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10" hidden="1">部门政府采购预算表07!$A$7:$Q$306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<sst xmlns="http://schemas.openxmlformats.org/spreadsheetml/2006/main" count="12851" uniqueCount="1745">
  <si>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</si>
  <si>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</si>
  <si>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</si>
  <si>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</si>
  <si>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</si>
  <si>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</si>
  <si>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</si>
  <si>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</si>
  <si>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</si>
  <si>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</si>
  <si>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</si>
  <si>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</si>
  <si>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</si>
  <si>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</si>
  <si>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</si>
  <si>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</si>
  <si>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</si>
  <si>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</si>
  <si>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</si>
  <si>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</si>
  <si>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</si>
  <si>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</si>
  <si>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</si>
  <si>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</si>
  <si>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</si>
  <si>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</si>
  <si>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</si>
  <si>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</si>
  <si>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</si>
  <si>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</si>
  <si>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</si>
  <si>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</si>
  <si>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</si>
  <si>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</si>
  <si>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</si>
  <si>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</si>
  <si>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</si>
  <si>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</si>
  <si>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</si>
  <si>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</si>
  <si>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</si>
  <si>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</si>
  <si>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</si>
  <si>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</si>
  <si>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</si>
  <si>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</si>
  <si>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</si>
  <si>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</si>
  <si>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</si>
  <si>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</si>
  <si>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</si>
  <si>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</si>
  <si>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</si>
  <si>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</si>
  <si>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</si>
  <si>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</si>
  <si>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</si>
  <si>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</si>
  <si>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</si>
  <si>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</si>
  <si>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</si>
  <si>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</si>
  <si>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</si>
  <si>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</si>
  <si>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</si>
  <si>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</si>
  <si>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</si>
  <si>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</si>
  <si>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</si>
  <si>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</si>
  <si>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</si>
  <si>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永德县卫生健康局</t>
  </si>
  <si>
    <t>131001</t>
  </si>
  <si>
    <t>131006</t>
  </si>
  <si>
    <t>永德县班卡乡卫生院</t>
  </si>
  <si>
    <t>131007</t>
  </si>
  <si>
    <t>永德县永康镇中心卫生院</t>
  </si>
  <si>
    <t>131008</t>
  </si>
  <si>
    <t>永德县亚练乡卫生院</t>
  </si>
  <si>
    <t>131009</t>
  </si>
  <si>
    <t>永德县德党镇明朗卫生院</t>
  </si>
  <si>
    <t>131010</t>
  </si>
  <si>
    <t>永德县大雪山彝族拉祜族傣族乡中心卫生院</t>
  </si>
  <si>
    <t>131011</t>
  </si>
  <si>
    <t>永德县小勐统镇卫生院</t>
  </si>
  <si>
    <t>131012</t>
  </si>
  <si>
    <t>永德县勐板乡卫生院</t>
  </si>
  <si>
    <t>131013</t>
  </si>
  <si>
    <t>永德县乌木龙彝族乡中心卫生院</t>
  </si>
  <si>
    <t>131014</t>
  </si>
  <si>
    <t>永德县大山乡中心卫生院</t>
  </si>
  <si>
    <t>131015</t>
  </si>
  <si>
    <t>永德县崇岗乡卫生院</t>
  </si>
  <si>
    <t>131004</t>
  </si>
  <si>
    <t>永德县疾病预防控制中心</t>
  </si>
  <si>
    <t>131016</t>
  </si>
  <si>
    <t>永德县人民医院</t>
  </si>
  <si>
    <t>131017</t>
  </si>
  <si>
    <t>永德县中医医院</t>
  </si>
  <si>
    <t>131005</t>
  </si>
  <si>
    <t>永德县妇幼保健计划生育服务中心</t>
  </si>
  <si>
    <t>131018</t>
  </si>
  <si>
    <t>永德县勐底农场卫生院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</si>
  <si>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</si>
  <si>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</si>
  <si>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</si>
  <si>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</si>
  <si>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</si>
  <si>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</si>
  <si>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</si>
  <si>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</si>
  <si>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</si>
  <si>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</si>
  <si>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</si>
  <si>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</si>
  <si>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</si>
  <si>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</si>
  <si>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</si>
  <si>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</si>
  <si>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</si>
  <si>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</si>
  <si>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</si>
  <si>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</si>
  <si>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</si>
  <si>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</si>
  <si>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</si>
  <si>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</si>
  <si>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</si>
  <si>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</si>
  <si>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</si>
  <si>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</si>
  <si>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</si>
  <si>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</si>
  <si>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</si>
  <si>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</si>
  <si>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</si>
  <si>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</si>
  <si>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</si>
  <si>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</si>
  <si>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</si>
  <si>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</si>
  <si>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</si>
  <si>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</si>
  <si>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</si>
  <si>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</si>
  <si>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</si>
  <si>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</si>
  <si>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</si>
  <si>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</si>
  <si>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</si>
  <si>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</si>
  <si>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</si>
  <si>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21003</t>
  </si>
  <si>
    <t>基层医疗卫生机构</t>
  </si>
  <si>
    <t>2100302</t>
  </si>
  <si>
    <t>乡镇卫生院</t>
  </si>
  <si>
    <t>2100399</t>
  </si>
  <si>
    <t>其他基层医疗卫生机构支出</t>
  </si>
  <si>
    <t>21004</t>
  </si>
  <si>
    <t>公共卫生</t>
  </si>
  <si>
    <t>2100401</t>
  </si>
  <si>
    <t>疾病预防控制机构</t>
  </si>
  <si>
    <t>2100403</t>
  </si>
  <si>
    <t>妇幼保健机构</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</si>
  <si>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</si>
  <si>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</si>
  <si>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</si>
  <si>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</si>
  <si>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</si>
  <si>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</si>
  <si>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</si>
  <si>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</si>
  <si>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</si>
  <si>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</si>
  <si>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</si>
  <si>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</si>
  <si>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</si>
  <si>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</si>
  <si>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</si>
  <si>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</si>
  <si>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</si>
  <si>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</si>
  <si>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21013</t>
  </si>
  <si>
    <t>医疗救助</t>
  </si>
  <si>
    <t>2101302</t>
  </si>
  <si>
    <t>疾病应急救助</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</si>
  <si>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</si>
  <si>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</si>
  <si>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</si>
  <si>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</si>
  <si>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</si>
  <si>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</si>
  <si>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</si>
  <si>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</si>
  <si>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</si>
  <si>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</si>
  <si>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</si>
  <si>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</si>
  <si>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</si>
  <si>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</si>
  <si>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</si>
  <si>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</si>
  <si>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</si>
  <si>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</si>
  <si>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</si>
  <si>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</si>
  <si>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</si>
  <si>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</si>
  <si>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</si>
  <si>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</si>
  <si>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</si>
  <si>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</si>
  <si>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</si>
  <si>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</si>
  <si>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</si>
  <si>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</si>
  <si>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</si>
  <si>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</si>
  <si>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</si>
  <si>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</si>
  <si>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</si>
  <si>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</si>
  <si>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</si>
  <si>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</si>
  <si>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</si>
  <si>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</si>
  <si>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</si>
  <si>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</si>
  <si>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</si>
  <si>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</si>
  <si>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</si>
  <si>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</si>
  <si>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</si>
  <si>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</si>
  <si>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</si>
  <si>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</si>
  <si>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</si>
  <si>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</si>
  <si>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</si>
  <si>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</si>
  <si>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</si>
  <si>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</si>
  <si>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</si>
  <si>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</si>
  <si>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</si>
  <si>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</si>
  <si>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</si>
  <si>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</si>
  <si>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</si>
  <si>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</si>
  <si>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</si>
  <si>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</si>
  <si>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</si>
  <si>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</si>
  <si>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</si>
  <si>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</si>
  <si>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</si>
  <si>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</si>
  <si>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</si>
  <si>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</si>
  <si>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</si>
  <si>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</si>
  <si>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</si>
  <si>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</si>
  <si>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</si>
  <si>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</si>
  <si>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</si>
  <si>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</si>
  <si>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</si>
  <si>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</si>
  <si>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</si>
  <si>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</si>
  <si>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</si>
  <si>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</si>
  <si>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</si>
  <si>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</si>
  <si>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</si>
  <si>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</si>
  <si>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530923210000000018482</t>
  </si>
  <si>
    <t>事业单位工资支出</t>
  </si>
  <si>
    <t>30101</t>
  </si>
  <si>
    <t>基本工资</t>
  </si>
  <si>
    <t>530923210000000018481</t>
  </si>
  <si>
    <t>行政单位工资支出</t>
  </si>
  <si>
    <t>30102</t>
  </si>
  <si>
    <t>津贴补贴</t>
  </si>
  <si>
    <t>2130104</t>
  </si>
  <si>
    <t>事业运行</t>
  </si>
  <si>
    <t>2010301</t>
  </si>
  <si>
    <t>30103</t>
  </si>
  <si>
    <t>奖金</t>
  </si>
  <si>
    <t>530923231100001405433</t>
  </si>
  <si>
    <t>公务员基础绩效奖</t>
  </si>
  <si>
    <t>530923231100001405815</t>
  </si>
  <si>
    <t>事业人员参照公务员规范后绩效奖</t>
  </si>
  <si>
    <t>30107</t>
  </si>
  <si>
    <t>绩效工资</t>
  </si>
  <si>
    <t>530923210000000018483</t>
  </si>
  <si>
    <t>社会保障缴费</t>
  </si>
  <si>
    <t>30108</t>
  </si>
  <si>
    <t>机关事业单位基本养老保险缴费</t>
  </si>
  <si>
    <t>30109</t>
  </si>
  <si>
    <t>职业年金缴费</t>
  </si>
  <si>
    <t>30110</t>
  </si>
  <si>
    <t>职工基本医疗保险缴费</t>
  </si>
  <si>
    <t>30112</t>
  </si>
  <si>
    <t>其他社会保障缴费</t>
  </si>
  <si>
    <t>530923210000000018484</t>
  </si>
  <si>
    <t>30113</t>
  </si>
  <si>
    <t>530923231100001309227</t>
  </si>
  <si>
    <t>编外人员工资支出</t>
  </si>
  <si>
    <t>30199</t>
  </si>
  <si>
    <t>其他工资福利支出</t>
  </si>
  <si>
    <t>530923210000000018494</t>
  </si>
  <si>
    <t>运转类公用经费</t>
  </si>
  <si>
    <t>30205</t>
  </si>
  <si>
    <t>水费</t>
  </si>
  <si>
    <t>30206</t>
  </si>
  <si>
    <t>电费</t>
  </si>
  <si>
    <t>30207</t>
  </si>
  <si>
    <t>邮电费</t>
  </si>
  <si>
    <t>530923241100002582137</t>
  </si>
  <si>
    <t>公务接待费（公用经费）</t>
  </si>
  <si>
    <t>30217</t>
  </si>
  <si>
    <t>30216</t>
  </si>
  <si>
    <t>培训费</t>
  </si>
  <si>
    <t>30215</t>
  </si>
  <si>
    <t>会议费</t>
  </si>
  <si>
    <t>30201</t>
  </si>
  <si>
    <t>办公费</t>
  </si>
  <si>
    <t>530923210000000018490</t>
  </si>
  <si>
    <t>公务用车运行维护费</t>
  </si>
  <si>
    <t>30231</t>
  </si>
  <si>
    <t>30211</t>
  </si>
  <si>
    <t>差旅费</t>
  </si>
  <si>
    <t>530923221100000423169</t>
  </si>
  <si>
    <t>工会经费</t>
  </si>
  <si>
    <t>30228</t>
  </si>
  <si>
    <t>530923210000000018492</t>
  </si>
  <si>
    <t>公务交通补贴</t>
  </si>
  <si>
    <t>30239</t>
  </si>
  <si>
    <t>其他交通费用</t>
  </si>
  <si>
    <t>530923210000000018493</t>
  </si>
  <si>
    <t>离退休公用经费</t>
  </si>
  <si>
    <t>30299</t>
  </si>
  <si>
    <t>其他商品和服务支出</t>
  </si>
  <si>
    <t>530923210000000019811</t>
  </si>
  <si>
    <t>退休费</t>
  </si>
  <si>
    <t>30302</t>
  </si>
  <si>
    <t>530923210000000018230</t>
  </si>
  <si>
    <t>530923231100001427853</t>
  </si>
  <si>
    <t>530923210000000018231</t>
  </si>
  <si>
    <t>530923210000000018232</t>
  </si>
  <si>
    <t>530923221100000425901</t>
  </si>
  <si>
    <t>530923210000000019833</t>
  </si>
  <si>
    <t>530923210000000018233</t>
  </si>
  <si>
    <t>生活补助</t>
  </si>
  <si>
    <t>30305</t>
  </si>
  <si>
    <t>530923241100002324337</t>
  </si>
  <si>
    <t>三支一扶计划补助资金</t>
  </si>
  <si>
    <t>530923251100003808264</t>
  </si>
  <si>
    <t>班卡院请〔2024〕41号2025年部门预算指标（在职人员绩效工资）单位自由资金</t>
  </si>
  <si>
    <t>530923251100003808266</t>
  </si>
  <si>
    <t>班卡院请〔2024〕41号2025年部门预算指标（编外人员基础及绩效工资）单位自由资金</t>
  </si>
  <si>
    <t>530923251100003808270</t>
  </si>
  <si>
    <t>班卡院请〔2024〕41号2025年部门预算指标（社会保障缴费）单位自由资金</t>
  </si>
  <si>
    <t>530923251100003808271</t>
  </si>
  <si>
    <t>班卡院请〔2024〕41号2025年部门预算指标（住房公积金）单位自由资金</t>
  </si>
  <si>
    <t>530923210000000017651</t>
  </si>
  <si>
    <t>530923231100001428987</t>
  </si>
  <si>
    <t>530923210000000017652</t>
  </si>
  <si>
    <t>530923210000000017653</t>
  </si>
  <si>
    <t>530923221100000424677</t>
  </si>
  <si>
    <t>530923210000000019837</t>
  </si>
  <si>
    <t>530923210000000017655</t>
  </si>
  <si>
    <t>530923231100001352886</t>
  </si>
  <si>
    <t>机关事业单位职工及军人抚恤补助</t>
  </si>
  <si>
    <t>530923251100003807022</t>
  </si>
  <si>
    <t>永德县永康镇中心卫生院2025年收支预算（在职人员绩效）单位自有资金</t>
  </si>
  <si>
    <t>530923251100003807109</t>
  </si>
  <si>
    <t>永德县永康镇中心卫生院2025年收支预算（社会保障缴费）单位自有资金</t>
  </si>
  <si>
    <t>530923251100003807190</t>
  </si>
  <si>
    <t>永德县永康镇中心卫生院2025年收支预算（住房公积金）单位自有资金</t>
  </si>
  <si>
    <t>530923251100003807197</t>
  </si>
  <si>
    <t>永德县永康镇中心卫生院2025年收支预算（编外人员工资）单位自有资金</t>
  </si>
  <si>
    <t>530923210000000018157</t>
  </si>
  <si>
    <t>530923231100001428800</t>
  </si>
  <si>
    <t>530923210000000018158</t>
  </si>
  <si>
    <t>530923210000000018159</t>
  </si>
  <si>
    <t>530923221100000426728</t>
  </si>
  <si>
    <t>530923210000000019841</t>
  </si>
  <si>
    <t>530923210000000018160</t>
  </si>
  <si>
    <t>530923231100001353234</t>
  </si>
  <si>
    <t>530923251100003808288</t>
  </si>
  <si>
    <t>亚练院请〔2024〕119号2025年度部门预算指标（编外人员基础及绩效工资）单位自有资金</t>
  </si>
  <si>
    <t>530923251100003808289</t>
  </si>
  <si>
    <t>亚练院请〔2024〕119号2025年度部门预算指标（社会保障缴费）单位自有资金</t>
  </si>
  <si>
    <t>530923251100003808305</t>
  </si>
  <si>
    <t>亚练院请〔2024〕119号2025年度部门预算指标（在职职工绩效工资）单位自有资金</t>
  </si>
  <si>
    <t>530923251100003808310</t>
  </si>
  <si>
    <t>亚练院请〔2024〕119号2025年度部门预算指标（住房公积金）单位自有资金</t>
  </si>
  <si>
    <t>530923210000000019193</t>
  </si>
  <si>
    <t>530923231100001428639</t>
  </si>
  <si>
    <t>530923210000000019194</t>
  </si>
  <si>
    <t>530923210000000019195</t>
  </si>
  <si>
    <t>530923221100000425950</t>
  </si>
  <si>
    <t>530923210000000019845</t>
  </si>
  <si>
    <t>530923210000000019599</t>
  </si>
  <si>
    <t>530923251100003806501</t>
  </si>
  <si>
    <t>明朗院发[2024]25号2025年(社会保障缴费)全面预算专项资金</t>
  </si>
  <si>
    <t>530923251100003806630</t>
  </si>
  <si>
    <t>明朗院发〔2024〕25号2025年(在职人员绩效工资)全面预算专项资金</t>
  </si>
  <si>
    <t>530923251100003806685</t>
  </si>
  <si>
    <t>明朗院发〔2024〕25号2025年(住房公积金)全面预算专项资金</t>
  </si>
  <si>
    <t>530923251100003806763</t>
  </si>
  <si>
    <t>明朗院发〔2024〕25号2025年(编外人员工资)全面预算专项资金</t>
  </si>
  <si>
    <t>530923210000000017816</t>
  </si>
  <si>
    <t>530923231100001428971</t>
  </si>
  <si>
    <t>530923210000000017817</t>
  </si>
  <si>
    <t>530923210000000017818</t>
  </si>
  <si>
    <t>530923221100000424940</t>
  </si>
  <si>
    <t>530923210000000019849</t>
  </si>
  <si>
    <t>530923210000000017917</t>
  </si>
  <si>
    <t>530923251100003808188</t>
  </si>
  <si>
    <t>永雪院请【2024】75号编外人员工资经费</t>
  </si>
  <si>
    <t>530923251100003808212</t>
  </si>
  <si>
    <t>永雪院请【2024】75号在职职工绩效工资（卫生院发放）经费</t>
  </si>
  <si>
    <t>530923251100003808215</t>
  </si>
  <si>
    <t>永雪院请【2024】75号社会保障保险经费</t>
  </si>
  <si>
    <t>530923251100003808217</t>
  </si>
  <si>
    <t>永雪院请【2024】75号住房公积金经费</t>
  </si>
  <si>
    <t>530923210000000018643</t>
  </si>
  <si>
    <t>530923231100001413014</t>
  </si>
  <si>
    <t>530923210000000018644</t>
  </si>
  <si>
    <t>530923210000000018645</t>
  </si>
  <si>
    <t>530923221100000426575</t>
  </si>
  <si>
    <t>530923210000000019853</t>
  </si>
  <si>
    <t>530923210000000018646</t>
  </si>
  <si>
    <t>530923251100003806487</t>
  </si>
  <si>
    <t>小勐统院请字〔2024〕48号小勐统镇卫生院2025年事业人员支出工资（在职绩效工资）专项资金</t>
  </si>
  <si>
    <t>530923251100003809348</t>
  </si>
  <si>
    <t>小勐统院请字〔2024〕48号小勐统镇卫生院2025年事业其他人员支出工资（编外人员工资）专项资金</t>
  </si>
  <si>
    <t>530923251100003809418</t>
  </si>
  <si>
    <t>小勐统院请字〔2024〕48号小勐统镇卫生院2025年编外人员支出（住房公积金）专项资金</t>
  </si>
  <si>
    <t>530923251100003809460</t>
  </si>
  <si>
    <t>小勐统院请字〔2024〕48号小勐统镇卫生院2025年编外人员支出（社会保障缴费）专项资金</t>
  </si>
  <si>
    <t>530923210000000018694</t>
  </si>
  <si>
    <t>530923231100001428109</t>
  </si>
  <si>
    <t>530923210000000018695</t>
  </si>
  <si>
    <t>530923210000000018696</t>
  </si>
  <si>
    <t>530923221100000426677</t>
  </si>
  <si>
    <t>530923210000000019857</t>
  </si>
  <si>
    <t>530923210000000018697</t>
  </si>
  <si>
    <t>530923231100001322671</t>
  </si>
  <si>
    <t>530923251100003808742</t>
  </si>
  <si>
    <t>勐板院发[2024]176号2025年(社会保障缴费)全面预算专项资金</t>
  </si>
  <si>
    <t>530923251100003808744</t>
  </si>
  <si>
    <t>勐板院发[2024]176号2025年(编外人员工资)全面预算专项资金</t>
  </si>
  <si>
    <t>530923251100003808755</t>
  </si>
  <si>
    <t>勐板院发[2024]176号2025年(在职人员绩效工资)全面预算专项资金</t>
  </si>
  <si>
    <t>530923251100003808757</t>
  </si>
  <si>
    <t>勐板院发[2024]176号2025年(住房公积金)全面预算专项资金</t>
  </si>
  <si>
    <t>530923210000000018162</t>
  </si>
  <si>
    <t>530923231100001428631</t>
  </si>
  <si>
    <t>530923210000000018164</t>
  </si>
  <si>
    <t>530923210000000018167</t>
  </si>
  <si>
    <t>530923221100000425734</t>
  </si>
  <si>
    <t>530923210000000019861</t>
  </si>
  <si>
    <t>530923210000000018169</t>
  </si>
  <si>
    <t>530923231100001353975</t>
  </si>
  <si>
    <t>530923251100003808559</t>
  </si>
  <si>
    <t>乌木龙院请【2024】83号在职职工绩效工资（卫生院发放）经费</t>
  </si>
  <si>
    <t>530923251100003808560</t>
  </si>
  <si>
    <t>乌木龙院请【2024】83号住房公积金经费</t>
  </si>
  <si>
    <t>530923251100003808581</t>
  </si>
  <si>
    <t>乌木龙院请【2024】83号编外人员工资经费</t>
  </si>
  <si>
    <t>530923251100003808583</t>
  </si>
  <si>
    <t>乌木龙院请【2024】83号社会保障保险经费</t>
  </si>
  <si>
    <t>530923210000000018682</t>
  </si>
  <si>
    <t>530923231100001413410</t>
  </si>
  <si>
    <t>530923210000000018683</t>
  </si>
  <si>
    <t>530923210000000018684</t>
  </si>
  <si>
    <t>530923221100000428800</t>
  </si>
  <si>
    <t>530923210000000019865</t>
  </si>
  <si>
    <t>530923210000000018685</t>
  </si>
  <si>
    <t>530923231100001353306</t>
  </si>
  <si>
    <t>530923251100003808778</t>
  </si>
  <si>
    <t>大山院发〔2024〕26号2025年收支预算（编外住房公积金）自有资金</t>
  </si>
  <si>
    <t>530923251100003808780</t>
  </si>
  <si>
    <t>大山院发〔2024〕26号2025年收支预算（编外社会保障缴费）自有资金</t>
  </si>
  <si>
    <t>530923251100003808794</t>
  </si>
  <si>
    <t>大山院发〔2024〕26号2025年收支预算（在职人员绩效）自有资金</t>
  </si>
  <si>
    <t>530923251100003808798</t>
  </si>
  <si>
    <t>大山院发〔2024〕26号2025年收支预算（编外工资）自有资金</t>
  </si>
  <si>
    <t>530923210000000018655</t>
  </si>
  <si>
    <t>530923231100001420486</t>
  </si>
  <si>
    <t>530923210000000018656</t>
  </si>
  <si>
    <t>530923210000000018657</t>
  </si>
  <si>
    <t>530923221100000428585</t>
  </si>
  <si>
    <t>530923210000000019869</t>
  </si>
  <si>
    <t>530923210000000018658</t>
  </si>
  <si>
    <t>530923231100001353936</t>
  </si>
  <si>
    <t>530923251100003808786</t>
  </si>
  <si>
    <t>崇岗院发〔2024〕70号2025年收支预算（在职人员绩效）自有资金</t>
  </si>
  <si>
    <t>530923251100003808787</t>
  </si>
  <si>
    <t>崇岗院发〔2024〕70号2025年收支预算（编外社会保障缴费）自有资金</t>
  </si>
  <si>
    <t>530923251100003808805</t>
  </si>
  <si>
    <t>崇岗院发〔2024〕70号2025年收支预算（编外住房公积金）自有资金</t>
  </si>
  <si>
    <t>530923251100003808807</t>
  </si>
  <si>
    <t>崇岗院发〔2024〕70号2025年收支预算（编外工资）自有资金</t>
  </si>
  <si>
    <t>530923210000000019373</t>
  </si>
  <si>
    <t>530923231100001421914</t>
  </si>
  <si>
    <t>530923210000000019374</t>
  </si>
  <si>
    <t>530923210000000019375</t>
  </si>
  <si>
    <t>530923210000000019826</t>
  </si>
  <si>
    <t>530923221100000386670</t>
  </si>
  <si>
    <t>530923210000000019824</t>
  </si>
  <si>
    <t>530923210000000019825</t>
  </si>
  <si>
    <t>530923210000000019823</t>
  </si>
  <si>
    <t>530923231100001354237</t>
  </si>
  <si>
    <t>530923210000000019161</t>
  </si>
  <si>
    <t>530923231100001387473</t>
  </si>
  <si>
    <t>530923210000000019162</t>
  </si>
  <si>
    <t>530923210000000019163</t>
  </si>
  <si>
    <t>530923210000000019813</t>
  </si>
  <si>
    <t>530923251100003806304</t>
  </si>
  <si>
    <t>永医请字〔2024〕39号—2025年度永德县人民医院（编内人员工资）预算指标单位自有专项资金</t>
  </si>
  <si>
    <t>530923251100003807237</t>
  </si>
  <si>
    <t>永医请字〔2024〕39号—2025年度永德县人民医院（合同人员工资及绩效）预算指标单位自有专项资金</t>
  </si>
  <si>
    <t>530923251100003807265</t>
  </si>
  <si>
    <t>永医请字〔2024〕39号—2025年度永德县人民医院（住房公积金）预算指标单位自有专项资金</t>
  </si>
  <si>
    <t>530923251100003807280</t>
  </si>
  <si>
    <t>永医请字〔2024〕39号—2025年度永德县人民医院（保险）预算指标单位自有专项资金</t>
  </si>
  <si>
    <t>530923210000000019183</t>
  </si>
  <si>
    <t>530923241100002323200</t>
  </si>
  <si>
    <t>530923210000000019184</t>
  </si>
  <si>
    <t>530923210000000019185</t>
  </si>
  <si>
    <t>530923210000000019818</t>
  </si>
  <si>
    <t>530923210000000019186</t>
  </si>
  <si>
    <t>530923231100001354396</t>
  </si>
  <si>
    <t>530923251100003808356</t>
  </si>
  <si>
    <t>永德县中医医院2025年在编人员工资差额部分预算资金</t>
  </si>
  <si>
    <t>530923251100003808378</t>
  </si>
  <si>
    <t>永德县中医医院2025年合同人员社会保障缴费预算资金</t>
  </si>
  <si>
    <t>530923251100003808380</t>
  </si>
  <si>
    <t>永德县中医医院2025年合同人员住房公积金预算资金</t>
  </si>
  <si>
    <t>530923251100003808373</t>
  </si>
  <si>
    <t>永德县中医医院2025年合同人员工资预算资金</t>
  </si>
  <si>
    <t>530923210000000017302</t>
  </si>
  <si>
    <t>530923231100001421567</t>
  </si>
  <si>
    <t>530923210000000017303</t>
  </si>
  <si>
    <t>530923210000000017304</t>
  </si>
  <si>
    <t>530923231100001345524</t>
  </si>
  <si>
    <t>530923221100000368340</t>
  </si>
  <si>
    <t>530923210000000019828</t>
  </si>
  <si>
    <t>530923231100001346245</t>
  </si>
  <si>
    <t>530923251100003807777</t>
  </si>
  <si>
    <t>2025年永德县妇幼保健计划生育服务中心收支预算编外人员工资经费</t>
  </si>
  <si>
    <t>530923251100003807829</t>
  </si>
  <si>
    <t>2025年永德县妇幼保健计划生育服务中心收支预算编外人员社会保障经费</t>
  </si>
  <si>
    <t>530923251100003807846</t>
  </si>
  <si>
    <t>2025年永德县妇幼保健计划生育服务中心收支预算编外人员住房公积金经费</t>
  </si>
  <si>
    <t>530923251100003807851</t>
  </si>
  <si>
    <t>2025年永德县妇幼保健计划生育服务中心收支预算在职人员（绩效工资）经费</t>
  </si>
  <si>
    <t>530923210000000018097</t>
  </si>
  <si>
    <t>530923231100001412745</t>
  </si>
  <si>
    <t>530923210000000018098</t>
  </si>
  <si>
    <t>530923210000000018099</t>
  </si>
  <si>
    <t>530923221100000427087</t>
  </si>
  <si>
    <t>530923210000000019873</t>
  </si>
  <si>
    <t>530923251100003807711</t>
  </si>
  <si>
    <t>编外人员工资经费</t>
  </si>
  <si>
    <t>530923251100003807747</t>
  </si>
  <si>
    <t>编内人员绩效工资（卫生院发放）经费</t>
  </si>
  <si>
    <t>530923251100003807775</t>
  </si>
  <si>
    <t>社会保障保险经费</t>
  </si>
  <si>
    <t>530923251100003807782</t>
  </si>
  <si>
    <t>住房公积金（编外）经费</t>
  </si>
  <si>
    <t>预算05-1表</t>
  </si>
  <si>
    <t>项目分类</t>
  </si>
  <si>
    <t>项目单位</t>
  </si>
  <si>
    <t>经济科目编码</t>
  </si>
  <si>
    <t>经济科目名称</t>
  </si>
  <si>
    <t>本年拨款</t>
  </si>
  <si>
    <t>其中：本次下达</t>
  </si>
  <si>
    <t>120急救中心电信服务经费</t>
  </si>
  <si>
    <t>民生类</t>
  </si>
  <si>
    <t>530923210000000017650</t>
  </si>
  <si>
    <t>病媒生物防治专项经费</t>
  </si>
  <si>
    <t>530923221100000451033</t>
  </si>
  <si>
    <t>30227</t>
  </si>
  <si>
    <t>委托业务费</t>
  </si>
  <si>
    <t>创建国家卫生县组织管理专项经费</t>
  </si>
  <si>
    <t>事业发展类</t>
  </si>
  <si>
    <t>530923231100001295295</t>
  </si>
  <si>
    <t>创建慢病综合示范区专项经费</t>
  </si>
  <si>
    <t>530923231100001295098</t>
  </si>
  <si>
    <t>高危孕产妇管理急救专项经费</t>
  </si>
  <si>
    <t>530923231100001285760</t>
  </si>
  <si>
    <t>30307</t>
  </si>
  <si>
    <t>医疗费补助</t>
  </si>
  <si>
    <t>基本公共卫生专项经费</t>
  </si>
  <si>
    <t>530923210000000017473</t>
  </si>
  <si>
    <t>30226</t>
  </si>
  <si>
    <t>劳务费</t>
  </si>
  <si>
    <t>基层卫生与药政管理项目经费</t>
  </si>
  <si>
    <t>专项业务类</t>
  </si>
  <si>
    <t>530923231100001286319</t>
  </si>
  <si>
    <t>疾病应急救助基金县级配套专项经费</t>
  </si>
  <si>
    <t>530923210000000017952</t>
  </si>
  <si>
    <t>疾病预防控制工作经费</t>
  </si>
  <si>
    <t>530923210000000017556</t>
  </si>
  <si>
    <t>计划生育（抚慰金、奖学金、城乡居民基本医疗保险）专项经费</t>
  </si>
  <si>
    <t>530923251100003855909</t>
  </si>
  <si>
    <t>计划生育及妇幼卫生专项工作经费</t>
  </si>
  <si>
    <t>530923251100003855981</t>
  </si>
  <si>
    <t>30202</t>
  </si>
  <si>
    <t>印刷费</t>
  </si>
  <si>
    <t>计划生育县级专项经费</t>
  </si>
  <si>
    <t>530923221100000438662</t>
  </si>
  <si>
    <t>健康教育和健康促进专项经费</t>
  </si>
  <si>
    <t>530923231100001295404</t>
  </si>
  <si>
    <t>健康永德建设专项经费</t>
  </si>
  <si>
    <t>530923241100002323170</t>
  </si>
  <si>
    <t>结核病项目专项经费</t>
  </si>
  <si>
    <t>530923210000000017555</t>
  </si>
  <si>
    <t>离岗乡村医生一次性生活补助县级配套经费</t>
  </si>
  <si>
    <t>530923221100000448619</t>
  </si>
  <si>
    <t>社会心理服务体系工作经费</t>
  </si>
  <si>
    <t>530923221100000458507</t>
  </si>
  <si>
    <t>生育支持项目经费</t>
  </si>
  <si>
    <t>530923241100002327722</t>
  </si>
  <si>
    <t>特定从业人员预防性健康体检县级补助经费</t>
  </si>
  <si>
    <t>530923241100002572768</t>
  </si>
  <si>
    <t>突发公共卫生事件应急处理经费</t>
  </si>
  <si>
    <t>530923210000000017541</t>
  </si>
  <si>
    <t>病毒感染过渡期医务人员临时性工作县级补助资金</t>
  </si>
  <si>
    <t>530923251100003807215</t>
  </si>
  <si>
    <t>医政医管项目经费</t>
  </si>
  <si>
    <t>530923231100001286336</t>
  </si>
  <si>
    <t>已脱贫人口重点人群和农村低收入人群家庭医生签约服务补助资金</t>
  </si>
  <si>
    <t>530923231100001306318</t>
  </si>
  <si>
    <t>云南省第五轮艾滋病综合防治项目专项经费</t>
  </si>
  <si>
    <t>530923221100000449836</t>
  </si>
  <si>
    <t>政策研究和体制改革项目工作经费</t>
  </si>
  <si>
    <t>530923251100003807378</t>
  </si>
  <si>
    <t>中医药专项县级补助经费</t>
  </si>
  <si>
    <t>530923210000000017285</t>
  </si>
  <si>
    <t>永德现场苗研项目科研经费</t>
  </si>
  <si>
    <t>530923241100002322934</t>
  </si>
  <si>
    <t>30218</t>
  </si>
  <si>
    <t>专用材料费</t>
  </si>
  <si>
    <t>31003</t>
  </si>
  <si>
    <t>专用设备购置</t>
  </si>
  <si>
    <t>31006</t>
  </si>
  <si>
    <t>大型修缮</t>
  </si>
  <si>
    <t>2023年永德县妇幼保健计划生育服务中心用单位自有资金支付政府采购专项项目经费</t>
  </si>
  <si>
    <t>530923241100002333902</t>
  </si>
  <si>
    <t>31002</t>
  </si>
  <si>
    <t>办公设备购置</t>
  </si>
  <si>
    <t>31007</t>
  </si>
  <si>
    <t>信息网络及软件购置更新</t>
  </si>
  <si>
    <t>2025年永德县妇幼保健计划生育服务中心日常公用经费</t>
  </si>
  <si>
    <t>530923251100003796688</t>
  </si>
  <si>
    <t>30204</t>
  </si>
  <si>
    <t>手续费</t>
  </si>
  <si>
    <t>30209</t>
  </si>
  <si>
    <t>物业管理费</t>
  </si>
  <si>
    <t>30213</t>
  </si>
  <si>
    <t>维修（护）费</t>
  </si>
  <si>
    <t>30224</t>
  </si>
  <si>
    <t>被装购置费</t>
  </si>
  <si>
    <t>30229</t>
  </si>
  <si>
    <t>福利费</t>
  </si>
  <si>
    <t>30240</t>
  </si>
  <si>
    <t>税金及附加费用</t>
  </si>
  <si>
    <t>2025年永德县妇幼保健计划生育服务中心用单位自用资金支付政府采购专项项目资金</t>
  </si>
  <si>
    <t>530923251100003796193</t>
  </si>
  <si>
    <t>31001</t>
  </si>
  <si>
    <t>房屋建筑物购建</t>
  </si>
  <si>
    <t>班卡院〔2023〕26号2024年度部门预算指标（政府采购）资金</t>
  </si>
  <si>
    <t>530923241100002333468</t>
  </si>
  <si>
    <t>班卡院请〔2024〕40号2025年度部门预算指标（政府采购）资金</t>
  </si>
  <si>
    <t>530923251100003807381</t>
  </si>
  <si>
    <t>31099</t>
  </si>
  <si>
    <t>其他资本性支出</t>
  </si>
  <si>
    <t>班卡院请〔2024〕41号2025年部门预算指标（各项费用支出）单位自由资金</t>
  </si>
  <si>
    <t>530923251100003808298</t>
  </si>
  <si>
    <t>30214</t>
  </si>
  <si>
    <t>租赁费</t>
  </si>
  <si>
    <t>班医院请【2024】8号增加2024年部门预算指标（政府采购）的资金</t>
  </si>
  <si>
    <t>530923241100002766552</t>
  </si>
  <si>
    <t>永德县永康镇中心卫生院2025年收支预算指标单位自有资金</t>
  </si>
  <si>
    <t>530923251100003804943</t>
  </si>
  <si>
    <t>永德县永康镇中心卫生院2025年政府采购预算指标单位自有资金</t>
  </si>
  <si>
    <t>530923251100003804620</t>
  </si>
  <si>
    <t>永康院请〔2023〕58号2023年部门预算指标政府采购资金</t>
  </si>
  <si>
    <t>530923241100002331053</t>
  </si>
  <si>
    <t>永康院请〔2024〕9号追加2024年部门预算指标政府采购资金</t>
  </si>
  <si>
    <t>530923241100002684434</t>
  </si>
  <si>
    <t>亚练院请〔2023〕41号2024年度部门预算指标（政府采购）资金</t>
  </si>
  <si>
    <t>530923241100002334032</t>
  </si>
  <si>
    <t>亚练院请〔2024〕118号2025年度部门预算指标（政府采购）资金</t>
  </si>
  <si>
    <t>530923251100003807266</t>
  </si>
  <si>
    <t>亚练院请〔2024〕119号2025年度部门预算指标（各项费用支出）单位自有资金</t>
  </si>
  <si>
    <t>530923251100003808332</t>
  </si>
  <si>
    <t>明朗院发[2024]25号2025年（卫生院）全面预算专项资金</t>
  </si>
  <si>
    <t>530923251100003804839</t>
  </si>
  <si>
    <t>30399</t>
  </si>
  <si>
    <t>其他对个人和家庭的补助</t>
  </si>
  <si>
    <t>明朗院发〔2024〕26号2025年部门（政府采购）预算专项资金</t>
  </si>
  <si>
    <t>530923251100003804789</t>
  </si>
  <si>
    <t>明卫发[2023]44号政府采购预算专项资金</t>
  </si>
  <si>
    <t>530923241100002318221</t>
  </si>
  <si>
    <t>永雪院〔2023〕46号2024年度部门预算指标（政府采购）资金</t>
  </si>
  <si>
    <t>530923241100002332065</t>
  </si>
  <si>
    <t>永雪院请【2024】74号2025年政府采购计划预算资金</t>
  </si>
  <si>
    <t>530923251100003807335</t>
  </si>
  <si>
    <t>永雪院请【2024】75号卫生院预算支出专项资金</t>
  </si>
  <si>
    <t>530923251100003808221</t>
  </si>
  <si>
    <t>小勐统院请字〔2023〕41号2024年政府采购预算专项资金</t>
  </si>
  <si>
    <t>530923241100002316550</t>
  </si>
  <si>
    <t>小勐统院请字〔2024〕48号小勐统镇卫生院2025年事业支出专项资金</t>
  </si>
  <si>
    <t>530923251100003802277</t>
  </si>
  <si>
    <t>小勐统院请字〔2024〕50号小勐统镇卫生院2025年政府采购预算专项资金</t>
  </si>
  <si>
    <t>530923251100003801905</t>
  </si>
  <si>
    <t>勐板卫发[2023]38号政府采购预算专项资金</t>
  </si>
  <si>
    <t>530923241100002324972</t>
  </si>
  <si>
    <t>勐板院发[2024]175号2025年部门（政府采购）预算专项资金</t>
  </si>
  <si>
    <t>530923251100003807234</t>
  </si>
  <si>
    <t>31019</t>
  </si>
  <si>
    <t>其他交通工具购置</t>
  </si>
  <si>
    <t>勐板院发[2024]176号2025年（卫生院）全面预算专项资金</t>
  </si>
  <si>
    <t>530923251100003808719</t>
  </si>
  <si>
    <t>乌木龙院〔2023〕13号2024年度部门预算指标（政府采购）资金</t>
  </si>
  <si>
    <t>530923241100002332247</t>
  </si>
  <si>
    <t>乌木龙院请【2024】83号卫生院预算支出专项资金</t>
  </si>
  <si>
    <t>530923251100003808561</t>
  </si>
  <si>
    <t>乌木龙院请【2024】84号2025年度政府采购计划预算资金</t>
  </si>
  <si>
    <t>530923251100003808572</t>
  </si>
  <si>
    <t>大山院发〔2024〕26号2025年收支预算（费用）自有资金</t>
  </si>
  <si>
    <t>530923251100003808800</t>
  </si>
  <si>
    <t>大山院请〔2023〕46号2024年政府采购预算专项资金</t>
  </si>
  <si>
    <t>530923241100002319433</t>
  </si>
  <si>
    <t>大山院请〔2024〕27号2025年政府采购预算专项资金</t>
  </si>
  <si>
    <t>530923251100003800630</t>
  </si>
  <si>
    <t>崇岗院发〔2024〕70号2025年收支预算（费用）自有资金</t>
  </si>
  <si>
    <t>530923251100003808808</t>
  </si>
  <si>
    <t>崇岗院请〔2023〕13号2024年政府采购预算专项资金</t>
  </si>
  <si>
    <t>530923241100002332848</t>
  </si>
  <si>
    <t>崇岗院请〔2024〕16号2025年政府采购预算专项资金</t>
  </si>
  <si>
    <t>530923251100003805334</t>
  </si>
  <si>
    <t>永德县人民医院2024年政府采购预算经费</t>
  </si>
  <si>
    <t>530923241100002334091</t>
  </si>
  <si>
    <t>30225</t>
  </si>
  <si>
    <t>专用燃料费</t>
  </si>
  <si>
    <t>30902</t>
  </si>
  <si>
    <t>永医共体函〔2024〕16号—调增永德县人民医院医疗设备采购预算指标资金</t>
  </si>
  <si>
    <t>530923241100003154943</t>
  </si>
  <si>
    <t>永医函〔2024〕67号—调整永德县人民医院信息化设备采购预算指标资金</t>
  </si>
  <si>
    <t>530923241100003283580</t>
  </si>
  <si>
    <t>永医请字〔2024〕38号—永德县人民医院2025年政府采购部门预算指标专项资金</t>
  </si>
  <si>
    <t>530923251100003804971</t>
  </si>
  <si>
    <t>永医请字〔2024〕39号—2025年度永德县人民医院（商品和服务支出）预算指标单位自有专项资金</t>
  </si>
  <si>
    <t>530923251100003805483</t>
  </si>
  <si>
    <t>永德县中医医院2024年拟采购办公耗材资金</t>
  </si>
  <si>
    <t>530923241100002325829</t>
  </si>
  <si>
    <t>永德县中医医院2024年拟采购医疗设备资金</t>
  </si>
  <si>
    <t>530923241100002325160</t>
  </si>
  <si>
    <t>永德县中医医院2024年增加拟采购医疗设备资金</t>
  </si>
  <si>
    <t>530923241100002766817</t>
  </si>
  <si>
    <t>永德县中医医院2025年拟采购办公耗材资金</t>
  </si>
  <si>
    <t>530923251100003794966</t>
  </si>
  <si>
    <t>永德县中医医院2025年拟采购医疗设备资金</t>
  </si>
  <si>
    <t>530923251100003805727</t>
  </si>
  <si>
    <t>永德县中医医院2025年业务活动费用预算资金</t>
  </si>
  <si>
    <t>530923251100003808369</t>
  </si>
  <si>
    <t>31013</t>
  </si>
  <si>
    <t>公务用车购置</t>
  </si>
  <si>
    <t>2024年政府采购专项资金</t>
  </si>
  <si>
    <t>530923241100002331927</t>
  </si>
  <si>
    <t>2025年政府采购专项资金</t>
  </si>
  <si>
    <t>530923251100003802554</t>
  </si>
  <si>
    <t>卫生院预算支出专项资金</t>
  </si>
  <si>
    <t>530923251100003807820</t>
  </si>
  <si>
    <t>预算05-2表</t>
  </si>
  <si>
    <t>单位名称、项目名称</t>
  </si>
  <si>
    <t>项目年度绩效目标</t>
  </si>
  <si>
    <t>一级指标</t>
  </si>
  <si>
    <t>二级指标</t>
  </si>
  <si>
    <t>三级指标</t>
  </si>
  <si>
    <t>指标性质</t>
  </si>
  <si>
    <t>指标值</t>
  </si>
  <si>
    <t>度量单位</t>
  </si>
  <si>
    <t>指标属性</t>
  </si>
  <si>
    <t>指标内容</t>
  </si>
  <si>
    <t>贯彻落实《健康云南行动（2020-2030年）》和《健康云南行动妇幼健康促进行动实施方案》，及时救治高危孕产妇，进一步规范永德县孕产妇死亡评审工作，提高评审质量，预防和控制导致孕产妇死亡的风险因素，提高永德县危重孕产妇救治水平，不断降低永德县孕产妇死亡率。加强妇幼健康服务体系建设，推进妇幼健康服务机构标准化与规范化管理；落实母婴安全保障措施，指导妇幼卫生、出生缺陷防治、婴幼儿早期发展、产前诊断技术管理和生育技术服务工作；对所有艾滋病、梅毒、乙肝感染孕产妇及所生儿童规范提供相应的综合干预措施服务，降低艾滋病、梅毒、乙肝母婴传播率。</t>
  </si>
  <si>
    <t>产出指标</t>
  </si>
  <si>
    <t>数量指标</t>
  </si>
  <si>
    <t>危重孕产妇救治</t>
  </si>
  <si>
    <t>&lt;=</t>
  </si>
  <si>
    <t>0</t>
  </si>
  <si>
    <t>个</t>
  </si>
  <si>
    <t>定量指标</t>
  </si>
  <si>
    <t>孕产妇“三病”检测任务数</t>
  </si>
  <si>
    <t>&gt;=</t>
  </si>
  <si>
    <t>3500</t>
  </si>
  <si>
    <t>人</t>
  </si>
  <si>
    <t>营养包有效用率</t>
  </si>
  <si>
    <t>90</t>
  </si>
  <si>
    <t>%</t>
  </si>
  <si>
    <t>新生儿疾病筛查率</t>
  </si>
  <si>
    <t>98</t>
  </si>
  <si>
    <t>产前筛查率</t>
  </si>
  <si>
    <t>70</t>
  </si>
  <si>
    <t>质量指标</t>
  </si>
  <si>
    <t>符合服务对象覆盖率</t>
  </si>
  <si>
    <t>100</t>
  </si>
  <si>
    <t>‰</t>
  </si>
  <si>
    <t>资金发放到位率</t>
  </si>
  <si>
    <t>效益指标</t>
  </si>
  <si>
    <t>社会效益</t>
  </si>
  <si>
    <t>危重孕产妇人员</t>
  </si>
  <si>
    <t>=</t>
  </si>
  <si>
    <t>不断减少</t>
  </si>
  <si>
    <t>年</t>
  </si>
  <si>
    <t>定性指标</t>
  </si>
  <si>
    <t>可持续影响</t>
  </si>
  <si>
    <t>服务水平</t>
  </si>
  <si>
    <t>不断提高</t>
  </si>
  <si>
    <t>满意度指标</t>
  </si>
  <si>
    <t>服务对象满意度</t>
  </si>
  <si>
    <t>患者家属满意度</t>
  </si>
  <si>
    <t>80</t>
  </si>
  <si>
    <t>组织开展医疗卫生健康事业发展的政策性研究工作。承担深化医药卫生体制改革具体工作，贯彻落实深化医药卫生体制改革重大方针、政策、措施，负责组织推进公立医院综合改革工作，重点推进紧密型县域医共体建设工作。</t>
  </si>
  <si>
    <t>县域就诊率</t>
  </si>
  <si>
    <t>县域就诊率大于等于90%</t>
  </si>
  <si>
    <t>县域内基层医疗卫生机构门急诊占比</t>
  </si>
  <si>
    <t>65</t>
  </si>
  <si>
    <t>县域内基层医疗卫生机构门急诊占比65%</t>
  </si>
  <si>
    <t>县域内基层医疗卫生机构医保基金占比</t>
  </si>
  <si>
    <t>25</t>
  </si>
  <si>
    <t>县域内基层医疗卫生机构医保基金占比25%</t>
  </si>
  <si>
    <t>“优质服务基层行”达标占比</t>
  </si>
  <si>
    <t>“优质服务基层行”达标占比大于等90%</t>
  </si>
  <si>
    <t>经济效益</t>
  </si>
  <si>
    <t>县级中医医院医疗服务能力</t>
  </si>
  <si>
    <t>持续保持在基本标准及以上</t>
  </si>
  <si>
    <t>县级中医医院医疗服务能力持续保持在基本标准及以上</t>
  </si>
  <si>
    <t>重点人群签约率</t>
  </si>
  <si>
    <t>85</t>
  </si>
  <si>
    <t>重点人群签约率大于等于85%</t>
  </si>
  <si>
    <t>加大“十四五”期间对我县中医药发展的支持和促进力度，坚持以人民健康为中心，坚持问题导向、深化改革、资源集成、人才兴医、人民满意，加快改善中医药发展条件，充分发挥中医药特色优势，着力推动我县中医药振兴发展。</t>
  </si>
  <si>
    <t>全县中医药宣传形式</t>
  </si>
  <si>
    <t>种</t>
  </si>
  <si>
    <t>乡镇卫生院中医诊疗人次占总人次的比例</t>
  </si>
  <si>
    <t>35</t>
  </si>
  <si>
    <t>基层医疗卫生机构健康教育宣传中中医药内容占比</t>
  </si>
  <si>
    <t>50</t>
  </si>
  <si>
    <t>65岁以上老年人中医药健康管理率</t>
  </si>
  <si>
    <t>提高65岁以上老年人中医药健康管理率</t>
  </si>
  <si>
    <t>城乡居民中医药知识知晓率</t>
  </si>
  <si>
    <t>全面提高中医服务能力</t>
  </si>
  <si>
    <t>不断提高中医服务能力</t>
  </si>
  <si>
    <t>中医医疗人口服务满意度</t>
  </si>
  <si>
    <t>中医医疗人口服务满意度达到90%以上</t>
  </si>
  <si>
    <t>目标 1 ：实施农村计划生育家庭奖励扶助制度，解决农村独生子女家庭的养老问题，提高家庭发展能力。
目标 2 ： 实施计划生育家庭特别扶助制度 ， 缓解计划生育困难家庭在生产 、 生活 、 医疗和养老等方面的特殊困难 ， 保障和改善民生 ， 促进社会和谐发展。</t>
  </si>
  <si>
    <t>计划生育教育奖学金补助人数</t>
  </si>
  <si>
    <t>431</t>
  </si>
  <si>
    <t>计划生育教育奖学金补助人431人</t>
  </si>
  <si>
    <t>部分计划生育家庭城乡居民基本医疗保险享受人数</t>
  </si>
  <si>
    <t>10116</t>
  </si>
  <si>
    <t>部分计划生育家庭城乡居民基本医疗保险享受10116人</t>
  </si>
  <si>
    <t>一次性抚慰金享受户数</t>
  </si>
  <si>
    <t>户</t>
  </si>
  <si>
    <t>一次性抚慰金享受户数7户</t>
  </si>
  <si>
    <t>政策宣传、人口监测工作</t>
  </si>
  <si>
    <t>66</t>
  </si>
  <si>
    <t>场</t>
  </si>
  <si>
    <t>政策宣传、人口监测工作大于66场</t>
  </si>
  <si>
    <t>家庭发展能力</t>
  </si>
  <si>
    <t>逐步提高</t>
  </si>
  <si>
    <t>家庭发展能力逐步提高</t>
  </si>
  <si>
    <t>计生家庭服务对象满度</t>
  </si>
  <si>
    <t>计生家庭服务对象满度大于85%</t>
  </si>
  <si>
    <t>根据《财政部 国家发展改革委关于清理规范 一批行政事业性收费有关政策文件的通知，关于取消预防性健康体检收费，履行管理职能所需经费由同级财政预算给予保障的要求，为了做好特定从业人员免费预防体检工作，保障特定从业人员免费预防性健康体检有关经费。</t>
  </si>
  <si>
    <t>办理健康证人数</t>
  </si>
  <si>
    <t>7790</t>
  </si>
  <si>
    <t>办理健康证人数7790</t>
  </si>
  <si>
    <t>成本指标</t>
  </si>
  <si>
    <t>经济成本指标</t>
  </si>
  <si>
    <t>247</t>
  </si>
  <si>
    <t>元/人</t>
  </si>
  <si>
    <t>体检费247元/人</t>
  </si>
  <si>
    <t>特定从业人员体检</t>
  </si>
  <si>
    <t>得到有效保障</t>
  </si>
  <si>
    <t>特定从业人员体检得到有效保障</t>
  </si>
  <si>
    <t>服务满意度大于等于85%</t>
  </si>
  <si>
    <t>提高医疗服务质量、效率和医务人员积极性为目标持续加强医院管理，切实加强党对公立医院的全面领导，开创医疗管理工作新局面。</t>
  </si>
  <si>
    <t>专科建设</t>
  </si>
  <si>
    <t>督导下属单位专科建设数量</t>
  </si>
  <si>
    <t>县域疾病综合诊疗和服务能力</t>
  </si>
  <si>
    <t>逐年提高</t>
  </si>
  <si>
    <t>二级公立医院三、四级手术比例</t>
  </si>
  <si>
    <t>较上年提升</t>
  </si>
  <si>
    <t>二级公立医院三、四级手术/总手术数*100%</t>
  </si>
  <si>
    <t>卫生专业技术资格考试通过率</t>
  </si>
  <si>
    <t>逐年提升</t>
  </si>
  <si>
    <t>护士执业资格证考试通过率</t>
  </si>
  <si>
    <t>执业（助理）医师资格证考核通过率</t>
  </si>
  <si>
    <t>患者就医费用增幅</t>
  </si>
  <si>
    <t>10</t>
  </si>
  <si>
    <t>患者满意度</t>
  </si>
  <si>
    <t>较上年提高</t>
  </si>
  <si>
    <t>医务人员满意度</t>
  </si>
  <si>
    <t>兑付2018年12月31日离岗乡村医生一次性生活补助，进一步稳定乡村医生队伍，筑牢基层卫生网底。</t>
  </si>
  <si>
    <t>2018年12月31日前离岗乡村医生数</t>
  </si>
  <si>
    <t>358</t>
  </si>
  <si>
    <t>乡村医生队伍</t>
  </si>
  <si>
    <t>保持稳定</t>
  </si>
  <si>
    <t>稳定乡村医生队伍</t>
  </si>
  <si>
    <t>时效指标</t>
  </si>
  <si>
    <t>拨付经费</t>
  </si>
  <si>
    <t>及时拨付</t>
  </si>
  <si>
    <t>按时拨付经费</t>
  </si>
  <si>
    <t>20年以下每人每年500；20年（含）以上每人每年600</t>
  </si>
  <si>
    <t>元</t>
  </si>
  <si>
    <t>农村群众就医方便程度</t>
  </si>
  <si>
    <t>乡村医生满意度指标</t>
  </si>
  <si>
    <t>服务对象满意调度指标</t>
  </si>
  <si>
    <t>2030年，促进全民健康的制度体系日臻完善，健康领域发展更加协调，健康生活方式得到普及，健康服务质量和健康保障水平不断提高，健康产业大幅发展，基本实现健康公平，主要健康指标基本达到全省平均水平，人均预期寿命达到全市平均水平，建成“健康永德、生态永德、幸福永德”。</t>
  </si>
  <si>
    <t>健康教育单位组织机构</t>
  </si>
  <si>
    <t>学校健康教育开展率</t>
  </si>
  <si>
    <t>学生健康生活方式与行为形成率</t>
  </si>
  <si>
    <t>14岁以下儿童蛔虫感染率</t>
  </si>
  <si>
    <t>学生健康知识知晓率</t>
  </si>
  <si>
    <t>群众健康生活方式养成</t>
  </si>
  <si>
    <t>长期</t>
  </si>
  <si>
    <t>群众对健康教育效果满意度</t>
  </si>
  <si>
    <t>扶助伤残家庭人数</t>
  </si>
  <si>
    <t>37</t>
  </si>
  <si>
    <t>扶助伤残家庭37人</t>
  </si>
  <si>
    <t>扶助伤残家庭死亡人数</t>
  </si>
  <si>
    <t>330</t>
  </si>
  <si>
    <t>扶助伤残家庭死亡330人</t>
  </si>
  <si>
    <t>符合条件申报对象覆盖率</t>
  </si>
  <si>
    <t>符合条件申报对象覆盖率达100%</t>
  </si>
  <si>
    <t>服务对象满意度大于85%</t>
  </si>
  <si>
    <t>按照国家政策，2022年12月7日至2023年3月31日病毒感染过渡期内，对符合条件的医务人员按规定落实临时性工作补助，中央财政承担60%，省级承担34%，市级承担0.6%，县级承担5.4%。及时足额拨付到个人，保障医务人员待遇。</t>
  </si>
  <si>
    <t>发放到位率</t>
  </si>
  <si>
    <t>资金发放到位率100%</t>
  </si>
  <si>
    <t>医务人员工作积极性</t>
  </si>
  <si>
    <t>有所提高</t>
  </si>
  <si>
    <t>医务人员工作积极性有所提高</t>
  </si>
  <si>
    <t>医务人员满意度大于85%</t>
  </si>
  <si>
    <t>加强疾病预防控制工作，保障人民群众身体健康。疾病预防控制工作得到加强，传染病发病率逐年下降，地方病发病率逐年下降。坚持预防为主，全面深入开展爱国卫生运动，推动城市基础设施建设，大力改善环境卫生面貌，不断强化卫生防病基础，倡导健康文明生活方式，提高保障和改善民生水平，加强和创新社会治理，促进城市建设与人的健康协调发展。</t>
  </si>
  <si>
    <t>以乡镇（街道）为单位0-6岁儿童免疫规划疫苗接种率</t>
  </si>
  <si>
    <t>居住满 3 个月以上的适龄儿童建卡、建证率</t>
  </si>
  <si>
    <t>95</t>
  </si>
  <si>
    <t>8-10岁儿童盐碘数量</t>
  </si>
  <si>
    <t>年甲乙类法定传染病报告发病率不高于既往5年水平（164.66/10万）</t>
  </si>
  <si>
    <t>164.66</t>
  </si>
  <si>
    <t>鼠疫动物细菌学检验</t>
  </si>
  <si>
    <t>340</t>
  </si>
  <si>
    <t>份</t>
  </si>
  <si>
    <t>鼠疫动物血清学检验</t>
  </si>
  <si>
    <t>140</t>
  </si>
  <si>
    <t>疟疾监测发热病人疟原虫检测</t>
  </si>
  <si>
    <t>650</t>
  </si>
  <si>
    <t>人次</t>
  </si>
  <si>
    <t>巩固麻风病人数达标成果，严防反弹，无新发病例发生。</t>
  </si>
  <si>
    <t>无新发病例发生</t>
  </si>
  <si>
    <t>人民群众身体健康指数</t>
  </si>
  <si>
    <t>持续上升</t>
  </si>
  <si>
    <t>受益群众满意度</t>
  </si>
  <si>
    <t>为贯彻落实《健康中国2030规划纲要》及《健康永德行动2020-2030》要求，有效防控慢性病，保障人民群众身体健康，维护县域经济社会和谐稳定发展，助力健康永德行动和健康县城建设深入推进，按照《国家卫生计生务办公厅关于印发国家慢性病综合防控示范区建设管理办法的通知》（国卫办疾控发〔2016〕44 号）《云南省卫生健康务办公室关于印发慢性病综合防控示范区建设实施方案的通知》及市级相关要求，结合我县实际，继续持续巩固推进省级慢性病综合防控示范区建设。</t>
  </si>
  <si>
    <t>心脑血管疾病死亡率</t>
  </si>
  <si>
    <t>2.051</t>
  </si>
  <si>
    <t>70 岁及以下人群慢性呼吸系统疾病死亡率</t>
  </si>
  <si>
    <t>0.089</t>
  </si>
  <si>
    <t>机关、企事业单位组织体检频率</t>
  </si>
  <si>
    <t>≥1次/2年</t>
  </si>
  <si>
    <t>规范管理高血压和糖尿病
患者规范管理率</t>
  </si>
  <si>
    <t>发现高危人群登记率</t>
  </si>
  <si>
    <t>医疗机构首诊测血压率</t>
  </si>
  <si>
    <t>高危人群纳入健康管理率</t>
  </si>
  <si>
    <t>30</t>
  </si>
  <si>
    <t>幼儿园、中小学校开设健康教育课覆盖率达</t>
  </si>
  <si>
    <t>15岁以上成年人吸烟率</t>
  </si>
  <si>
    <t>&lt;</t>
  </si>
  <si>
    <t>20</t>
  </si>
  <si>
    <t>重大慢性病过早死亡率</t>
  </si>
  <si>
    <t>逐年降低</t>
  </si>
  <si>
    <t>居民重点慢性病核心知识知晓率</t>
  </si>
  <si>
    <t>30岁以上高血压知晓率</t>
  </si>
  <si>
    <t>60</t>
  </si>
  <si>
    <t>群众对慢病综合示范区建设满意率</t>
  </si>
  <si>
    <t>拟订基层卫生健康标准和规范并组织实施，指导基层卫生健康服务体系建设和基层医疗卫生机构服务能力评价工作；指导乡村医生有关管理、家庭医生签约服务、基层基本公共卫生服务工作，组织推进基层卫生综合改革；贯彻落实国家药物政策和国家基本药物制度，执行国家药品法典和国家基本药物目录、云南省药品增补目录，组织实施省药物政策和基本药物使用管理措施；开展药事管理，开展药品使用监测、临床综合评价和短缺药品预警；提出药品价格政策的建议；组织落实药品和医疗器械采购相关规范并指导实施；做好巩固健康扶贫成果衔接乡村振兴有关工作。</t>
  </si>
  <si>
    <t>适龄儿童国家免疫规划疫苗接种率</t>
  </si>
  <si>
    <t>肺结核患者管理率</t>
  </si>
  <si>
    <t>7岁以下儿童健康管理率</t>
  </si>
  <si>
    <t>居民规范化电子健康档案覆盖率</t>
  </si>
  <si>
    <t>高血压患者基层规范管理服务率</t>
  </si>
  <si>
    <t>2型糖尿病患者基层规范管理服务率</t>
  </si>
  <si>
    <t>65岁以上老年人城乡社区规范健康管理服务率</t>
  </si>
  <si>
    <t>72</t>
  </si>
  <si>
    <t>城乡居民公共卫生差距</t>
  </si>
  <si>
    <t>不断缩小</t>
  </si>
  <si>
    <t>县城建成区和永德县崇岗乡、永康镇、小勐统镇积极开展病媒生物监测工作，监测方法规范，数据可靠，能够基本反映病媒生物危害的现状。县城建成区和永德县崇岗乡、永康镇、小勐统镇积极开展病媒生物监测工作，监测方法规范，数据可靠，能够基本反映病媒生物危害的现状。通过综合防治，鼠、蚊、蝇、蟑螂等病媒生物得到有效控制。其中，鼠、蚊、蝇、蟑螂密度达到国家规定的C级标准</t>
  </si>
  <si>
    <t>鼠、蚊、蝇、蟑螂密度达到国家规定的标准</t>
  </si>
  <si>
    <t>达到C级标准</t>
  </si>
  <si>
    <t>病媒生物防制专项经费</t>
  </si>
  <si>
    <t>永德县创建国家级卫生乡镇</t>
  </si>
  <si>
    <t>永德县创建国家级卫生县</t>
  </si>
  <si>
    <t>城区灭鼠毒饵站</t>
  </si>
  <si>
    <t>合理规范</t>
  </si>
  <si>
    <t>开展蚊、蝇、蟑螂抗药性监测</t>
  </si>
  <si>
    <t>4</t>
  </si>
  <si>
    <t>项</t>
  </si>
  <si>
    <t>生态效益</t>
  </si>
  <si>
    <t>病媒生物得到有效控制</t>
  </si>
  <si>
    <t>群众对病媒生物防治满意率</t>
  </si>
  <si>
    <t>通过加大宣传，提高认识，防范突发公共卫生事件发生，发生时及时有效处置，防止突发事件事态蔓延扩大；有效预防、及时控制和消除突发公共卫生事件的危害，保障公众健康与生命安全，构建和谐平安永德，维护公共利益和社会秩序。提高全县医疗卫生急救水平，促进全县医疗卫生事业全面、协调、可持续发展。  提高全县医疗卫生急救水平，促进全县医疗卫生事业全面、协调、可持续发展。</t>
  </si>
  <si>
    <t>设立医疗救援指挥中心，统一调度的医疗机构数量</t>
  </si>
  <si>
    <t>15</t>
  </si>
  <si>
    <t>调查处置救治及时率</t>
  </si>
  <si>
    <t>调查处置救治及时率达100%</t>
  </si>
  <si>
    <t>1880</t>
  </si>
  <si>
    <t>120急救中心每月电信服务费1880元</t>
  </si>
  <si>
    <t>全县医疗卫生急救水平</t>
  </si>
  <si>
    <t>有效提高</t>
  </si>
  <si>
    <t>全县医疗卫生应急水平持续提高</t>
  </si>
  <si>
    <t>受益群众服务满意度</t>
  </si>
  <si>
    <t>扶助独生子女死亡家庭人数</t>
  </si>
  <si>
    <t>327</t>
  </si>
  <si>
    <t>扶助独生子女死亡家庭人数327人</t>
  </si>
  <si>
    <t>计划生育特殊家庭慰问人数</t>
  </si>
  <si>
    <t>120</t>
  </si>
  <si>
    <t>计划生育特殊家庭慰问人数120户</t>
  </si>
  <si>
    <t>扶助独生子女伤残家庭人数</t>
  </si>
  <si>
    <t>扶助独生子女伤残家庭人数35人</t>
  </si>
  <si>
    <t>符合奖学金补助标准小学生人数</t>
  </si>
  <si>
    <t>121</t>
  </si>
  <si>
    <t>符合奖学金补助标准小学生人数121人</t>
  </si>
  <si>
    <t>符合奖学金补助标准初中人数</t>
  </si>
  <si>
    <t>286</t>
  </si>
  <si>
    <t>符合奖学金补助标准初中人数286人</t>
  </si>
  <si>
    <t>符合奖学金补助标准高中人数</t>
  </si>
  <si>
    <t>符合奖学金补助标准高中人数120人</t>
  </si>
  <si>
    <t>符合奖学金补助标准大专人数</t>
  </si>
  <si>
    <t>符合奖学金补助标准大学生人数</t>
  </si>
  <si>
    <t>59</t>
  </si>
  <si>
    <t>符合奖学金补助标准大学生人数59人</t>
  </si>
  <si>
    <t>符合计生医疗保险补助一般家庭人数</t>
  </si>
  <si>
    <t>11149</t>
  </si>
  <si>
    <t>符合计生医疗保险补助一般家庭人数11149人</t>
  </si>
  <si>
    <t>扶助特殊家庭人数</t>
  </si>
  <si>
    <t>92</t>
  </si>
  <si>
    <t>扶助特殊家庭人数92人</t>
  </si>
  <si>
    <t>扶助对象初婚人数</t>
  </si>
  <si>
    <t>扶助对象初婚人数4人</t>
  </si>
  <si>
    <t>扶助对象离婚人数</t>
  </si>
  <si>
    <t>扶助对象离婚人数3人</t>
  </si>
  <si>
    <t>扶助对象丧偶人数</t>
  </si>
  <si>
    <t>扶助对象丧偶人数1人</t>
  </si>
  <si>
    <t>享受下岗职工独生子女保健费人数</t>
  </si>
  <si>
    <t>享受下岗职工独生子女保健费人数大于等于59人</t>
  </si>
  <si>
    <t>社会稳定水平</t>
  </si>
  <si>
    <t>持续推进第五轮防治艾滋病人民战争，突出重点地区、重点人群和重点环节，注重疾病防控、社会治理双策并举，创新防治策略，精准实施防控工程，遏制艾滋病流行，保护人民群众身体健康。</t>
  </si>
  <si>
    <t>当年HIV检测人次数占常住人口的检测比例</t>
  </si>
  <si>
    <t>累计开展15岁以上农村居民HIV检测</t>
  </si>
  <si>
    <t>对新报告慢性丙肝患者开展抗病毒治疗。</t>
  </si>
  <si>
    <t>对既往慢性丙肝患者开展抗病毒治疗</t>
  </si>
  <si>
    <t>40</t>
  </si>
  <si>
    <t>对性病就诊者开展HIV和梅毒检测</t>
  </si>
  <si>
    <t>医疗机构对梅毒筛查阳性结果进行告知</t>
  </si>
  <si>
    <t>对疑似梅毒患者进行转介并开展规范治疗治疗</t>
  </si>
  <si>
    <t>HIV感染者发现率</t>
  </si>
  <si>
    <t>94</t>
  </si>
  <si>
    <t>HIV感染者治疗率</t>
  </si>
  <si>
    <t>HIV感染者治疗有效率</t>
  </si>
  <si>
    <t>97.5</t>
  </si>
  <si>
    <t>降低艾滋病病死率和新发感染率、改善病人生活质量</t>
  </si>
  <si>
    <t>有所改善</t>
  </si>
  <si>
    <t>居民健康水平提高</t>
  </si>
  <si>
    <t>中长期</t>
  </si>
  <si>
    <t>艾滋病防治项目服务对象满意度</t>
  </si>
  <si>
    <t>有效预防、及时控制和消除突发公共卫生事件的危害，指导和规范各类突发公共卫生事件的应急处置工作，最大程度的减少突发公共卫生事件对公众健康造成的危害保障公众健康与生命安全，构建和谐平安永德，维护公共利益和社会秩序。</t>
  </si>
  <si>
    <t>突发公共卫生事件调查处置救治率</t>
  </si>
  <si>
    <t>有效保证突发公共卫生事件调查处置救治率</t>
  </si>
  <si>
    <t>突发公共卫生事件调查处置救治及时率</t>
  </si>
  <si>
    <t>有效保证突发公共卫生事件调查处置救治及时率</t>
  </si>
  <si>
    <t>人民群众和社会满意度</t>
  </si>
  <si>
    <t>持续提高</t>
  </si>
  <si>
    <t>通过处置和救治突发卫生应急事件，提高人居环境，保障居民的身体健康，为经济发展创造良好条件</t>
  </si>
  <si>
    <t>受益群众满意度指标</t>
  </si>
  <si>
    <t>1.免费向城乡居民提供基本公共卫生服务，促进基本公共卫生服务均等化。
2.按照《国家基本公共卫生服务规范（第三版）》为城乡居民建立健康档案，开展健康教育、预防接种等服务，将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型糖尿病患者、严重精神障碍患者、肺结核患者列为重点人群，提供针对性地健康管理服务。</t>
  </si>
  <si>
    <t>保障适龄儿童接种国家免疫规划疫苗</t>
  </si>
  <si>
    <t>7岁以下儿童健康管理</t>
  </si>
  <si>
    <t>0-6 岁儿童保健和视力检查覆盖率</t>
  </si>
  <si>
    <t>0-6 岁儿童保健和视力检查</t>
  </si>
  <si>
    <t>3 岁以下儿童系统管理率</t>
  </si>
  <si>
    <t>孕产妇系统管理率</t>
  </si>
  <si>
    <t>老年人中医药健康管理率</t>
  </si>
  <si>
    <t>社区在冊居家严重精神障碍患者健康管理率</t>
  </si>
  <si>
    <t>地方病核心指标监测率</t>
  </si>
  <si>
    <t>儿童中医药健康管理率</t>
  </si>
  <si>
    <t>高血压患者管理人数</t>
  </si>
  <si>
    <t>24300</t>
  </si>
  <si>
    <t>高血压患者管理</t>
  </si>
  <si>
    <t>2型糖尿病患者管理人数</t>
  </si>
  <si>
    <t>4730</t>
  </si>
  <si>
    <t>2型糖尿病患者管理</t>
  </si>
  <si>
    <t>高血压患者基层规范管理率</t>
  </si>
  <si>
    <t>高血压患者基层规范管理</t>
  </si>
  <si>
    <t>2 型糖尿病患者基层规范管理率</t>
  </si>
  <si>
    <t>传染病和突发公共卫生事件报告率</t>
  </si>
  <si>
    <t>基本公共卫生服务水平</t>
  </si>
  <si>
    <t>公共卫生服务水平</t>
  </si>
  <si>
    <t>向身份不明、无能力支付医疗费用等原因得不到及时救治的患者提供及时、有效地医疗救治。设立县级疾病应急救助基金、向辖区医疗机构支付疾病应急救治医疗费用。</t>
  </si>
  <si>
    <t>对辖区内发生急危重病、需要救治但身份不明确或无力支付相应费用的患者救助水平</t>
  </si>
  <si>
    <t>对辖区内发生急危重病、需要救治但身份不明确或无力支付相应费用的患者救助水</t>
  </si>
  <si>
    <t>符合救治对象救治及时率</t>
  </si>
  <si>
    <t>救治人数</t>
  </si>
  <si>
    <t>救治成功率</t>
  </si>
  <si>
    <t>补助资金支付到位率</t>
  </si>
  <si>
    <t>疾病应急救助基金筹集管理的长效机制</t>
  </si>
  <si>
    <t>不断完善</t>
  </si>
  <si>
    <t>接受救治对象满意度</t>
  </si>
  <si>
    <t>充分发动群众参与创卫活动，经常开展形式多样、内容丰富的卫生创建活动。设立卫生问题建议与投诉平台，健全群众监督机制，对群众反映的问题认真核查和整改，群众对卫生状况满意率≥90%。健康教育机构、网络健全，相关人员和经费足额及时落实。乡镇卫生院及防保机构有健康教育专兼职人员，能承担起健康教育业务技术指导的职责；社区、学校、卫生室等健康教育网络能够积极发挥作用。</t>
  </si>
  <si>
    <t>永德县创建国家级卫生县城</t>
  </si>
  <si>
    <t>路灯亮灯率</t>
  </si>
  <si>
    <t>亮灯数/总路灯数*100%</t>
  </si>
  <si>
    <t>健康生活方式与行为形成率</t>
  </si>
  <si>
    <t>居民健康基本知识知晓率</t>
  </si>
  <si>
    <t>垃圾日产日清，密闭储存清运，密闭清运率</t>
  </si>
  <si>
    <t>垃圾日产日清，密闭储存清运，密闭清运</t>
  </si>
  <si>
    <t>群众对卫生状况满意度</t>
  </si>
  <si>
    <t>到2022年，全县居民健康素养接近全市平均水平，健康生活方式加快推广，意外伤害导致的死亡人数显著降低，重大慢性病发病率上升趋势得到有效遏制，传染病发病率低于云南省边境州市平均水平，严重精神障碍、地方病、职业病得到有效防控，重点人群健康状况明显改善，人均预期寿命达到 74.5 岁。到 2030 年，全县居民健康素养水平大幅提升，健康生活方式基本普及，居民主要健康影响因素得到有效控制，重大慢性病导致的过早死亡率明显降低，居民主要健康指标达到全省平均水平，人均健康预期寿命得到较大提高，健康公平基本实现.</t>
  </si>
  <si>
    <t>居民健康素养水平</t>
  </si>
  <si>
    <t>提高1个百分点</t>
  </si>
  <si>
    <t>健康知识普及覆盖率</t>
  </si>
  <si>
    <t>人均预期寿命</t>
  </si>
  <si>
    <t>服务人口满意度指标</t>
  </si>
  <si>
    <t>结核病发病率逐年下降，发现病人得到及时救治，人民群众防病意识得到提高，提高居民健康生活水平，促进社会和谐稳定。</t>
  </si>
  <si>
    <t>结核门诊就诊肺结核可疑者均接受病原学检查，就诊可疑者病原学检查率提升</t>
  </si>
  <si>
    <t>报告的肺结核患者登记管理率提升</t>
  </si>
  <si>
    <t>肺结核患者规范管理率</t>
  </si>
  <si>
    <t>重点人群结核病筛查率</t>
  </si>
  <si>
    <t>肺结核患者成功治疗率</t>
  </si>
  <si>
    <t>结核病发病率逐年下降，发现病人得到及时救治</t>
  </si>
  <si>
    <t>逐渐下降</t>
  </si>
  <si>
    <t>控制传染源、结核病发病率降低</t>
  </si>
  <si>
    <t>控制传染源消除结核</t>
  </si>
  <si>
    <t>结核病防治服务对象满意度</t>
  </si>
  <si>
    <t>1. 贯彻落实党中央、国务院和省委、省政府关于实现巩固拓展脱贫攻坚成果同乡村振兴有效衔接的决策部署，巩固基本医疗有保障成果，推进健康乡村建设要求，签约的脱贫人口中符合 4 类重点人群和 4 种慢病患者以及农村低收入人口（农村低保对象、农村特困人员、农村易返贫致贫人口、突发严重困难户）家庭医生签约服务个人支付的 12 元，由省财政和州（市）财政按照《云南省医疗卫生领域财政事权和支出责任划分改革实施方案》中明确的比例承担。家庭医生签约服务费主要用于保障家庭医生团队提供服务的报酬。
2. 持续做好脱贫人口家庭医生签约服务，聚焦农村常住脱贫人口和农村低收入人口（农村低保对象、农村特困人员、农村易返贫致贫人口、突发严重困难户）中的 65 岁以上老年人、0-6 岁儿童、孕产妇、残疾人 4 类重点人群和慢病（高血压、糖尿病、肺结核、严重精神障碍）患者签约，提供公共卫生、慢病管理、健康咨询和中医干预等综合服务，做到“ 签约一人、做实一人” 。签约家庭医生的农村低收入人口高血压、糖尿病、肺结核、严重精神障碍的规范管理率达到 90% 以上。原则上不对签约数量作要求，不盲求签约率，有条件的地区，结合实际扩大签约服务重点人群或慢病管理范围。</t>
  </si>
  <si>
    <t>脱贫人口高血压患者签约率</t>
  </si>
  <si>
    <t>脱贫人口高血压患者签约管理</t>
  </si>
  <si>
    <t>脱贫人口糖尿病患者签约率</t>
  </si>
  <si>
    <t>脱贫人口糖尿病患者签约管理</t>
  </si>
  <si>
    <t>已签约高血压、糖尿病患者规范管理率</t>
  </si>
  <si>
    <t>服务团队考核兑付及时率</t>
  </si>
  <si>
    <t>已脱贫困人口和低收入人群家庭医生签约服务制度知晓率</t>
  </si>
  <si>
    <t>签约对象满意度</t>
  </si>
  <si>
    <t>组织以乡镇为单位，在村（社区）设置社会心理服务工作室，并有社会心理服务志愿者开展日常工作；乡镇卫生院（社区卫生服务中心）设置心理健康咨询室（辅导室 ）， 在学校设置心理辅导室配备专兼职心理健康教育教师，中小学开设健康教育课程，全面提升全民心理服务能力。</t>
  </si>
  <si>
    <t>为干部职工和服务对象提供心理健康服务次数</t>
  </si>
  <si>
    <t>次</t>
  </si>
  <si>
    <t>村（社区）内设置社会心理服务工作室</t>
  </si>
  <si>
    <t>设学校置心理辅导室、 配备专兼职心理健康教育教师</t>
  </si>
  <si>
    <t>中小学开设健康教育课程</t>
  </si>
  <si>
    <t>乡镇卫生院（社区卫生服务中心）设置心理健康咨询室（辅导室 ）</t>
  </si>
  <si>
    <t>城市 、 农村普通人群心理健康核心知识知晓率达</t>
  </si>
  <si>
    <t>全民心理健康水平</t>
  </si>
  <si>
    <t>接受心理健康服务者满意度</t>
  </si>
  <si>
    <t>全面贯彻《中共中央国务院关于优化生育政策促进人口长期均衡发展的决定》精神，加快建立积极生育支持政策体系，推动实现适度生育
水平，促进云南人口长期均衡发展。</t>
  </si>
  <si>
    <t>符合一次性生育补贴二孩人数</t>
  </si>
  <si>
    <t>328</t>
  </si>
  <si>
    <t>符合一次性生育补贴二孩人数328人</t>
  </si>
  <si>
    <t>符合一次性生育补贴三孩人数</t>
  </si>
  <si>
    <t>71</t>
  </si>
  <si>
    <t>符合一次性生育补贴三孩人数71人</t>
  </si>
  <si>
    <t>符合一次性生育补贴一孩双胞人数</t>
  </si>
  <si>
    <t>符合一次性生育补贴一孩双胞人数4人</t>
  </si>
  <si>
    <t>符合一次性生育补贴二孩双胞人数</t>
  </si>
  <si>
    <t>符合一次性生育补贴二孩双胞人数4人</t>
  </si>
  <si>
    <t>符合一次性生育补贴三孩双胞人数</t>
  </si>
  <si>
    <t>符合一次性生育补贴三孩双胞人数1人</t>
  </si>
  <si>
    <t>育儿补助二孩人数</t>
  </si>
  <si>
    <t>育儿补助二孩人数328人</t>
  </si>
  <si>
    <t>育儿补助三孩人数人数</t>
  </si>
  <si>
    <t>育儿补助三孩人数人数71人</t>
  </si>
  <si>
    <t>育儿补助一孩双胞人数</t>
  </si>
  <si>
    <t>育儿补助一孩双胞人数4人</t>
  </si>
  <si>
    <t>育儿补助二孩双胞</t>
  </si>
  <si>
    <t>育儿补助二孩双胞5人</t>
  </si>
  <si>
    <t>育儿补助育儿补助三孩双胞人数</t>
  </si>
  <si>
    <t>育儿补助育儿补助三孩双胞人数3人</t>
  </si>
  <si>
    <t>幼儿保险</t>
  </si>
  <si>
    <t>1050</t>
  </si>
  <si>
    <t>幼儿保险人数1050人</t>
  </si>
  <si>
    <t>53</t>
  </si>
  <si>
    <t>一次性补贴和育儿补贴</t>
  </si>
  <si>
    <t>扶助对象满意度指标</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</si>
  <si>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t>
  </si>
  <si>
    <t>A0504办公用品</t>
  </si>
  <si>
    <t>400</t>
  </si>
  <si>
    <t>箱</t>
  </si>
  <si>
    <t>反映采购办公设备数量</t>
  </si>
  <si>
    <t>设备正常运行率</t>
  </si>
  <si>
    <t>反映设备正常运行率</t>
  </si>
  <si>
    <t>社会影响力</t>
  </si>
  <si>
    <t>反映社会影响力</t>
  </si>
  <si>
    <t>设备持续发挥作用</t>
  </si>
  <si>
    <t>反映设备持续发挥作用</t>
  </si>
  <si>
    <t>反映受益群众满意度</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</si>
  <si>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t>
  </si>
  <si>
    <t>2025年专用材料费支出</t>
  </si>
  <si>
    <t>247.6</t>
  </si>
  <si>
    <t>万元</t>
  </si>
  <si>
    <t>反映2025年专用材料费支出情况</t>
  </si>
  <si>
    <t>2025年办公费支出</t>
  </si>
  <si>
    <t>13</t>
  </si>
  <si>
    <t>反映2025年办公费支出情况</t>
  </si>
  <si>
    <t>各项费用正常使用率</t>
  </si>
  <si>
    <t>反映各项费用正常使用率</t>
  </si>
  <si>
    <t>信息化设备数量</t>
  </si>
  <si>
    <t>反应信息化设备数量</t>
  </si>
  <si>
    <t>验收合格率</t>
  </si>
  <si>
    <t>反应验收合格率</t>
  </si>
  <si>
    <t>系统全年正常运行</t>
  </si>
  <si>
    <t>反应系统全年正常运行</t>
  </si>
  <si>
    <t>设备使用年限</t>
  </si>
  <si>
    <t>反应设备使用年限</t>
  </si>
  <si>
    <t>使用人员满意度</t>
  </si>
  <si>
    <t>反应使用人员满意度</t>
  </si>
  <si>
    <t>2025年自收自支预算事业收入</t>
  </si>
  <si>
    <t>3360</t>
  </si>
  <si>
    <t>反应2025年自收自支预算事业收入</t>
  </si>
  <si>
    <t>2025年自收自支预算事业支出</t>
  </si>
  <si>
    <t>3259.49</t>
  </si>
  <si>
    <t>反应2025年自收自支预算事业支出</t>
  </si>
  <si>
    <t>2025年自收自支预算收支完成情况</t>
  </si>
  <si>
    <t>反应2025年自收自支预算收支完成情况</t>
  </si>
  <si>
    <t>2025年收支结余情况</t>
  </si>
  <si>
    <t>反应2025年收支结余情况</t>
  </si>
  <si>
    <t>病患对卫生院职工服务满意度</t>
  </si>
  <si>
    <t>反应病患对卫生院职工服务满意度</t>
  </si>
  <si>
    <t>410.02</t>
  </si>
  <si>
    <t>反映2025年专用材料费支出</t>
  </si>
  <si>
    <t>20.41</t>
  </si>
  <si>
    <t>反映2025年办公费支出</t>
  </si>
  <si>
    <t>A0202办公设备</t>
  </si>
  <si>
    <t>台</t>
  </si>
  <si>
    <t>A0232医疗设备</t>
  </si>
  <si>
    <t>30台</t>
  </si>
  <si>
    <t>反映采购医疗设备数量</t>
  </si>
  <si>
    <t>服务质量</t>
  </si>
  <si>
    <t>95%</t>
  </si>
  <si>
    <t>反映车辆服务情况</t>
  </si>
  <si>
    <t>85%</t>
  </si>
  <si>
    <t>反映社会影响情况</t>
  </si>
  <si>
    <t>对服务工作发展的影响</t>
  </si>
  <si>
    <t>反映对服务工作发展的影响情况</t>
  </si>
  <si>
    <t>90%</t>
  </si>
  <si>
    <t>反映受益群众满意情况</t>
  </si>
  <si>
    <t>156.4</t>
  </si>
  <si>
    <t>98%</t>
  </si>
  <si>
    <t>1063.35</t>
  </si>
  <si>
    <t>反映2025年自收自支预算事业收入</t>
  </si>
  <si>
    <t>1050.36</t>
  </si>
  <si>
    <t>反映2025年自收自支预算事业支出</t>
  </si>
  <si>
    <t>自收自支预算收支完成情况</t>
  </si>
  <si>
    <t>反映自收自支预算收支完成情况</t>
  </si>
  <si>
    <t>反映2025年收支结余情况</t>
  </si>
  <si>
    <t>反映病患对卫生院职工服务满意度</t>
  </si>
  <si>
    <t>采购设备数量</t>
  </si>
  <si>
    <t>22</t>
  </si>
  <si>
    <t>台套</t>
  </si>
  <si>
    <t>反映采购设备数量</t>
  </si>
  <si>
    <t>医疗水平</t>
  </si>
  <si>
    <t>反映医疗水平</t>
  </si>
  <si>
    <t>反映对服务工作发展的影响</t>
  </si>
  <si>
    <t>1.实行党委领导下院长负责制，“三重一大”由院务会、支委会研究讨论决定后执行。每月组织职工集中学习重要文件精神，贯彻落实相关工作。加强各科室建设，从提高医护质量上抓起，建立健全各项管理制度，严格执行“德、能、勤、绩”为标准的考核制度，实行绩效工资与工作质量、工作风险程度及成绩挂钩。
2.严格执行财务制度、财经纪律、坚持原则，按上级要求，做好各项核算工作。
3.加强人才队伍建设及培养。制定人才管理体制，充分调动和发挥我院年轻骨干人才的作用。坚持学历教育与非学历教育并重，培养与引进并重，稳定队伍，提高素质，改善结构，优化环境。培养和造就一支与我院医疗卫生需求相适应，用得上、留得住的高层次人才队伍。
4.医疗服务工作。深入开展“平安医院”“三好一满意”“群众满意的乡镇卫生院”和“文明服务示范窗口”及“文明服务示范医院”创建活动。我院将“以病人为中心”处处为病人着想，一切活动都要把病人放在首位；紧紧围绕病人的需求，提高服务质量，控制服务成本，制定方便措施，简化工作流程，为病人提供“优质、高效、低耗、满意、放心”的医疗服务。
5.公共卫生工作。继续加强疾病预防和管理，继续推进艾滋病、结核病等重点传染病诊疗服务转型。切实加强艾滋病、结核病等重点传染病防控，认真做好流感、肠道和呼吸道传染病等多发易发传染病防控；继续加强公共卫生服务项目工作，实施国家基本和重大公共卫生服务项目；扎实开展扩大国家免疫规划工作，确保免疫规划疫苗接种率、居民健康档案规范化电子建档率等达标。
6.加强医德医风建设。加强医院管理，改善服务态度，规范医疗行为，坚持把追求社会效益，构建和谐医患关系放在工作的第一位，建立健全医院“廉政、质量、安全、服务、费用”等管理制度，不断提高医疗服务能力及质量。
7.加强安全生产及消防安全工作。严格遵照年度安全生产目标责任和上级有关安全生产工作要求，加强领导，健全组织，层层签订安全生产《目标责任书》，把安全生产责任落实到人。定期开展安全生产知识培训，召开安全生产工作会议，开展安全生产自检自查。</t>
  </si>
  <si>
    <t>专用材料费支出</t>
  </si>
  <si>
    <t>5986600</t>
  </si>
  <si>
    <t>实施基本药物制度覆盖率</t>
  </si>
  <si>
    <t>100%</t>
  </si>
  <si>
    <t>居民规范化电子健康 档案覆盖率</t>
  </si>
  <si>
    <t>≥64%</t>
  </si>
  <si>
    <t>高血压患者基层规范 管理率</t>
  </si>
  <si>
    <t>2型糖尿病患者基层规 范管理率</t>
  </si>
  <si>
    <t>职工工作积极性</t>
  </si>
  <si>
    <t>基层医疗卫生机构“优质服务基层行”活动开展机构数比例</t>
  </si>
  <si>
    <t>≥95%</t>
  </si>
  <si>
    <t>医共体建设符合“紧密型 “促分工”“同质化” 控费用”“保健康”发展</t>
  </si>
  <si>
    <t>稳步发展、达到紧密型标准的县市比例≥75%</t>
  </si>
  <si>
    <t>医共体建设符合“紧密型“促分工”“同质化” 控费用”“保健康”发展</t>
  </si>
  <si>
    <t>职工满意度</t>
  </si>
  <si>
    <t>≥85%</t>
  </si>
  <si>
    <t xml:space="preserve">"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A02020000办公设备60000元;C23120000维修和保养服务50000元；						
</t>
  </si>
  <si>
    <t>办公设备</t>
  </si>
  <si>
    <t>12</t>
  </si>
  <si>
    <t>套</t>
  </si>
  <si>
    <t>维修和保养服务</t>
  </si>
  <si>
    <t>设备正常运转率</t>
  </si>
  <si>
    <t>工作任务完成质量</t>
  </si>
  <si>
    <t>≥90%</t>
  </si>
  <si>
    <t>2台</t>
  </si>
  <si>
    <t>114.1</t>
  </si>
  <si>
    <t>796</t>
  </si>
  <si>
    <t>795.94</t>
  </si>
  <si>
    <t>收支结余情况</t>
  </si>
  <si>
    <t>反映收支结余情况</t>
  </si>
  <si>
    <t>反映服务对象满意度</t>
  </si>
  <si>
    <t>48</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</si>
  <si>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A0206电气设备6800元；A0202办公设备32500元；A0201信息化设备24000元；A0504办公用品38000元；C2309印刷和出版服务30000元；C2312维修和保养服务40000元；A0501家具和用具32000元；C1804保险服务15000元；A0203车辆300000元；A0328货币处理专用设备2900元。</t>
  </si>
  <si>
    <t>A0206电气设备</t>
  </si>
  <si>
    <t>反映电气设备情况</t>
  </si>
  <si>
    <t>反映办公设备情况</t>
  </si>
  <si>
    <t>反映设备正常运行率情况</t>
  </si>
  <si>
    <t>反映社会影响力情况</t>
  </si>
  <si>
    <t>对服务工作的影响</t>
  </si>
  <si>
    <t>反映对服务工作的影响情况</t>
  </si>
  <si>
    <t>反映受益群众满意度情况</t>
  </si>
  <si>
    <t>2025年收支预算费用自有资金.</t>
  </si>
  <si>
    <t>437.32</t>
  </si>
  <si>
    <t>反映2025年自收自支预算事业收入情况</t>
  </si>
  <si>
    <t>432.93</t>
  </si>
  <si>
    <t>反映2025年自收自支预算事业支出情况</t>
  </si>
  <si>
    <t>反映2025年自收自支预算收支完成情况</t>
  </si>
  <si>
    <t>反映病患对卫生院职工服务满意度情况</t>
  </si>
  <si>
    <t>2025年收支预算（费用）自有资金。</t>
  </si>
  <si>
    <t>884.77</t>
  </si>
  <si>
    <t>882.57</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</si>
  <si>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A0206电气设备50000元；A0202办公设备94000元；A0201信息化设备60000元；A0504办公用品50500元；C2309印刷和出版服务30000元；C2312维修和保养服务70000元；A0501家具和用具45500元；C1804保险服务16000元。</t>
  </si>
  <si>
    <t>A0201信息化设备</t>
  </si>
  <si>
    <t>反映信息化设备情况</t>
  </si>
  <si>
    <t>反映验收合格率情况</t>
  </si>
  <si>
    <t>设施正常运转率</t>
  </si>
  <si>
    <t>反映设施正常运转率情况</t>
  </si>
  <si>
    <t>云南省疾病预防控制中心作为试验负责机构，永德县疾病预防控制中心作为临床试验现场，负责遵循相关法律法规并依照临床试验方案要求实施对研究疫苗的免疫原性和免疫持久性样本收集、安全性监测以及对试验项目进行质量控制和质量保证。</t>
  </si>
  <si>
    <t>实施项目个数</t>
  </si>
  <si>
    <t>永德县卫生健康局关于印发永德县疫苗临床研究现场工作实施方案（试行）的通知</t>
  </si>
  <si>
    <t>百白破项目受试者招募样本量</t>
  </si>
  <si>
    <t>192</t>
  </si>
  <si>
    <t>重组带状疱疹疫苗项目受试者招募样本量</t>
  </si>
  <si>
    <t>1000</t>
  </si>
  <si>
    <t>14价HPV项目受试者招募样本量</t>
  </si>
  <si>
    <t>样本量完成合格率</t>
  </si>
  <si>
    <t>入组接种完成率</t>
  </si>
  <si>
    <t>完成全程接种与随访率</t>
  </si>
  <si>
    <t>疾控机构能力提升</t>
  </si>
  <si>
    <t>服务对象满意度指标</t>
  </si>
  <si>
    <t>（一）强化医疗卫生资源配置的规划。优化医疗卫生资源配置，构建与我县国民经济和社会发展水平相适应、与居民健康需求相匹配、体系完整、分工明确、功能互补、密切协作的医疗卫生服务体系。（二）持续深化医药卫生体制改革：建立基本医疗保障体系。（三）提升医疗卫生服务水平：1．建立健全乡村医疗卫生服务体系；2．提升医疗服务质量；3．加强医疗服务质量安全监管。</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</si>
  <si>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</si>
  <si>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</si>
  <si>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</si>
  <si>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</si>
  <si>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</si>
  <si>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</si>
  <si>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</si>
  <si>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</si>
  <si>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</si>
  <si>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反映新投入设备使用年限情况。</t>
  </si>
  <si>
    <t>反映服务对象对购置设备的整体满意情况。
使用人员满意度=（对购置设备满意的人数/问卷调查人数）*100%。</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</si>
  <si>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t>
  </si>
  <si>
    <t>11882.27</t>
  </si>
  <si>
    <t>病患对医院职工服务满意度</t>
  </si>
  <si>
    <t>反应病患对医院职工服务满意度</t>
  </si>
  <si>
    <t>根据国家关于预算的有关规定，牢固树立“过紧日子”的思想，持续优化支出管理，突出保障重点，严格控制一般性支出，加大收入统筹以及强化预算绩效管理，结合我院实际，做好本部门人员、公用经费保障，提升医疗服务质量，改善患者就医环境，确保部门各项工作正常运转。</t>
  </si>
  <si>
    <t>费用预算执行率</t>
  </si>
  <si>
    <t>费用预算执行率95%以上</t>
  </si>
  <si>
    <t>百元医疗收入的医疗支出</t>
  </si>
  <si>
    <t>百元医疗收入的医疗支出5%以内</t>
  </si>
  <si>
    <t>患者治愈率</t>
  </si>
  <si>
    <t>患者治愈率80%以上</t>
  </si>
  <si>
    <t>医疗差错发生率</t>
  </si>
  <si>
    <t>1以内</t>
  </si>
  <si>
    <t>医疗差错发生率控制在1%以内</t>
  </si>
  <si>
    <t>患者投诉率</t>
  </si>
  <si>
    <t>患者投诉率降低2%以下</t>
  </si>
  <si>
    <t>平均住院日</t>
  </si>
  <si>
    <t>较上一年度缩短2天</t>
  </si>
  <si>
    <t>天</t>
  </si>
  <si>
    <t>平均住院日较上一年度缩短2天</t>
  </si>
  <si>
    <t>患者候诊时间</t>
  </si>
  <si>
    <t>分钟</t>
  </si>
  <si>
    <t>患者候诊时间在30分钟以内</t>
  </si>
  <si>
    <t>患者总体满意度</t>
  </si>
  <si>
    <t>患者总体满意度90%以上</t>
  </si>
  <si>
    <t>依据《中华人民共和国政府采购法》，进一步规范我单位医疗设备采购行为，确保医疗设备质量，提高医疗设备管理质量，完成医疗设备采购预算90%以上。</t>
  </si>
  <si>
    <t>购置计划完成率</t>
  </si>
  <si>
    <t>购置计划完成率90%以上</t>
  </si>
  <si>
    <t>150</t>
  </si>
  <si>
    <t>购置设备数量150台以上</t>
  </si>
  <si>
    <t>验收通过率100%</t>
  </si>
  <si>
    <t>购置设备利用率100%</t>
  </si>
  <si>
    <t>设备部署及时率100%</t>
  </si>
  <si>
    <t>设备采购经济性</t>
  </si>
  <si>
    <t>43412300</t>
  </si>
  <si>
    <t>设备采购经济性43412300元</t>
  </si>
  <si>
    <t>设备使用年限5年以上</t>
  </si>
  <si>
    <t>使用人员满意度85%以上</t>
  </si>
  <si>
    <t>进一步规范我单位办公耗材采购管理，确保我单位办公耗材采购按质按量，不断提高医院质量管理水平。</t>
  </si>
  <si>
    <t>购置办公耗材数量</t>
  </si>
  <si>
    <t>8838</t>
  </si>
  <si>
    <t>台（件、辆、套）</t>
  </si>
  <si>
    <t>购置办公耗材数量8838台（件、辆、套）。</t>
  </si>
  <si>
    <t>购置计划完成率95%以上</t>
  </si>
  <si>
    <t>购置办公耗材利用率</t>
  </si>
  <si>
    <t>购置办公耗材利用率100%</t>
  </si>
  <si>
    <t>办公耗材采购经济性</t>
  </si>
  <si>
    <t>1108500</t>
  </si>
  <si>
    <t>办公耗材采购经济性1108500元</t>
  </si>
  <si>
    <t>办公设备使用年限</t>
  </si>
  <si>
    <t>办公设备使用年限6年以上</t>
  </si>
  <si>
    <t>用单位自有资金支付日常办公经费：编外人员工资福利支出、、商品服务支出、对个人和家庭的补助、资本性支出、其他支出</t>
  </si>
  <si>
    <t>购置完成率</t>
  </si>
  <si>
    <t>妇幼监测网络直报率</t>
  </si>
  <si>
    <t>公共卫生均等化水平提高</t>
  </si>
  <si>
    <t>用单位自有资金支付日常办公经费：车辆维修保养、办公耗材、医疗专用设备、电梯等</t>
  </si>
  <si>
    <t>台/套</t>
  </si>
  <si>
    <t>300</t>
  </si>
  <si>
    <t>逐步建立以绩效目标实现为导向，以绩效评价为手段，以结果应用为保障，以改进预算管理、优化资源配置、控制节约成本、提高公共产品质量和公共服务水平为目的，管理科学、运转高效，覆盖所有财政性资金，贯穿预算编制、执行、监督全过程的预算绩效管理体系。A0201信息化设备13500元;A0202办公设备10400元;  A0206电气设备30000元;A0501家具120000元；A0504办公用品17000元；C1804保险服务5000元；C2309印刷和出版服务2000元；C2312维修和保养服务35000元；</t>
  </si>
  <si>
    <t>采购率</t>
  </si>
  <si>
    <t>政府采购数量</t>
  </si>
  <si>
    <t>设备正在运行率</t>
  </si>
  <si>
    <t>安装采购及时性</t>
  </si>
  <si>
    <t>1.00</t>
  </si>
  <si>
    <t>天/月</t>
  </si>
  <si>
    <t>安装采购及时</t>
  </si>
  <si>
    <t>受益对象满意度</t>
  </si>
  <si>
    <t>2025年维修维护费</t>
  </si>
  <si>
    <t>逐渐提高</t>
  </si>
  <si>
    <t>卫生院服务效率</t>
  </si>
  <si>
    <t>收益群众满意度</t>
  </si>
  <si>
    <t>预算06表</t>
  </si>
  <si>
    <t>政府性基金预算支出预算表</t>
  </si>
  <si>
    <t>单位名称：临沧市发展和改革委员会</t>
  </si>
  <si>
    <t>本年政府性基金预算支出</t>
  </si>
  <si>
    <t>说明：2025年我部门无政府性基金支出预算，故公开该表为空表。</t>
  </si>
  <si>
    <t>预算07表</t>
  </si>
  <si>
    <t>预算项目</t>
  </si>
  <si>
    <t>采购项目</t>
  </si>
  <si>
    <t>采购目录</t>
  </si>
  <si>
    <t>计量
单位</t>
  </si>
  <si>
    <t>数量</t>
  </si>
  <si>
    <t>面向中小企业预留资金</t>
  </si>
  <si>
    <t>政府性
基金</t>
  </si>
  <si>
    <t>国有资本经营收益</t>
  </si>
  <si>
    <t>财政专户管理的收入</t>
  </si>
  <si>
    <t>加油</t>
  </si>
  <si>
    <t>车辆加油、添加燃料服务</t>
  </si>
  <si>
    <t>汽油费</t>
  </si>
  <si>
    <t>车辆维修和保养服务</t>
  </si>
  <si>
    <t>复印纸</t>
  </si>
  <si>
    <t>办公用品</t>
  </si>
  <si>
    <t>C1804保险服务</t>
  </si>
  <si>
    <t>保险服务</t>
  </si>
  <si>
    <t>辆</t>
  </si>
  <si>
    <t>电气设备</t>
  </si>
  <si>
    <t>A0209广播、电视、电影设备</t>
  </si>
  <si>
    <t>广播、电视、电影设备</t>
  </si>
  <si>
    <t>批</t>
  </si>
  <si>
    <t>A0501家具</t>
  </si>
  <si>
    <t>家具</t>
  </si>
  <si>
    <t>A0208通信设备</t>
  </si>
  <si>
    <t>通信设备</t>
  </si>
  <si>
    <t>C2312维修和保养服务</t>
  </si>
  <si>
    <t>信息化设备</t>
  </si>
  <si>
    <t>C2309印刷和出版服务</t>
  </si>
  <si>
    <t>印刷和出版服务</t>
  </si>
  <si>
    <t>A02020000 办公设备</t>
  </si>
  <si>
    <t xml:space="preserve"> C18040000 保险服务</t>
  </si>
  <si>
    <t>A02060000 电气设备</t>
  </si>
  <si>
    <t xml:space="preserve">  A05010000 家具</t>
  </si>
  <si>
    <t>张</t>
  </si>
  <si>
    <t>C23120000 维修和保养服务</t>
  </si>
  <si>
    <t>A02010000 信息化设备</t>
  </si>
  <si>
    <t xml:space="preserve"> A08060000 信息数据类无形资产</t>
  </si>
  <si>
    <t>信息数据类无形资产</t>
  </si>
  <si>
    <t>组</t>
  </si>
  <si>
    <t>Ａ0504办公用品</t>
  </si>
  <si>
    <t>C2312维修和保养</t>
  </si>
  <si>
    <t>Ａ0201信息化设备</t>
  </si>
  <si>
    <t>A0806信息数据类无形资产</t>
  </si>
  <si>
    <t>A05040000 办公用品</t>
  </si>
  <si>
    <t>C18040000 保险服务</t>
  </si>
  <si>
    <t>A02061504 不间断电源</t>
  </si>
  <si>
    <t>不间断电源</t>
  </si>
  <si>
    <t>A05010000 家具</t>
  </si>
  <si>
    <t>A02061804 空调机</t>
  </si>
  <si>
    <t>空调机</t>
  </si>
  <si>
    <t>A02320000 医疗设备</t>
  </si>
  <si>
    <t>医疗设备</t>
  </si>
  <si>
    <t>C23090000 印刷和出版服务</t>
  </si>
  <si>
    <t>A0203车辆(救护车)</t>
  </si>
  <si>
    <t>车辆</t>
  </si>
  <si>
    <t>Ｃ2312维修和保养服务</t>
  </si>
  <si>
    <t>Ａ0232医疗设备</t>
  </si>
  <si>
    <t>A0237政法、消防、检测设备</t>
  </si>
  <si>
    <t>政法、消防、检测设备</t>
  </si>
  <si>
    <t xml:space="preserve"> A05010000 家具</t>
  </si>
  <si>
    <t>A02030621 医疗车</t>
  </si>
  <si>
    <t>医疗车</t>
  </si>
  <si>
    <t>C23090100 印刷服务</t>
  </si>
  <si>
    <t>印刷服务</t>
  </si>
  <si>
    <t>本</t>
  </si>
  <si>
    <t>件</t>
  </si>
  <si>
    <t>批次</t>
  </si>
  <si>
    <t>救护车</t>
  </si>
  <si>
    <t>点钞机</t>
  </si>
  <si>
    <t>货币处理设备</t>
  </si>
  <si>
    <t>家具和用具</t>
  </si>
  <si>
    <t>印刷出版服务</t>
  </si>
  <si>
    <t>网络接入</t>
  </si>
  <si>
    <t>电信服务</t>
  </si>
  <si>
    <t>视频会议设备</t>
  </si>
  <si>
    <t>维修和保养</t>
  </si>
  <si>
    <t>办公设备、耗材 （A0202）</t>
  </si>
  <si>
    <t>办公设备、耗材 （A0504)</t>
  </si>
  <si>
    <t>机动车保险 （C1804）</t>
  </si>
  <si>
    <t>拆除工程 （B0303）</t>
  </si>
  <si>
    <t>拆除工程</t>
  </si>
  <si>
    <t>栋</t>
  </si>
  <si>
    <t>乘用车（A0203）</t>
  </si>
  <si>
    <t>家用电器 （A0206)</t>
  </si>
  <si>
    <t>房屋修缮 （B0801）</t>
  </si>
  <si>
    <t>房屋修缮</t>
  </si>
  <si>
    <t>平方米</t>
  </si>
  <si>
    <t>工程设计服务 （C1102)</t>
  </si>
  <si>
    <t>工程设计服务</t>
  </si>
  <si>
    <t>家居建材 (A0501)</t>
  </si>
  <si>
    <t>工程造价鉴定服 务（C2002）</t>
  </si>
  <si>
    <t>鉴证服务</t>
  </si>
  <si>
    <t>其他服务 （C9900）</t>
  </si>
  <si>
    <t>其他服务</t>
  </si>
  <si>
    <t>车辆加油服务 （C2312)</t>
  </si>
  <si>
    <t>车辆维修及保养 （C2312)</t>
  </si>
  <si>
    <t>保安物业管理服 务（C2104）</t>
  </si>
  <si>
    <t>物业管理服务</t>
  </si>
  <si>
    <t>保洁物业管理服 务（C2104）</t>
  </si>
  <si>
    <t>月</t>
  </si>
  <si>
    <t>3C数码（A0201）</t>
  </si>
  <si>
    <t>计算机设备及软 件（A0201）</t>
  </si>
  <si>
    <t>医疗设备 （A0232）</t>
  </si>
  <si>
    <t>广告设计、宣传 （C2309）</t>
  </si>
  <si>
    <t>印刷服务 (C2309)</t>
  </si>
  <si>
    <t>A3彩色打印机</t>
  </si>
  <si>
    <t>A3黑白打印机</t>
  </si>
  <si>
    <t>A4彩色打印机</t>
  </si>
  <si>
    <t>A4黑白打印机</t>
  </si>
  <si>
    <t>LED显示屏</t>
  </si>
  <si>
    <t>办公椅</t>
  </si>
  <si>
    <t>把</t>
  </si>
  <si>
    <t>办公桌</t>
  </si>
  <si>
    <t>便携式计算机</t>
  </si>
  <si>
    <t>办公茶几</t>
  </si>
  <si>
    <t>茶几</t>
  </si>
  <si>
    <t>车辆加油服务</t>
  </si>
  <si>
    <t>车辆维修和保养</t>
  </si>
  <si>
    <t>单人沙发</t>
  </si>
  <si>
    <t>多功能一体机</t>
  </si>
  <si>
    <t>复印机</t>
  </si>
  <si>
    <t>公文用纸、资料汇编、信封印刷服务</t>
  </si>
  <si>
    <t>柜类</t>
  </si>
  <si>
    <t>机动车保险服务</t>
  </si>
  <si>
    <t>空调</t>
  </si>
  <si>
    <t>票据打印机</t>
  </si>
  <si>
    <t xml:space="preserve">台 </t>
  </si>
  <si>
    <t>票据印刷服务</t>
  </si>
  <si>
    <t>其他打印机</t>
  </si>
  <si>
    <t>办公沙发</t>
  </si>
  <si>
    <t>其他沙发类</t>
  </si>
  <si>
    <t>其他台、桌类</t>
  </si>
  <si>
    <t>其他椅凳类</t>
  </si>
  <si>
    <t>条</t>
  </si>
  <si>
    <t>其他印刷服务</t>
  </si>
  <si>
    <t>三人沙发</t>
  </si>
  <si>
    <t>扫描仪</t>
  </si>
  <si>
    <t>视频会议系统设备</t>
  </si>
  <si>
    <t>书柜</t>
  </si>
  <si>
    <t>碎纸机</t>
  </si>
  <si>
    <t>台、桌类</t>
  </si>
  <si>
    <t>台式计算机</t>
  </si>
  <si>
    <t>条码打印机</t>
  </si>
  <si>
    <t>投影仪</t>
  </si>
  <si>
    <t>文件柜</t>
  </si>
  <si>
    <t>液晶显示器</t>
  </si>
  <si>
    <t>椅凳类</t>
  </si>
  <si>
    <t>除颤监护仪</t>
  </si>
  <si>
    <t>急救和生命支持设备</t>
  </si>
  <si>
    <t>体外除颤监护仪</t>
  </si>
  <si>
    <t>心肺复苏抢救装备车</t>
  </si>
  <si>
    <t>输液泵</t>
  </si>
  <si>
    <t>介/植入诊断和治疗用器械</t>
  </si>
  <si>
    <t>微量注射泵（多通道）</t>
  </si>
  <si>
    <t>微量注射泵（双通道）</t>
  </si>
  <si>
    <t>胰岛素泵</t>
  </si>
  <si>
    <t>注射泵(单通道）</t>
  </si>
  <si>
    <t>便携式血气分析仪</t>
  </si>
  <si>
    <t>临床检验设备</t>
  </si>
  <si>
    <t>标本离心机</t>
  </si>
  <si>
    <t>全自动粪便分析仪</t>
  </si>
  <si>
    <t>全自动尿液分析仪</t>
  </si>
  <si>
    <t>全自动凝血分析仪</t>
  </si>
  <si>
    <t>血气分析仪</t>
  </si>
  <si>
    <t>非接触式眼压计</t>
  </si>
  <si>
    <t>普通诊察器械</t>
  </si>
  <si>
    <t>电动PT床（医用诊疗床）</t>
  </si>
  <si>
    <t>其他医疗设备</t>
  </si>
  <si>
    <t>电动起立床</t>
  </si>
  <si>
    <t>电动吸引器</t>
  </si>
  <si>
    <t>调剂台</t>
  </si>
  <si>
    <t>多功能抢救床</t>
  </si>
  <si>
    <t>恒温水浴箱</t>
  </si>
  <si>
    <t>呼吸机（无创）</t>
  </si>
  <si>
    <t>煎药包装机</t>
  </si>
  <si>
    <t>煎药机</t>
  </si>
  <si>
    <t>库房特殊药品保险柜</t>
  </si>
  <si>
    <t>裂隙灯</t>
  </si>
  <si>
    <t>麻醉机</t>
  </si>
  <si>
    <t>木质中药饮品斗柜</t>
  </si>
  <si>
    <t>平车</t>
  </si>
  <si>
    <t>抢救床</t>
  </si>
  <si>
    <t>全自动洗脱烘干一体机（60kg）</t>
  </si>
  <si>
    <t>全自动洗胃机</t>
  </si>
  <si>
    <t>视力灯箱</t>
  </si>
  <si>
    <t>水处理设备</t>
  </si>
  <si>
    <t>眼底照相机</t>
  </si>
  <si>
    <t>眼科治疗床</t>
  </si>
  <si>
    <t>药架</t>
  </si>
  <si>
    <t>医用插片箱</t>
  </si>
  <si>
    <t>有创无创一体呼吸机</t>
  </si>
  <si>
    <t>直接眼底镜</t>
  </si>
  <si>
    <t>治疗床</t>
  </si>
  <si>
    <t>中央监护系统</t>
  </si>
  <si>
    <t>中药粉碎机组</t>
  </si>
  <si>
    <t>专用取血箱</t>
  </si>
  <si>
    <t>电动手术床</t>
  </si>
  <si>
    <t>手术室设备及附件</t>
  </si>
  <si>
    <t>手术患者推车</t>
  </si>
  <si>
    <t>多频振动排痰仪</t>
  </si>
  <si>
    <t>体外循环设备</t>
  </si>
  <si>
    <t>辅助排痰设备</t>
  </si>
  <si>
    <t>超声波治疗仪</t>
  </si>
  <si>
    <t>物理治疗、康复及体育治疗仪器设备</t>
  </si>
  <si>
    <t>磁振热治疗仪</t>
  </si>
  <si>
    <t>低频电子脉冲治疗仪</t>
  </si>
  <si>
    <t>多功能牵引设备</t>
  </si>
  <si>
    <t>红外光灸疗机</t>
  </si>
  <si>
    <t>红外偏振光治疗仪</t>
  </si>
  <si>
    <t>呼吸湿化治疗机</t>
  </si>
  <si>
    <t>空气波压力循环治疗仪</t>
  </si>
  <si>
    <t>控温毯</t>
  </si>
  <si>
    <t>蜡疗机</t>
  </si>
  <si>
    <t>平衡功能评估与治疗系统</t>
  </si>
  <si>
    <t>气压弹道式体外冲击波治疗仪</t>
  </si>
  <si>
    <t>神经肌肉电刺激治疗仪</t>
  </si>
  <si>
    <t>数字作业训练系统</t>
  </si>
  <si>
    <t>微波治疗仪</t>
  </si>
  <si>
    <t>温热电针综合治疗仪</t>
  </si>
  <si>
    <t>远红外理疗床</t>
  </si>
  <si>
    <t>针灸推拿治疗床</t>
  </si>
  <si>
    <t>直流电药物离子导入仪</t>
  </si>
  <si>
    <t>空气消毒机</t>
  </si>
  <si>
    <t>消毒灭菌设备及器具</t>
  </si>
  <si>
    <t>快速高压锅</t>
  </si>
  <si>
    <t>立式灭菌器</t>
  </si>
  <si>
    <t>消毒车</t>
  </si>
  <si>
    <t>软式内镜储存柜</t>
  </si>
  <si>
    <t>医疗设备零部件</t>
  </si>
  <si>
    <t>C型臂X光机</t>
  </si>
  <si>
    <t>医用 X 线诊断设备</t>
  </si>
  <si>
    <t>数字X光机</t>
  </si>
  <si>
    <t>彩超多普勒超声诊断仪</t>
  </si>
  <si>
    <t>医用超声波仪器及设备</t>
  </si>
  <si>
    <t>床旁超声</t>
  </si>
  <si>
    <t>眼科A超、B超</t>
  </si>
  <si>
    <t>生物安全柜</t>
  </si>
  <si>
    <t>医用低温、冷疗设备</t>
  </si>
  <si>
    <t>动态心电图检测仪</t>
  </si>
  <si>
    <t>医用电子生理参数检测仪器设备</t>
  </si>
  <si>
    <t>动态血压检测仪</t>
  </si>
  <si>
    <t>多导睡眠监测仪</t>
  </si>
  <si>
    <t>数字式心电图机（十八导联）</t>
  </si>
  <si>
    <t>心电监护仪</t>
  </si>
  <si>
    <t>遥测多参数心电监护仪</t>
  </si>
  <si>
    <t>手术显微镜</t>
  </si>
  <si>
    <t>医用光学仪器</t>
  </si>
  <si>
    <t>显微镜</t>
  </si>
  <si>
    <t>综合验光仪</t>
  </si>
  <si>
    <t>64排螺旋CT</t>
  </si>
  <si>
    <t>医用激光仪器及设备</t>
  </si>
  <si>
    <t>胆道镜系统</t>
  </si>
  <si>
    <t>医用内窥镜</t>
  </si>
  <si>
    <t>电子鼻咽喉镜</t>
  </si>
  <si>
    <t>麻醉视频喉镜</t>
  </si>
  <si>
    <t>输尿管镜</t>
  </si>
  <si>
    <t>阴道分泌物检测仪</t>
  </si>
  <si>
    <t>阴道镜</t>
  </si>
  <si>
    <t>电脑中频治疗仪</t>
  </si>
  <si>
    <t>中医器械设备</t>
  </si>
  <si>
    <t>温热中频治疗设备</t>
  </si>
  <si>
    <t>中药离子导入设备</t>
  </si>
  <si>
    <t>中药雾化治疗设备</t>
  </si>
  <si>
    <t>中医热疗设备</t>
  </si>
  <si>
    <t>电梯</t>
  </si>
  <si>
    <t>服务器</t>
  </si>
  <si>
    <t>其他车辆维修和保养服务</t>
  </si>
  <si>
    <t>通用照相机</t>
  </si>
  <si>
    <t>保险服务费</t>
  </si>
  <si>
    <t>专用设备</t>
  </si>
  <si>
    <t>设备</t>
  </si>
  <si>
    <t>预算08表</t>
  </si>
  <si>
    <t>政府购买服务项目</t>
  </si>
  <si>
    <t>政府购买服务目录</t>
  </si>
  <si>
    <t>说明：2025年我部门无政府购买服务预算，故公开该表为空表。</t>
  </si>
  <si>
    <t>预算09-1表</t>
  </si>
  <si>
    <t>单位名称（项目）</t>
  </si>
  <si>
    <t>地区</t>
  </si>
  <si>
    <t>政府性基金</t>
  </si>
  <si>
    <t>-</t>
  </si>
  <si>
    <t>说明：2025年我部门无县对下转移支付预算，故公开该表为空表。</t>
  </si>
  <si>
    <t>预算09-2表</t>
  </si>
  <si>
    <t>说明：2025年我部门无县对下转移支付绩效目标预算，故公开该表为空表。</t>
  </si>
  <si>
    <t>预算10表</t>
  </si>
  <si>
    <t>资产类别</t>
  </si>
  <si>
    <t>资产分类代码.名称</t>
  </si>
  <si>
    <t>资产名称</t>
  </si>
  <si>
    <t>计量单位</t>
  </si>
  <si>
    <t>财政部门批复数（元）</t>
  </si>
  <si>
    <t>单价</t>
  </si>
  <si>
    <t>金额</t>
  </si>
  <si>
    <t>说明：2025年我部门无新增资产配置预算，故公开该表为空表。</t>
  </si>
  <si>
    <t>预算11表</t>
  </si>
  <si>
    <t>上级补助</t>
  </si>
  <si>
    <t>说明：2025年我部门无转移支付补助项目支出预算，故公开该表为空表。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</si>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</sst>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7" sqref="A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4"/>
      <c r="C2" s="214"/>
      <c r="D2" s="214"/>
    </row>
    <row r="3" ht="18.75" customHeight="1" spans="1:4">
      <c r="A3" s="41" t="str">
        <f>"单位名称："&amp;"永德县卫生健康局"</f>
        <v>单位名称：永德县卫生健康局</v>
      </c>
      <c r="B3" s="215"/>
      <c r="C3" s="215"/>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1" t="s">
        <v>6</v>
      </c>
      <c r="B7" s="23">
        <v>103693846.95</v>
      </c>
      <c r="C7" s="141" t="s">
        <v>7</v>
      </c>
      <c r="D7" s="23"/>
    </row>
    <row r="8" ht="18.75" customHeight="1" spans="1:4">
      <c r="A8" s="141" t="s">
        <v>8</v>
      </c>
      <c r="B8" s="23"/>
      <c r="C8" s="141" t="s">
        <v>9</v>
      </c>
      <c r="D8" s="23"/>
    </row>
    <row r="9" ht="18.75" customHeight="1" spans="1:4">
      <c r="A9" s="141" t="s">
        <v>10</v>
      </c>
      <c r="B9" s="23"/>
      <c r="C9" s="141" t="s">
        <v>11</v>
      </c>
      <c r="D9" s="23"/>
    </row>
    <row r="10" ht="18.75" customHeight="1" spans="1:4">
      <c r="A10" s="141" t="s">
        <v>12</v>
      </c>
      <c r="B10" s="23"/>
      <c r="C10" s="141" t="s">
        <v>13</v>
      </c>
      <c r="D10" s="23"/>
    </row>
    <row r="11" ht="18.75" customHeight="1" spans="1:4">
      <c r="A11" s="216" t="s">
        <v>14</v>
      </c>
      <c r="B11" s="23">
        <v>500976604.29</v>
      </c>
      <c r="C11" s="172" t="s">
        <v>15</v>
      </c>
      <c r="D11" s="23"/>
    </row>
    <row r="12" ht="18.75" customHeight="1" spans="1:4">
      <c r="A12" s="175" t="s">
        <v>16</v>
      </c>
      <c r="B12" s="23">
        <v>500976604.29</v>
      </c>
      <c r="C12" s="174" t="s">
        <v>17</v>
      </c>
      <c r="D12" s="23"/>
    </row>
    <row r="13" ht="18.75" customHeight="1" spans="1:4">
      <c r="A13" s="175" t="s">
        <v>18</v>
      </c>
      <c r="B13" s="23"/>
      <c r="C13" s="174" t="s">
        <v>19</v>
      </c>
      <c r="D13" s="23"/>
    </row>
    <row r="14" ht="18.75" customHeight="1" spans="1:4">
      <c r="A14" s="175" t="s">
        <v>20</v>
      </c>
      <c r="B14" s="23"/>
      <c r="C14" s="174" t="s">
        <v>21</v>
      </c>
      <c r="D14" s="23">
        <v>27716332.51</v>
      </c>
    </row>
    <row r="15" ht="18.75" customHeight="1" spans="1:4">
      <c r="A15" s="175" t="s">
        <v>22</v>
      </c>
      <c r="B15" s="23"/>
      <c r="C15" s="174" t="s">
        <v>23</v>
      </c>
      <c r="D15" s="23">
        <v>654541504.15</v>
      </c>
    </row>
    <row r="16" ht="18.75" customHeight="1" spans="1:4">
      <c r="A16" s="175" t="s">
        <v>24</v>
      </c>
      <c r="B16" s="23"/>
      <c r="C16" s="175" t="s">
        <v>25</v>
      </c>
      <c r="D16" s="23"/>
    </row>
    <row r="17" ht="18.75" customHeight="1" spans="1:4">
      <c r="A17" s="175" t="s">
        <v>26</v>
      </c>
      <c r="B17" s="23"/>
      <c r="C17" s="175" t="s">
        <v>27</v>
      </c>
      <c r="D17" s="23"/>
    </row>
    <row r="18" ht="18.75" customHeight="1" spans="1:4">
      <c r="A18" s="176" t="s">
        <v>26</v>
      </c>
      <c r="B18" s="23"/>
      <c r="C18" s="174" t="s">
        <v>28</v>
      </c>
      <c r="D18" s="23"/>
    </row>
    <row r="19" ht="18.75" customHeight="1" spans="1:4">
      <c r="A19" s="176" t="s">
        <v>26</v>
      </c>
      <c r="B19" s="23"/>
      <c r="C19" s="174" t="s">
        <v>29</v>
      </c>
      <c r="D19" s="23"/>
    </row>
    <row r="20" ht="18.75" customHeight="1" spans="1:4">
      <c r="A20" s="176" t="s">
        <v>26</v>
      </c>
      <c r="B20" s="23"/>
      <c r="C20" s="174" t="s">
        <v>30</v>
      </c>
      <c r="D20" s="23"/>
    </row>
    <row r="21" ht="18.75" customHeight="1" spans="1:4">
      <c r="A21" s="176" t="s">
        <v>26</v>
      </c>
      <c r="B21" s="23"/>
      <c r="C21" s="174" t="s">
        <v>31</v>
      </c>
      <c r="D21" s="23"/>
    </row>
    <row r="22" ht="18.75" customHeight="1" spans="1:4">
      <c r="A22" s="176" t="s">
        <v>26</v>
      </c>
      <c r="B22" s="23"/>
      <c r="C22" s="174" t="s">
        <v>32</v>
      </c>
      <c r="D22" s="23"/>
    </row>
    <row r="23" ht="18.75" customHeight="1" spans="1:4">
      <c r="A23" s="176" t="s">
        <v>26</v>
      </c>
      <c r="B23" s="23"/>
      <c r="C23" s="174" t="s">
        <v>33</v>
      </c>
      <c r="D23" s="23"/>
    </row>
    <row r="24" ht="18.75" customHeight="1" spans="1:4">
      <c r="A24" s="176" t="s">
        <v>26</v>
      </c>
      <c r="B24" s="23"/>
      <c r="C24" s="174" t="s">
        <v>34</v>
      </c>
      <c r="D24" s="23"/>
    </row>
    <row r="25" ht="18.75" customHeight="1" spans="1:4">
      <c r="A25" s="176" t="s">
        <v>26</v>
      </c>
      <c r="B25" s="23"/>
      <c r="C25" s="174" t="s">
        <v>35</v>
      </c>
      <c r="D25" s="23">
        <v>8993555.31</v>
      </c>
    </row>
    <row r="26" ht="18.75" customHeight="1" spans="1:4">
      <c r="A26" s="176" t="s">
        <v>26</v>
      </c>
      <c r="B26" s="23"/>
      <c r="C26" s="174" t="s">
        <v>36</v>
      </c>
      <c r="D26" s="23"/>
    </row>
    <row r="27" ht="18.75" customHeight="1" spans="1:4">
      <c r="A27" s="176" t="s">
        <v>26</v>
      </c>
      <c r="B27" s="23"/>
      <c r="C27" s="174" t="s">
        <v>37</v>
      </c>
      <c r="D27" s="23"/>
    </row>
    <row r="28" ht="18.75" customHeight="1" spans="1:4">
      <c r="A28" s="176" t="s">
        <v>26</v>
      </c>
      <c r="B28" s="23"/>
      <c r="C28" s="174" t="s">
        <v>38</v>
      </c>
      <c r="D28" s="23"/>
    </row>
    <row r="29" ht="18.75" customHeight="1" spans="1:4">
      <c r="A29" s="176" t="s">
        <v>26</v>
      </c>
      <c r="B29" s="23"/>
      <c r="C29" s="174" t="s">
        <v>39</v>
      </c>
      <c r="D29" s="23"/>
    </row>
    <row r="30" ht="18.75" customHeight="1" spans="1:4">
      <c r="A30" s="177" t="s">
        <v>26</v>
      </c>
      <c r="B30" s="23"/>
      <c r="C30" s="175" t="s">
        <v>40</v>
      </c>
      <c r="D30" s="23"/>
    </row>
    <row r="31" ht="18.75" customHeight="1" spans="1:4">
      <c r="A31" s="177" t="s">
        <v>26</v>
      </c>
      <c r="B31" s="23"/>
      <c r="C31" s="175" t="s">
        <v>41</v>
      </c>
      <c r="D31" s="23"/>
    </row>
    <row r="32" ht="18.75" customHeight="1" spans="1:4">
      <c r="A32" s="177" t="s">
        <v>26</v>
      </c>
      <c r="B32" s="23"/>
      <c r="C32" s="175" t="s">
        <v>42</v>
      </c>
      <c r="D32" s="23"/>
    </row>
    <row r="33" ht="18.75" customHeight="1" spans="1:4">
      <c r="A33" s="217"/>
      <c r="B33" s="178"/>
      <c r="C33" s="175" t="s">
        <v>43</v>
      </c>
      <c r="D33" s="23"/>
    </row>
    <row r="34" ht="18.75" customHeight="1" spans="1:4">
      <c r="A34" s="217" t="s">
        <v>44</v>
      </c>
      <c r="B34" s="178">
        <f>SUM(B7:B11)</f>
        <v>604670451.24</v>
      </c>
      <c r="C34" s="218" t="s">
        <v>45</v>
      </c>
      <c r="D34" s="178">
        <v>691251391.97</v>
      </c>
    </row>
    <row r="35" ht="18.75" customHeight="1" spans="1:4">
      <c r="A35" s="219" t="s">
        <v>46</v>
      </c>
      <c r="B35" s="23">
        <v>97559034.8</v>
      </c>
      <c r="C35" s="141" t="s">
        <v>47</v>
      </c>
      <c r="D35" s="23">
        <v>10978094.07</v>
      </c>
    </row>
    <row r="36" ht="18.75" customHeight="1" spans="1:4">
      <c r="A36" s="219" t="s">
        <v>48</v>
      </c>
      <c r="B36" s="23"/>
      <c r="C36" s="141" t="s">
        <v>48</v>
      </c>
      <c r="D36" s="23"/>
    </row>
    <row r="37" ht="18.75" customHeight="1" spans="1:4">
      <c r="A37" s="219" t="s">
        <v>49</v>
      </c>
      <c r="B37" s="23">
        <f>B35-B36</f>
        <v>97559034.8</v>
      </c>
      <c r="C37" s="141" t="s">
        <v>50</v>
      </c>
      <c r="D37" s="23">
        <v>10978094.07</v>
      </c>
    </row>
    <row r="38" ht="18.75" customHeight="1" spans="1:4">
      <c r="A38" s="220" t="s">
        <v>51</v>
      </c>
      <c r="B38" s="178">
        <f t="shared" ref="B38:D38" si="0">B34+B35</f>
        <v>702229486.04</v>
      </c>
      <c r="C38" s="218" t="s">
        <v>52</v>
      </c>
      <c r="D38" s="178">
        <f t="shared" si="0"/>
        <v>702229486.04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5"/>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7"/>
      <c r="O1" s="67"/>
      <c r="P1" s="67"/>
      <c r="Q1" s="67"/>
      <c r="R1" s="67"/>
      <c r="S1" s="38" t="s">
        <v>53</v>
      </c>
    </row>
    <row r="2" ht="57.75" customHeight="1" spans="1:19">
      <c r="A2" s="137"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41" t="str">
        <f>"单位名称："&amp;"永德县卫生健康局"</f>
        <v>单位名称：永德县卫生健康局</v>
      </c>
      <c r="B3" s="93"/>
      <c r="C3" s="93"/>
      <c r="D3" s="93"/>
      <c r="E3" s="93"/>
      <c r="F3" s="93"/>
      <c r="G3" s="93"/>
      <c r="H3" s="93"/>
      <c r="I3" s="93"/>
      <c r="J3" s="71"/>
      <c r="K3" s="93"/>
      <c r="L3" s="93"/>
      <c r="M3" s="93"/>
      <c r="N3" s="93"/>
      <c r="O3" s="71"/>
      <c r="P3" s="71"/>
      <c r="Q3" s="71"/>
      <c r="R3" s="71"/>
      <c r="S3" s="38" t="s">
        <v>1</v>
      </c>
    </row>
    <row r="4" ht="18.75" customHeight="1" spans="1:19">
      <c r="A4" s="192" t="s">
        <v>54</v>
      </c>
      <c r="B4" s="193" t="s">
        <v>55</v>
      </c>
      <c r="C4" s="193" t="s">
        <v>56</v>
      </c>
      <c r="D4" s="194" t="s">
        <v>57</v>
      </c>
      <c r="E4" s="195"/>
      <c r="F4" s="195"/>
      <c r="G4" s="195"/>
      <c r="H4" s="195"/>
      <c r="I4" s="195"/>
      <c r="J4" s="209"/>
      <c r="K4" s="195"/>
      <c r="L4" s="195"/>
      <c r="M4" s="195"/>
      <c r="N4" s="210"/>
      <c r="O4" s="194" t="s">
        <v>46</v>
      </c>
      <c r="P4" s="194"/>
      <c r="Q4" s="194"/>
      <c r="R4" s="194"/>
      <c r="S4" s="213"/>
    </row>
    <row r="5" ht="18.75" customHeight="1" spans="1:19">
      <c r="A5" s="196"/>
      <c r="B5" s="197"/>
      <c r="C5" s="197"/>
      <c r="D5" s="198" t="s">
        <v>58</v>
      </c>
      <c r="E5" s="198" t="s">
        <v>59</v>
      </c>
      <c r="F5" s="198" t="s">
        <v>60</v>
      </c>
      <c r="G5" s="198" t="s">
        <v>61</v>
      </c>
      <c r="H5" s="198" t="s">
        <v>62</v>
      </c>
      <c r="I5" s="211" t="s">
        <v>63</v>
      </c>
      <c r="J5" s="211"/>
      <c r="K5" s="211"/>
      <c r="L5" s="211"/>
      <c r="M5" s="211"/>
      <c r="N5" s="201"/>
      <c r="O5" s="198" t="s">
        <v>58</v>
      </c>
      <c r="P5" s="198" t="s">
        <v>59</v>
      </c>
      <c r="Q5" s="198" t="s">
        <v>60</v>
      </c>
      <c r="R5" s="198" t="s">
        <v>61</v>
      </c>
      <c r="S5" s="198" t="s">
        <v>64</v>
      </c>
    </row>
    <row r="6" ht="18.75" customHeight="1" spans="1:19">
      <c r="A6" s="199"/>
      <c r="B6" s="200"/>
      <c r="C6" s="200"/>
      <c r="D6" s="201"/>
      <c r="E6" s="201"/>
      <c r="F6" s="201"/>
      <c r="G6" s="201"/>
      <c r="H6" s="201"/>
      <c r="I6" s="200" t="s">
        <v>58</v>
      </c>
      <c r="J6" s="200" t="s">
        <v>65</v>
      </c>
      <c r="K6" s="200" t="s">
        <v>66</v>
      </c>
      <c r="L6" s="200" t="s">
        <v>67</v>
      </c>
      <c r="M6" s="200" t="s">
        <v>68</v>
      </c>
      <c r="N6" s="200" t="s">
        <v>69</v>
      </c>
      <c r="O6" s="212"/>
      <c r="P6" s="212"/>
      <c r="Q6" s="212"/>
      <c r="R6" s="212"/>
      <c r="S6" s="20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2" t="s">
        <v>70</v>
      </c>
      <c r="B8" s="203" t="s">
        <v>71</v>
      </c>
      <c r="C8" s="23">
        <v>702229486.04</v>
      </c>
      <c r="D8" s="23">
        <v>604670451.24</v>
      </c>
      <c r="E8" s="23">
        <v>103693846.95</v>
      </c>
      <c r="F8" s="23"/>
      <c r="G8" s="23"/>
      <c r="H8" s="23"/>
      <c r="I8" s="23">
        <v>500976604.29</v>
      </c>
      <c r="J8" s="23">
        <v>500976604.29</v>
      </c>
      <c r="K8" s="23"/>
      <c r="L8" s="23"/>
      <c r="M8" s="23"/>
      <c r="N8" s="23"/>
      <c r="O8" s="23">
        <v>97559034.8</v>
      </c>
      <c r="P8" s="23"/>
      <c r="Q8" s="23"/>
      <c r="R8" s="23"/>
      <c r="S8" s="23">
        <v>97559034.8</v>
      </c>
    </row>
    <row r="9" ht="18.75" customHeight="1" spans="1:19">
      <c r="A9" s="97" t="s">
        <v>72</v>
      </c>
      <c r="B9" s="204" t="s">
        <v>71</v>
      </c>
      <c r="C9" s="23">
        <v>15505371.38</v>
      </c>
      <c r="D9" s="23">
        <v>15505371.38</v>
      </c>
      <c r="E9" s="23">
        <v>15505371.38</v>
      </c>
      <c r="F9" s="23"/>
      <c r="G9" s="23"/>
      <c r="H9" s="23"/>
      <c r="I9" s="23"/>
      <c r="J9" s="23"/>
      <c r="K9" s="23"/>
      <c r="L9" s="23"/>
      <c r="M9" s="23"/>
      <c r="N9" s="23"/>
      <c r="O9" s="23"/>
      <c r="P9" s="23"/>
      <c r="Q9" s="23"/>
      <c r="R9" s="23"/>
      <c r="S9" s="23"/>
    </row>
    <row r="10" ht="18.75" customHeight="1" spans="1:19">
      <c r="A10" s="97" t="s">
        <v>73</v>
      </c>
      <c r="B10" s="204" t="s">
        <v>74</v>
      </c>
      <c r="C10" s="23">
        <v>9932288.2</v>
      </c>
      <c r="D10" s="23">
        <v>9655258.2</v>
      </c>
      <c r="E10" s="23">
        <v>3144298.2</v>
      </c>
      <c r="F10" s="23"/>
      <c r="G10" s="23"/>
      <c r="H10" s="23"/>
      <c r="I10" s="23">
        <v>6510960</v>
      </c>
      <c r="J10" s="23">
        <v>6510960</v>
      </c>
      <c r="K10" s="23"/>
      <c r="L10" s="23"/>
      <c r="M10" s="23"/>
      <c r="N10" s="23"/>
      <c r="O10" s="23">
        <v>277030</v>
      </c>
      <c r="P10" s="23"/>
      <c r="Q10" s="23"/>
      <c r="R10" s="23"/>
      <c r="S10" s="23">
        <v>277030</v>
      </c>
    </row>
    <row r="11" ht="18.75" customHeight="1" spans="1:19">
      <c r="A11" s="97" t="s">
        <v>75</v>
      </c>
      <c r="B11" s="204" t="s">
        <v>76</v>
      </c>
      <c r="C11" s="23">
        <v>43968417.06</v>
      </c>
      <c r="D11" s="23">
        <v>42008601.42</v>
      </c>
      <c r="E11" s="23">
        <v>8408601.42</v>
      </c>
      <c r="F11" s="23"/>
      <c r="G11" s="23"/>
      <c r="H11" s="23"/>
      <c r="I11" s="23">
        <v>33600000</v>
      </c>
      <c r="J11" s="23">
        <v>33600000</v>
      </c>
      <c r="K11" s="23"/>
      <c r="L11" s="23"/>
      <c r="M11" s="23"/>
      <c r="N11" s="23"/>
      <c r="O11" s="23">
        <v>1959815.64</v>
      </c>
      <c r="P11" s="23"/>
      <c r="Q11" s="23"/>
      <c r="R11" s="23"/>
      <c r="S11" s="23">
        <v>1959815.64</v>
      </c>
    </row>
    <row r="12" ht="18.75" customHeight="1" spans="1:19">
      <c r="A12" s="97" t="s">
        <v>77</v>
      </c>
      <c r="B12" s="204" t="s">
        <v>78</v>
      </c>
      <c r="C12" s="23">
        <v>14679701.73</v>
      </c>
      <c r="D12" s="23">
        <v>14499327.91</v>
      </c>
      <c r="E12" s="23">
        <v>3415678.91</v>
      </c>
      <c r="F12" s="23"/>
      <c r="G12" s="23"/>
      <c r="H12" s="23"/>
      <c r="I12" s="23">
        <v>11083649</v>
      </c>
      <c r="J12" s="23">
        <v>11083649</v>
      </c>
      <c r="K12" s="23"/>
      <c r="L12" s="23"/>
      <c r="M12" s="23"/>
      <c r="N12" s="23"/>
      <c r="O12" s="23">
        <v>180373.82</v>
      </c>
      <c r="P12" s="23"/>
      <c r="Q12" s="23"/>
      <c r="R12" s="23"/>
      <c r="S12" s="23">
        <v>180373.82</v>
      </c>
    </row>
    <row r="13" ht="18.75" customHeight="1" spans="1:19">
      <c r="A13" s="97" t="s">
        <v>79</v>
      </c>
      <c r="B13" s="204" t="s">
        <v>80</v>
      </c>
      <c r="C13" s="23">
        <v>7864777.99</v>
      </c>
      <c r="D13" s="23">
        <v>7636553.99</v>
      </c>
      <c r="E13" s="23">
        <v>2936553.99</v>
      </c>
      <c r="F13" s="23"/>
      <c r="G13" s="23"/>
      <c r="H13" s="23"/>
      <c r="I13" s="23">
        <v>4700000</v>
      </c>
      <c r="J13" s="23">
        <v>4700000</v>
      </c>
      <c r="K13" s="23"/>
      <c r="L13" s="23"/>
      <c r="M13" s="23"/>
      <c r="N13" s="23"/>
      <c r="O13" s="23">
        <v>228224</v>
      </c>
      <c r="P13" s="23"/>
      <c r="Q13" s="23"/>
      <c r="R13" s="23"/>
      <c r="S13" s="23">
        <v>228224</v>
      </c>
    </row>
    <row r="14" ht="18.75" customHeight="1" spans="1:19">
      <c r="A14" s="97" t="s">
        <v>81</v>
      </c>
      <c r="B14" s="204" t="s">
        <v>82</v>
      </c>
      <c r="C14" s="23">
        <v>17453305.42</v>
      </c>
      <c r="D14" s="23">
        <v>17199881.43</v>
      </c>
      <c r="E14" s="23">
        <v>2790381.43</v>
      </c>
      <c r="F14" s="23"/>
      <c r="G14" s="23"/>
      <c r="H14" s="23"/>
      <c r="I14" s="23">
        <v>14409500</v>
      </c>
      <c r="J14" s="23">
        <v>14409500</v>
      </c>
      <c r="K14" s="23"/>
      <c r="L14" s="23"/>
      <c r="M14" s="23"/>
      <c r="N14" s="23"/>
      <c r="O14" s="23">
        <v>253423.99</v>
      </c>
      <c r="P14" s="23"/>
      <c r="Q14" s="23"/>
      <c r="R14" s="23"/>
      <c r="S14" s="23">
        <v>253423.99</v>
      </c>
    </row>
    <row r="15" ht="18.75" customHeight="1" spans="1:19">
      <c r="A15" s="97" t="s">
        <v>83</v>
      </c>
      <c r="B15" s="204" t="s">
        <v>84</v>
      </c>
      <c r="C15" s="23">
        <v>19828768.21</v>
      </c>
      <c r="D15" s="23">
        <v>19232363.18</v>
      </c>
      <c r="E15" s="23">
        <v>5838363.18</v>
      </c>
      <c r="F15" s="23"/>
      <c r="G15" s="23"/>
      <c r="H15" s="23"/>
      <c r="I15" s="23">
        <v>13394000</v>
      </c>
      <c r="J15" s="23">
        <v>13394000</v>
      </c>
      <c r="K15" s="23"/>
      <c r="L15" s="23"/>
      <c r="M15" s="23"/>
      <c r="N15" s="23"/>
      <c r="O15" s="23">
        <v>596405.03</v>
      </c>
      <c r="P15" s="23"/>
      <c r="Q15" s="23"/>
      <c r="R15" s="23"/>
      <c r="S15" s="23">
        <v>596405.03</v>
      </c>
    </row>
    <row r="16" ht="18.75" customHeight="1" spans="1:19">
      <c r="A16" s="97" t="s">
        <v>85</v>
      </c>
      <c r="B16" s="204" t="s">
        <v>86</v>
      </c>
      <c r="C16" s="23">
        <v>9248965.49</v>
      </c>
      <c r="D16" s="23">
        <v>8848220.59</v>
      </c>
      <c r="E16" s="23">
        <v>3348220.59</v>
      </c>
      <c r="F16" s="23"/>
      <c r="G16" s="23"/>
      <c r="H16" s="23"/>
      <c r="I16" s="23">
        <v>5500000</v>
      </c>
      <c r="J16" s="23">
        <v>5500000</v>
      </c>
      <c r="K16" s="23"/>
      <c r="L16" s="23"/>
      <c r="M16" s="23"/>
      <c r="N16" s="23"/>
      <c r="O16" s="23">
        <v>400744.9</v>
      </c>
      <c r="P16" s="23"/>
      <c r="Q16" s="23"/>
      <c r="R16" s="23"/>
      <c r="S16" s="23">
        <v>400744.9</v>
      </c>
    </row>
    <row r="17" ht="18.75" customHeight="1" spans="1:19">
      <c r="A17" s="97" t="s">
        <v>87</v>
      </c>
      <c r="B17" s="204" t="s">
        <v>88</v>
      </c>
      <c r="C17" s="23">
        <v>12658625.97</v>
      </c>
      <c r="D17" s="23">
        <v>12233657.34</v>
      </c>
      <c r="E17" s="23">
        <v>3640657.34</v>
      </c>
      <c r="F17" s="23"/>
      <c r="G17" s="23"/>
      <c r="H17" s="23"/>
      <c r="I17" s="23">
        <v>8593000</v>
      </c>
      <c r="J17" s="23">
        <v>8593000</v>
      </c>
      <c r="K17" s="23"/>
      <c r="L17" s="23"/>
      <c r="M17" s="23"/>
      <c r="N17" s="23"/>
      <c r="O17" s="23">
        <v>424968.63</v>
      </c>
      <c r="P17" s="23"/>
      <c r="Q17" s="23"/>
      <c r="R17" s="23"/>
      <c r="S17" s="23">
        <v>424968.63</v>
      </c>
    </row>
    <row r="18" ht="18.75" customHeight="1" spans="1:19">
      <c r="A18" s="97" t="s">
        <v>89</v>
      </c>
      <c r="B18" s="204" t="s">
        <v>90</v>
      </c>
      <c r="C18" s="23">
        <v>7508720.74</v>
      </c>
      <c r="D18" s="23">
        <v>7209982.56</v>
      </c>
      <c r="E18" s="23">
        <v>2836782.56</v>
      </c>
      <c r="F18" s="23"/>
      <c r="G18" s="23"/>
      <c r="H18" s="23"/>
      <c r="I18" s="23">
        <v>4373200</v>
      </c>
      <c r="J18" s="23">
        <v>4373200</v>
      </c>
      <c r="K18" s="23"/>
      <c r="L18" s="23"/>
      <c r="M18" s="23"/>
      <c r="N18" s="23"/>
      <c r="O18" s="23">
        <v>298738.18</v>
      </c>
      <c r="P18" s="23"/>
      <c r="Q18" s="23"/>
      <c r="R18" s="23"/>
      <c r="S18" s="23">
        <v>298738.18</v>
      </c>
    </row>
    <row r="19" ht="18.75" customHeight="1" spans="1:19">
      <c r="A19" s="97" t="s">
        <v>91</v>
      </c>
      <c r="B19" s="204" t="s">
        <v>92</v>
      </c>
      <c r="C19" s="23">
        <v>11897393.31</v>
      </c>
      <c r="D19" s="23">
        <v>11742583.78</v>
      </c>
      <c r="E19" s="23">
        <v>2894883.78</v>
      </c>
      <c r="F19" s="23"/>
      <c r="G19" s="23"/>
      <c r="H19" s="23"/>
      <c r="I19" s="23">
        <v>8847700</v>
      </c>
      <c r="J19" s="23">
        <v>8847700</v>
      </c>
      <c r="K19" s="23"/>
      <c r="L19" s="23"/>
      <c r="M19" s="23"/>
      <c r="N19" s="23"/>
      <c r="O19" s="23">
        <v>154809.53</v>
      </c>
      <c r="P19" s="23"/>
      <c r="Q19" s="23"/>
      <c r="R19" s="23"/>
      <c r="S19" s="23">
        <v>154809.53</v>
      </c>
    </row>
    <row r="20" ht="18.75" customHeight="1" spans="1:19">
      <c r="A20" s="97" t="s">
        <v>93</v>
      </c>
      <c r="B20" s="204" t="s">
        <v>94</v>
      </c>
      <c r="C20" s="23">
        <v>24945018.11</v>
      </c>
      <c r="D20" s="23">
        <v>16567091.41</v>
      </c>
      <c r="E20" s="23">
        <v>6567091.41</v>
      </c>
      <c r="F20" s="23"/>
      <c r="G20" s="23"/>
      <c r="H20" s="23"/>
      <c r="I20" s="23">
        <v>10000000</v>
      </c>
      <c r="J20" s="23">
        <v>10000000</v>
      </c>
      <c r="K20" s="23"/>
      <c r="L20" s="23"/>
      <c r="M20" s="23"/>
      <c r="N20" s="23"/>
      <c r="O20" s="23">
        <v>8377926.7</v>
      </c>
      <c r="P20" s="23"/>
      <c r="Q20" s="23"/>
      <c r="R20" s="23"/>
      <c r="S20" s="23">
        <v>8377926.7</v>
      </c>
    </row>
    <row r="21" ht="18.75" customHeight="1" spans="1:19">
      <c r="A21" s="97" t="s">
        <v>95</v>
      </c>
      <c r="B21" s="204" t="s">
        <v>96</v>
      </c>
      <c r="C21" s="23">
        <v>350017165.37</v>
      </c>
      <c r="D21" s="23">
        <v>316940158.13</v>
      </c>
      <c r="E21" s="23">
        <v>24221470.95</v>
      </c>
      <c r="F21" s="23"/>
      <c r="G21" s="23"/>
      <c r="H21" s="23"/>
      <c r="I21" s="23">
        <v>292718687.18</v>
      </c>
      <c r="J21" s="23">
        <v>292718687.18</v>
      </c>
      <c r="K21" s="23"/>
      <c r="L21" s="23"/>
      <c r="M21" s="23"/>
      <c r="N21" s="23"/>
      <c r="O21" s="23">
        <v>33077007.24</v>
      </c>
      <c r="P21" s="23"/>
      <c r="Q21" s="23"/>
      <c r="R21" s="23"/>
      <c r="S21" s="23">
        <v>33077007.24</v>
      </c>
    </row>
    <row r="22" ht="18.75" customHeight="1" spans="1:19">
      <c r="A22" s="97" t="s">
        <v>97</v>
      </c>
      <c r="B22" s="204" t="s">
        <v>98</v>
      </c>
      <c r="C22" s="23">
        <v>132562518.44</v>
      </c>
      <c r="D22" s="23">
        <v>84665077.14</v>
      </c>
      <c r="E22" s="23">
        <v>9819169.03</v>
      </c>
      <c r="F22" s="23"/>
      <c r="G22" s="23"/>
      <c r="H22" s="23"/>
      <c r="I22" s="23">
        <v>74845908.11</v>
      </c>
      <c r="J22" s="23">
        <v>74845908.11</v>
      </c>
      <c r="K22" s="23"/>
      <c r="L22" s="23"/>
      <c r="M22" s="23"/>
      <c r="N22" s="23"/>
      <c r="O22" s="23">
        <v>47897441.3</v>
      </c>
      <c r="P22" s="23"/>
      <c r="Q22" s="23"/>
      <c r="R22" s="23"/>
      <c r="S22" s="23">
        <v>47897441.3</v>
      </c>
    </row>
    <row r="23" ht="18.75" customHeight="1" spans="1:19">
      <c r="A23" s="97" t="s">
        <v>99</v>
      </c>
      <c r="B23" s="204" t="s">
        <v>100</v>
      </c>
      <c r="C23" s="23">
        <v>16985802.38</v>
      </c>
      <c r="D23" s="23">
        <v>14211856.41</v>
      </c>
      <c r="E23" s="23">
        <v>5611856.41</v>
      </c>
      <c r="F23" s="23"/>
      <c r="G23" s="23"/>
      <c r="H23" s="23"/>
      <c r="I23" s="23">
        <v>8600000</v>
      </c>
      <c r="J23" s="23">
        <v>8600000</v>
      </c>
      <c r="K23" s="23"/>
      <c r="L23" s="23"/>
      <c r="M23" s="23"/>
      <c r="N23" s="23"/>
      <c r="O23" s="23">
        <v>2773945.97</v>
      </c>
      <c r="P23" s="23"/>
      <c r="Q23" s="23"/>
      <c r="R23" s="23"/>
      <c r="S23" s="23">
        <v>2773945.97</v>
      </c>
    </row>
    <row r="24" ht="18.75" customHeight="1" spans="1:19">
      <c r="A24" s="97" t="s">
        <v>101</v>
      </c>
      <c r="B24" s="204" t="s">
        <v>102</v>
      </c>
      <c r="C24" s="23">
        <v>7172646.24</v>
      </c>
      <c r="D24" s="23">
        <v>6514466.37</v>
      </c>
      <c r="E24" s="23">
        <v>2714466.37</v>
      </c>
      <c r="F24" s="23"/>
      <c r="G24" s="23"/>
      <c r="H24" s="23"/>
      <c r="I24" s="23">
        <v>3800000</v>
      </c>
      <c r="J24" s="23">
        <v>3800000</v>
      </c>
      <c r="K24" s="23"/>
      <c r="L24" s="23"/>
      <c r="M24" s="23"/>
      <c r="N24" s="23"/>
      <c r="O24" s="23">
        <v>658179.87</v>
      </c>
      <c r="P24" s="23"/>
      <c r="Q24" s="23"/>
      <c r="R24" s="23"/>
      <c r="S24" s="23">
        <v>658179.87</v>
      </c>
    </row>
    <row r="25" ht="18.75" customHeight="1" spans="1:19">
      <c r="A25" s="205" t="s">
        <v>56</v>
      </c>
      <c r="B25" s="206"/>
      <c r="C25" s="23">
        <v>702229486.04</v>
      </c>
      <c r="D25" s="23">
        <v>604670451.24</v>
      </c>
      <c r="E25" s="23">
        <v>103693846.95</v>
      </c>
      <c r="F25" s="23"/>
      <c r="G25" s="23"/>
      <c r="H25" s="23"/>
      <c r="I25" s="23">
        <v>500976604.29</v>
      </c>
      <c r="J25" s="23">
        <v>500976604.29</v>
      </c>
      <c r="K25" s="23"/>
      <c r="L25" s="23"/>
      <c r="M25" s="23"/>
      <c r="N25" s="23"/>
      <c r="O25" s="23">
        <v>97559034.8</v>
      </c>
      <c r="P25" s="23"/>
      <c r="Q25" s="23"/>
      <c r="R25" s="23"/>
      <c r="S25" s="23">
        <v>97559034.8</v>
      </c>
    </row>
  </sheetData>
  <mergeCells count="19">
    <mergeCell ref="A2:S2"/>
    <mergeCell ref="A3:D3"/>
    <mergeCell ref="D4:N4"/>
    <mergeCell ref="O4:S4"/>
    <mergeCell ref="I5:N5"/>
    <mergeCell ref="A25:B2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0"/>
      <c r="E1" s="1"/>
      <c r="F1" s="1"/>
      <c r="G1" s="1"/>
      <c r="H1" s="180"/>
      <c r="I1" s="1"/>
      <c r="J1" s="180"/>
      <c r="K1" s="1"/>
      <c r="L1" s="1"/>
      <c r="M1" s="1"/>
      <c r="N1" s="1"/>
      <c r="O1" s="39" t="s">
        <v>103</v>
      </c>
    </row>
    <row r="2" ht="42" customHeight="1" spans="1:15">
      <c r="A2" s="5" t="str">
        <f>"2025"&amp;"年部门支出预算表"</f>
        <v>2025年部门支出预算表</v>
      </c>
      <c r="B2" s="181"/>
      <c r="C2" s="181"/>
      <c r="D2" s="181"/>
      <c r="E2" s="181"/>
      <c r="F2" s="181"/>
      <c r="G2" s="181"/>
      <c r="H2" s="181"/>
      <c r="I2" s="181"/>
      <c r="J2" s="181"/>
      <c r="K2" s="181"/>
      <c r="L2" s="181"/>
      <c r="M2" s="181"/>
      <c r="N2" s="181"/>
      <c r="O2" s="181"/>
    </row>
    <row r="3" ht="18.75" customHeight="1" spans="1:15">
      <c r="A3" s="182" t="str">
        <f>"单位名称："&amp;"永德县卫生健康局"</f>
        <v>单位名称：永德县卫生健康局</v>
      </c>
      <c r="B3" s="183"/>
      <c r="C3" s="62"/>
      <c r="D3" s="30"/>
      <c r="E3" s="62"/>
      <c r="F3" s="62"/>
      <c r="G3" s="62"/>
      <c r="H3" s="30"/>
      <c r="I3" s="62"/>
      <c r="J3" s="30"/>
      <c r="K3" s="62"/>
      <c r="L3" s="62"/>
      <c r="M3" s="190"/>
      <c r="N3" s="190"/>
      <c r="O3" s="39" t="s">
        <v>1</v>
      </c>
    </row>
    <row r="4" ht="18.75" customHeight="1" spans="1:15">
      <c r="A4" s="10" t="s">
        <v>104</v>
      </c>
      <c r="B4" s="10" t="s">
        <v>105</v>
      </c>
      <c r="C4" s="10" t="s">
        <v>56</v>
      </c>
      <c r="D4" s="12" t="s">
        <v>59</v>
      </c>
      <c r="E4" s="74" t="s">
        <v>106</v>
      </c>
      <c r="F4" s="145" t="s">
        <v>107</v>
      </c>
      <c r="G4" s="10" t="s">
        <v>60</v>
      </c>
      <c r="H4" s="10" t="s">
        <v>61</v>
      </c>
      <c r="I4" s="10" t="s">
        <v>108</v>
      </c>
      <c r="J4" s="12" t="s">
        <v>109</v>
      </c>
      <c r="K4" s="13"/>
      <c r="L4" s="13"/>
      <c r="M4" s="13"/>
      <c r="N4" s="13"/>
      <c r="O4" s="14"/>
    </row>
    <row r="5" ht="30" customHeight="1" spans="1:15">
      <c r="A5" s="18"/>
      <c r="B5" s="18"/>
      <c r="C5" s="18"/>
      <c r="D5" s="66" t="s">
        <v>58</v>
      </c>
      <c r="E5" s="92" t="s">
        <v>106</v>
      </c>
      <c r="F5" s="92" t="s">
        <v>107</v>
      </c>
      <c r="G5" s="18"/>
      <c r="H5" s="18"/>
      <c r="I5" s="18"/>
      <c r="J5" s="66" t="s">
        <v>58</v>
      </c>
      <c r="K5" s="46" t="s">
        <v>110</v>
      </c>
      <c r="L5" s="46" t="s">
        <v>111</v>
      </c>
      <c r="M5" s="46" t="s">
        <v>112</v>
      </c>
      <c r="N5" s="46" t="s">
        <v>113</v>
      </c>
      <c r="O5" s="46" t="s">
        <v>114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41" t="s">
        <v>115</v>
      </c>
      <c r="B7" s="169" t="s">
        <v>116</v>
      </c>
      <c r="C7" s="23">
        <v>27716332.51</v>
      </c>
      <c r="D7" s="23">
        <v>16164751.08</v>
      </c>
      <c r="E7" s="23">
        <v>16164751.08</v>
      </c>
      <c r="F7" s="23"/>
      <c r="G7" s="23"/>
      <c r="H7" s="23"/>
      <c r="I7" s="23"/>
      <c r="J7" s="23">
        <v>11551581.43</v>
      </c>
      <c r="K7" s="23">
        <v>11551581.43</v>
      </c>
      <c r="L7" s="23"/>
      <c r="M7" s="23"/>
      <c r="N7" s="23"/>
      <c r="O7" s="23"/>
    </row>
    <row r="8" ht="18.75" customHeight="1" spans="1:15">
      <c r="A8" s="184" t="s">
        <v>117</v>
      </c>
      <c r="B8" s="221" t="s">
        <v>118</v>
      </c>
      <c r="C8" s="23">
        <v>173231.1</v>
      </c>
      <c r="D8" s="23">
        <v>173231.1</v>
      </c>
      <c r="E8" s="23">
        <v>173231.1</v>
      </c>
      <c r="F8" s="23"/>
      <c r="G8" s="23"/>
      <c r="H8" s="23"/>
      <c r="I8" s="23"/>
      <c r="J8" s="23"/>
      <c r="K8" s="23"/>
      <c r="L8" s="23"/>
      <c r="M8" s="23"/>
      <c r="N8" s="23"/>
      <c r="O8" s="23"/>
    </row>
    <row r="9" ht="18.75" customHeight="1" spans="1:15">
      <c r="A9" s="186" t="s">
        <v>119</v>
      </c>
      <c r="B9" s="222" t="s">
        <v>120</v>
      </c>
      <c r="C9" s="23">
        <v>173231.1</v>
      </c>
      <c r="D9" s="23">
        <v>173231.1</v>
      </c>
      <c r="E9" s="23">
        <v>173231.1</v>
      </c>
      <c r="F9" s="23"/>
      <c r="G9" s="23"/>
      <c r="H9" s="23"/>
      <c r="I9" s="23"/>
      <c r="J9" s="23"/>
      <c r="K9" s="23"/>
      <c r="L9" s="23"/>
      <c r="M9" s="23"/>
      <c r="N9" s="23"/>
      <c r="O9" s="23"/>
    </row>
    <row r="10" ht="18.75" customHeight="1" spans="1:15">
      <c r="A10" s="184" t="s">
        <v>121</v>
      </c>
      <c r="B10" s="221" t="s">
        <v>122</v>
      </c>
      <c r="C10" s="23">
        <v>27277304.41</v>
      </c>
      <c r="D10" s="23">
        <v>15897232.98</v>
      </c>
      <c r="E10" s="23">
        <v>15897232.98</v>
      </c>
      <c r="F10" s="23"/>
      <c r="G10" s="23"/>
      <c r="H10" s="23"/>
      <c r="I10" s="23"/>
      <c r="J10" s="23">
        <v>11380071.43</v>
      </c>
      <c r="K10" s="23">
        <v>11380071.43</v>
      </c>
      <c r="L10" s="23"/>
      <c r="M10" s="23"/>
      <c r="N10" s="23"/>
      <c r="O10" s="23"/>
    </row>
    <row r="11" ht="18.75" customHeight="1" spans="1:15">
      <c r="A11" s="186" t="s">
        <v>123</v>
      </c>
      <c r="B11" s="222" t="s">
        <v>124</v>
      </c>
      <c r="C11" s="23">
        <v>575299</v>
      </c>
      <c r="D11" s="23">
        <v>575299</v>
      </c>
      <c r="E11" s="23">
        <v>575299</v>
      </c>
      <c r="F11" s="23"/>
      <c r="G11" s="23"/>
      <c r="H11" s="23"/>
      <c r="I11" s="23"/>
      <c r="J11" s="23"/>
      <c r="K11" s="23"/>
      <c r="L11" s="23"/>
      <c r="M11" s="23"/>
      <c r="N11" s="23"/>
      <c r="O11" s="23"/>
    </row>
    <row r="12" ht="18.75" customHeight="1" spans="1:15">
      <c r="A12" s="186" t="s">
        <v>125</v>
      </c>
      <c r="B12" s="222" t="s">
        <v>126</v>
      </c>
      <c r="C12" s="23">
        <v>5238334.32</v>
      </c>
      <c r="D12" s="23">
        <v>5238334.32</v>
      </c>
      <c r="E12" s="23">
        <v>5238334.32</v>
      </c>
      <c r="F12" s="23"/>
      <c r="G12" s="23"/>
      <c r="H12" s="23"/>
      <c r="I12" s="23"/>
      <c r="J12" s="23"/>
      <c r="K12" s="23"/>
      <c r="L12" s="23"/>
      <c r="M12" s="23"/>
      <c r="N12" s="23"/>
      <c r="O12" s="23"/>
    </row>
    <row r="13" ht="18.75" customHeight="1" spans="1:15">
      <c r="A13" s="186" t="s">
        <v>127</v>
      </c>
      <c r="B13" s="222" t="s">
        <v>128</v>
      </c>
      <c r="C13" s="23">
        <v>19670338.46</v>
      </c>
      <c r="D13" s="23">
        <v>8564786.69</v>
      </c>
      <c r="E13" s="23">
        <v>8564786.69</v>
      </c>
      <c r="F13" s="23"/>
      <c r="G13" s="23"/>
      <c r="H13" s="23"/>
      <c r="I13" s="23"/>
      <c r="J13" s="23">
        <v>11105551.77</v>
      </c>
      <c r="K13" s="23">
        <v>11105551.77</v>
      </c>
      <c r="L13" s="23"/>
      <c r="M13" s="23"/>
      <c r="N13" s="23"/>
      <c r="O13" s="23"/>
    </row>
    <row r="14" ht="18.75" customHeight="1" spans="1:15">
      <c r="A14" s="186" t="s">
        <v>129</v>
      </c>
      <c r="B14" s="222" t="s">
        <v>130</v>
      </c>
      <c r="C14" s="23">
        <v>1793332.63</v>
      </c>
      <c r="D14" s="23">
        <v>1518812.97</v>
      </c>
      <c r="E14" s="23">
        <v>1518812.97</v>
      </c>
      <c r="F14" s="23"/>
      <c r="G14" s="23"/>
      <c r="H14" s="23"/>
      <c r="I14" s="23"/>
      <c r="J14" s="23">
        <v>274519.66</v>
      </c>
      <c r="K14" s="23">
        <v>274519.66</v>
      </c>
      <c r="L14" s="23"/>
      <c r="M14" s="23"/>
      <c r="N14" s="23"/>
      <c r="O14" s="23"/>
    </row>
    <row r="15" ht="18.75" customHeight="1" spans="1:15">
      <c r="A15" s="184" t="s">
        <v>131</v>
      </c>
      <c r="B15" s="221" t="s">
        <v>132</v>
      </c>
      <c r="C15" s="23">
        <v>94287</v>
      </c>
      <c r="D15" s="23">
        <v>94287</v>
      </c>
      <c r="E15" s="23">
        <v>94287</v>
      </c>
      <c r="F15" s="23"/>
      <c r="G15" s="23"/>
      <c r="H15" s="23"/>
      <c r="I15" s="23"/>
      <c r="J15" s="23"/>
      <c r="K15" s="23"/>
      <c r="L15" s="23"/>
      <c r="M15" s="23"/>
      <c r="N15" s="23"/>
      <c r="O15" s="23"/>
    </row>
    <row r="16" ht="18.75" customHeight="1" spans="1:15">
      <c r="A16" s="186" t="s">
        <v>133</v>
      </c>
      <c r="B16" s="222" t="s">
        <v>134</v>
      </c>
      <c r="C16" s="23">
        <v>94287</v>
      </c>
      <c r="D16" s="23">
        <v>94287</v>
      </c>
      <c r="E16" s="23">
        <v>94287</v>
      </c>
      <c r="F16" s="23"/>
      <c r="G16" s="23"/>
      <c r="H16" s="23"/>
      <c r="I16" s="23"/>
      <c r="J16" s="23"/>
      <c r="K16" s="23"/>
      <c r="L16" s="23"/>
      <c r="M16" s="23"/>
      <c r="N16" s="23"/>
      <c r="O16" s="23"/>
    </row>
    <row r="17" ht="18.75" customHeight="1" spans="1:15">
      <c r="A17" s="184" t="s">
        <v>135</v>
      </c>
      <c r="B17" s="221" t="s">
        <v>136</v>
      </c>
      <c r="C17" s="23">
        <v>171510</v>
      </c>
      <c r="D17" s="23"/>
      <c r="E17" s="23"/>
      <c r="F17" s="23"/>
      <c r="G17" s="23"/>
      <c r="H17" s="23"/>
      <c r="I17" s="23"/>
      <c r="J17" s="23">
        <v>171510</v>
      </c>
      <c r="K17" s="23">
        <v>171510</v>
      </c>
      <c r="L17" s="23"/>
      <c r="M17" s="23"/>
      <c r="N17" s="23"/>
      <c r="O17" s="23"/>
    </row>
    <row r="18" ht="18.75" customHeight="1" spans="1:15">
      <c r="A18" s="186" t="s">
        <v>137</v>
      </c>
      <c r="B18" s="222" t="s">
        <v>136</v>
      </c>
      <c r="C18" s="23">
        <v>171510</v>
      </c>
      <c r="D18" s="23"/>
      <c r="E18" s="23"/>
      <c r="F18" s="23"/>
      <c r="G18" s="23"/>
      <c r="H18" s="23"/>
      <c r="I18" s="23"/>
      <c r="J18" s="23">
        <v>171510</v>
      </c>
      <c r="K18" s="23">
        <v>171510</v>
      </c>
      <c r="L18" s="23"/>
      <c r="M18" s="23"/>
      <c r="N18" s="23"/>
      <c r="O18" s="23"/>
    </row>
    <row r="19" ht="18.75" customHeight="1" spans="1:15">
      <c r="A19" s="141" t="s">
        <v>138</v>
      </c>
      <c r="B19" s="169" t="s">
        <v>139</v>
      </c>
      <c r="C19" s="23">
        <v>654541504.15</v>
      </c>
      <c r="D19" s="23">
        <v>81390283.28</v>
      </c>
      <c r="E19" s="23">
        <v>72304997.2</v>
      </c>
      <c r="F19" s="23">
        <v>9085286.08</v>
      </c>
      <c r="G19" s="23"/>
      <c r="H19" s="23"/>
      <c r="I19" s="23"/>
      <c r="J19" s="23">
        <v>573151220.87</v>
      </c>
      <c r="K19" s="23">
        <v>564773294.17</v>
      </c>
      <c r="L19" s="23"/>
      <c r="M19" s="23"/>
      <c r="N19" s="23"/>
      <c r="O19" s="23">
        <v>8377926.7</v>
      </c>
    </row>
    <row r="20" ht="18.75" customHeight="1" spans="1:15">
      <c r="A20" s="184" t="s">
        <v>140</v>
      </c>
      <c r="B20" s="221" t="s">
        <v>141</v>
      </c>
      <c r="C20" s="23">
        <v>4994243.21</v>
      </c>
      <c r="D20" s="23">
        <v>4994243.21</v>
      </c>
      <c r="E20" s="23">
        <v>4517243.21</v>
      </c>
      <c r="F20" s="23">
        <v>477000</v>
      </c>
      <c r="G20" s="23"/>
      <c r="H20" s="23"/>
      <c r="I20" s="23"/>
      <c r="J20" s="23"/>
      <c r="K20" s="23"/>
      <c r="L20" s="23"/>
      <c r="M20" s="23"/>
      <c r="N20" s="23"/>
      <c r="O20" s="23"/>
    </row>
    <row r="21" ht="18.75" customHeight="1" spans="1:15">
      <c r="A21" s="186" t="s">
        <v>142</v>
      </c>
      <c r="B21" s="222" t="s">
        <v>143</v>
      </c>
      <c r="C21" s="23">
        <v>2561390.93</v>
      </c>
      <c r="D21" s="23">
        <v>2561390.93</v>
      </c>
      <c r="E21" s="23">
        <v>2561390.93</v>
      </c>
      <c r="F21" s="23"/>
      <c r="G21" s="23"/>
      <c r="H21" s="23"/>
      <c r="I21" s="23"/>
      <c r="J21" s="23"/>
      <c r="K21" s="23"/>
      <c r="L21" s="23"/>
      <c r="M21" s="23"/>
      <c r="N21" s="23"/>
      <c r="O21" s="23"/>
    </row>
    <row r="22" ht="18.75" customHeight="1" spans="1:15">
      <c r="A22" s="186" t="s">
        <v>144</v>
      </c>
      <c r="B22" s="222" t="s">
        <v>145</v>
      </c>
      <c r="C22" s="23">
        <v>2432852.28</v>
      </c>
      <c r="D22" s="23">
        <v>2432852.28</v>
      </c>
      <c r="E22" s="23">
        <v>1955852.28</v>
      </c>
      <c r="F22" s="23">
        <v>477000</v>
      </c>
      <c r="G22" s="23"/>
      <c r="H22" s="23"/>
      <c r="I22" s="23"/>
      <c r="J22" s="23"/>
      <c r="K22" s="23"/>
      <c r="L22" s="23"/>
      <c r="M22" s="23"/>
      <c r="N22" s="23"/>
      <c r="O22" s="23"/>
    </row>
    <row r="23" ht="18.75" customHeight="1" spans="1:15">
      <c r="A23" s="184" t="s">
        <v>146</v>
      </c>
      <c r="B23" s="221" t="s">
        <v>147</v>
      </c>
      <c r="C23" s="23">
        <v>450639167.45</v>
      </c>
      <c r="D23" s="23">
        <v>23597285.67</v>
      </c>
      <c r="E23" s="23">
        <v>23597285.67</v>
      </c>
      <c r="F23" s="23"/>
      <c r="G23" s="23"/>
      <c r="H23" s="23"/>
      <c r="I23" s="23"/>
      <c r="J23" s="23">
        <v>427041881.78</v>
      </c>
      <c r="K23" s="23">
        <v>427041881.78</v>
      </c>
      <c r="L23" s="23"/>
      <c r="M23" s="23"/>
      <c r="N23" s="23"/>
      <c r="O23" s="23"/>
    </row>
    <row r="24" ht="18.75" customHeight="1" spans="1:15">
      <c r="A24" s="186" t="s">
        <v>148</v>
      </c>
      <c r="B24" s="222" t="s">
        <v>149</v>
      </c>
      <c r="C24" s="23">
        <v>323240409.76</v>
      </c>
      <c r="D24" s="23">
        <v>16517254.39</v>
      </c>
      <c r="E24" s="23">
        <v>16517254.39</v>
      </c>
      <c r="F24" s="23"/>
      <c r="G24" s="23"/>
      <c r="H24" s="23"/>
      <c r="I24" s="23"/>
      <c r="J24" s="23">
        <v>306723155.37</v>
      </c>
      <c r="K24" s="23">
        <v>306723155.37</v>
      </c>
      <c r="L24" s="23"/>
      <c r="M24" s="23"/>
      <c r="N24" s="23"/>
      <c r="O24" s="23"/>
    </row>
    <row r="25" ht="18.75" customHeight="1" spans="1:15">
      <c r="A25" s="186" t="s">
        <v>150</v>
      </c>
      <c r="B25" s="222" t="s">
        <v>151</v>
      </c>
      <c r="C25" s="23">
        <v>127398757.69</v>
      </c>
      <c r="D25" s="23">
        <v>7080031.28</v>
      </c>
      <c r="E25" s="23">
        <v>7080031.28</v>
      </c>
      <c r="F25" s="23"/>
      <c r="G25" s="23"/>
      <c r="H25" s="23"/>
      <c r="I25" s="23"/>
      <c r="J25" s="23">
        <v>120318726.41</v>
      </c>
      <c r="K25" s="23">
        <v>120318726.41</v>
      </c>
      <c r="L25" s="23"/>
      <c r="M25" s="23"/>
      <c r="N25" s="23"/>
      <c r="O25" s="23"/>
    </row>
    <row r="26" ht="18.75" customHeight="1" spans="1:15">
      <c r="A26" s="184" t="s">
        <v>152</v>
      </c>
      <c r="B26" s="221" t="s">
        <v>153</v>
      </c>
      <c r="C26" s="23">
        <v>146922516.3</v>
      </c>
      <c r="D26" s="23">
        <v>34112698.78</v>
      </c>
      <c r="E26" s="23">
        <v>31530968.78</v>
      </c>
      <c r="F26" s="23">
        <v>2581730</v>
      </c>
      <c r="G26" s="23"/>
      <c r="H26" s="23"/>
      <c r="I26" s="23"/>
      <c r="J26" s="23">
        <v>112809817.52</v>
      </c>
      <c r="K26" s="23">
        <v>112809817.52</v>
      </c>
      <c r="L26" s="23"/>
      <c r="M26" s="23"/>
      <c r="N26" s="23"/>
      <c r="O26" s="23"/>
    </row>
    <row r="27" ht="18.75" customHeight="1" spans="1:15">
      <c r="A27" s="186" t="s">
        <v>154</v>
      </c>
      <c r="B27" s="222" t="s">
        <v>155</v>
      </c>
      <c r="C27" s="23">
        <v>143962786.3</v>
      </c>
      <c r="D27" s="23">
        <v>31152968.78</v>
      </c>
      <c r="E27" s="23">
        <v>31152968.78</v>
      </c>
      <c r="F27" s="23"/>
      <c r="G27" s="23"/>
      <c r="H27" s="23"/>
      <c r="I27" s="23"/>
      <c r="J27" s="23">
        <v>112809817.52</v>
      </c>
      <c r="K27" s="23">
        <v>112809817.52</v>
      </c>
      <c r="L27" s="23"/>
      <c r="M27" s="23"/>
      <c r="N27" s="23"/>
      <c r="O27" s="23"/>
    </row>
    <row r="28" ht="18.75" customHeight="1" spans="1:15">
      <c r="A28" s="186" t="s">
        <v>156</v>
      </c>
      <c r="B28" s="222" t="s">
        <v>157</v>
      </c>
      <c r="C28" s="23">
        <v>2959730</v>
      </c>
      <c r="D28" s="23">
        <v>2959730</v>
      </c>
      <c r="E28" s="23">
        <v>378000</v>
      </c>
      <c r="F28" s="23">
        <v>2581730</v>
      </c>
      <c r="G28" s="23"/>
      <c r="H28" s="23"/>
      <c r="I28" s="23"/>
      <c r="J28" s="23"/>
      <c r="K28" s="23"/>
      <c r="L28" s="23"/>
      <c r="M28" s="23"/>
      <c r="N28" s="23"/>
      <c r="O28" s="23"/>
    </row>
    <row r="29" ht="18.75" customHeight="1" spans="1:15">
      <c r="A29" s="184" t="s">
        <v>158</v>
      </c>
      <c r="B29" s="221" t="s">
        <v>159</v>
      </c>
      <c r="C29" s="23">
        <v>39377371.09</v>
      </c>
      <c r="D29" s="23">
        <v>10318648.02</v>
      </c>
      <c r="E29" s="23">
        <v>8632105.22</v>
      </c>
      <c r="F29" s="23">
        <v>1686542.8</v>
      </c>
      <c r="G29" s="23"/>
      <c r="H29" s="23"/>
      <c r="I29" s="23"/>
      <c r="J29" s="23">
        <v>29058723.07</v>
      </c>
      <c r="K29" s="23">
        <v>20680796.37</v>
      </c>
      <c r="L29" s="23"/>
      <c r="M29" s="23"/>
      <c r="N29" s="23"/>
      <c r="O29" s="23">
        <v>8377926.7</v>
      </c>
    </row>
    <row r="30" ht="18.75" customHeight="1" spans="1:15">
      <c r="A30" s="186" t="s">
        <v>160</v>
      </c>
      <c r="B30" s="222" t="s">
        <v>161</v>
      </c>
      <c r="C30" s="23">
        <v>23162200.2</v>
      </c>
      <c r="D30" s="23">
        <v>4784273.5</v>
      </c>
      <c r="E30" s="23">
        <v>4784273.5</v>
      </c>
      <c r="F30" s="23"/>
      <c r="G30" s="23"/>
      <c r="H30" s="23"/>
      <c r="I30" s="23"/>
      <c r="J30" s="23">
        <v>18377926.7</v>
      </c>
      <c r="K30" s="23">
        <v>10000000</v>
      </c>
      <c r="L30" s="23"/>
      <c r="M30" s="23"/>
      <c r="N30" s="23"/>
      <c r="O30" s="23">
        <v>8377926.7</v>
      </c>
    </row>
    <row r="31" ht="18.75" customHeight="1" spans="1:15">
      <c r="A31" s="186" t="s">
        <v>162</v>
      </c>
      <c r="B31" s="222" t="s">
        <v>163</v>
      </c>
      <c r="C31" s="23">
        <v>14528628.09</v>
      </c>
      <c r="D31" s="23">
        <v>3847831.72</v>
      </c>
      <c r="E31" s="23">
        <v>3847831.72</v>
      </c>
      <c r="F31" s="23"/>
      <c r="G31" s="23"/>
      <c r="H31" s="23"/>
      <c r="I31" s="23"/>
      <c r="J31" s="23">
        <v>10680796.37</v>
      </c>
      <c r="K31" s="23">
        <v>10680796.37</v>
      </c>
      <c r="L31" s="23"/>
      <c r="M31" s="23"/>
      <c r="N31" s="23"/>
      <c r="O31" s="23"/>
    </row>
    <row r="32" ht="18.75" customHeight="1" spans="1:15">
      <c r="A32" s="186" t="s">
        <v>164</v>
      </c>
      <c r="B32" s="222" t="s">
        <v>165</v>
      </c>
      <c r="C32" s="23">
        <v>863682.8</v>
      </c>
      <c r="D32" s="23">
        <v>863682.8</v>
      </c>
      <c r="E32" s="23"/>
      <c r="F32" s="23">
        <v>863682.8</v>
      </c>
      <c r="G32" s="23"/>
      <c r="H32" s="23"/>
      <c r="I32" s="23"/>
      <c r="J32" s="23"/>
      <c r="K32" s="23"/>
      <c r="L32" s="23"/>
      <c r="M32" s="23"/>
      <c r="N32" s="23"/>
      <c r="O32" s="23"/>
    </row>
    <row r="33" ht="18.75" customHeight="1" spans="1:15">
      <c r="A33" s="186" t="s">
        <v>166</v>
      </c>
      <c r="B33" s="222" t="s">
        <v>167</v>
      </c>
      <c r="C33" s="23">
        <v>330600</v>
      </c>
      <c r="D33" s="23">
        <v>330600</v>
      </c>
      <c r="E33" s="23"/>
      <c r="F33" s="23">
        <v>330600</v>
      </c>
      <c r="G33" s="23"/>
      <c r="H33" s="23"/>
      <c r="I33" s="23"/>
      <c r="J33" s="23"/>
      <c r="K33" s="23"/>
      <c r="L33" s="23"/>
      <c r="M33" s="23"/>
      <c r="N33" s="23"/>
      <c r="O33" s="23"/>
    </row>
    <row r="34" ht="18.75" customHeight="1" spans="1:15">
      <c r="A34" s="186" t="s">
        <v>168</v>
      </c>
      <c r="B34" s="222" t="s">
        <v>169</v>
      </c>
      <c r="C34" s="23">
        <v>492260</v>
      </c>
      <c r="D34" s="23">
        <v>492260</v>
      </c>
      <c r="E34" s="23"/>
      <c r="F34" s="23">
        <v>492260</v>
      </c>
      <c r="G34" s="23"/>
      <c r="H34" s="23"/>
      <c r="I34" s="23"/>
      <c r="J34" s="23"/>
      <c r="K34" s="23"/>
      <c r="L34" s="23"/>
      <c r="M34" s="23"/>
      <c r="N34" s="23"/>
      <c r="O34" s="23"/>
    </row>
    <row r="35" ht="18.75" customHeight="1" spans="1:15">
      <c r="A35" s="184" t="s">
        <v>170</v>
      </c>
      <c r="B35" s="221" t="s">
        <v>171</v>
      </c>
      <c r="C35" s="23">
        <v>2604997.28</v>
      </c>
      <c r="D35" s="23">
        <v>2604997.28</v>
      </c>
      <c r="E35" s="23"/>
      <c r="F35" s="23">
        <v>2604997.28</v>
      </c>
      <c r="G35" s="23"/>
      <c r="H35" s="23"/>
      <c r="I35" s="23"/>
      <c r="J35" s="23"/>
      <c r="K35" s="23"/>
      <c r="L35" s="23"/>
      <c r="M35" s="23"/>
      <c r="N35" s="23"/>
      <c r="O35" s="23"/>
    </row>
    <row r="36" ht="18.75" customHeight="1" spans="1:15">
      <c r="A36" s="186" t="s">
        <v>172</v>
      </c>
      <c r="B36" s="222" t="s">
        <v>173</v>
      </c>
      <c r="C36" s="23">
        <v>2604997.28</v>
      </c>
      <c r="D36" s="23">
        <v>2604997.28</v>
      </c>
      <c r="E36" s="23"/>
      <c r="F36" s="23">
        <v>2604997.28</v>
      </c>
      <c r="G36" s="23"/>
      <c r="H36" s="23"/>
      <c r="I36" s="23"/>
      <c r="J36" s="23"/>
      <c r="K36" s="23"/>
      <c r="L36" s="23"/>
      <c r="M36" s="23"/>
      <c r="N36" s="23"/>
      <c r="O36" s="23"/>
    </row>
    <row r="37" ht="18.75" customHeight="1" spans="1:15">
      <c r="A37" s="184" t="s">
        <v>174</v>
      </c>
      <c r="B37" s="221" t="s">
        <v>175</v>
      </c>
      <c r="C37" s="23">
        <v>8268192.82</v>
      </c>
      <c r="D37" s="23">
        <v>4027394.32</v>
      </c>
      <c r="E37" s="23">
        <v>4027394.32</v>
      </c>
      <c r="F37" s="23"/>
      <c r="G37" s="23"/>
      <c r="H37" s="23"/>
      <c r="I37" s="23"/>
      <c r="J37" s="23">
        <v>4240798.5</v>
      </c>
      <c r="K37" s="23">
        <v>4240798.5</v>
      </c>
      <c r="L37" s="23"/>
      <c r="M37" s="23"/>
      <c r="N37" s="23"/>
      <c r="O37" s="23"/>
    </row>
    <row r="38" ht="18.75" customHeight="1" spans="1:15">
      <c r="A38" s="186" t="s">
        <v>176</v>
      </c>
      <c r="B38" s="222" t="s">
        <v>177</v>
      </c>
      <c r="C38" s="23">
        <v>263084.79</v>
      </c>
      <c r="D38" s="23">
        <v>263084.79</v>
      </c>
      <c r="E38" s="23">
        <v>263084.79</v>
      </c>
      <c r="F38" s="23"/>
      <c r="G38" s="23"/>
      <c r="H38" s="23"/>
      <c r="I38" s="23"/>
      <c r="J38" s="23"/>
      <c r="K38" s="23"/>
      <c r="L38" s="23"/>
      <c r="M38" s="23"/>
      <c r="N38" s="23"/>
      <c r="O38" s="23"/>
    </row>
    <row r="39" ht="18.75" customHeight="1" spans="1:15">
      <c r="A39" s="186" t="s">
        <v>178</v>
      </c>
      <c r="B39" s="222" t="s">
        <v>179</v>
      </c>
      <c r="C39" s="23">
        <v>7223397.66</v>
      </c>
      <c r="D39" s="23">
        <v>3369046</v>
      </c>
      <c r="E39" s="23">
        <v>3369046</v>
      </c>
      <c r="F39" s="23"/>
      <c r="G39" s="23"/>
      <c r="H39" s="23"/>
      <c r="I39" s="23"/>
      <c r="J39" s="23">
        <v>3854351.66</v>
      </c>
      <c r="K39" s="23">
        <v>3854351.66</v>
      </c>
      <c r="L39" s="23"/>
      <c r="M39" s="23"/>
      <c r="N39" s="23"/>
      <c r="O39" s="23"/>
    </row>
    <row r="40" ht="18.75" customHeight="1" spans="1:15">
      <c r="A40" s="186" t="s">
        <v>180</v>
      </c>
      <c r="B40" s="222" t="s">
        <v>181</v>
      </c>
      <c r="C40" s="23">
        <v>781710.37</v>
      </c>
      <c r="D40" s="23">
        <v>395263.53</v>
      </c>
      <c r="E40" s="23">
        <v>395263.53</v>
      </c>
      <c r="F40" s="23"/>
      <c r="G40" s="23"/>
      <c r="H40" s="23"/>
      <c r="I40" s="23"/>
      <c r="J40" s="23">
        <v>386446.84</v>
      </c>
      <c r="K40" s="23">
        <v>386446.84</v>
      </c>
      <c r="L40" s="23"/>
      <c r="M40" s="23"/>
      <c r="N40" s="23"/>
      <c r="O40" s="23"/>
    </row>
    <row r="41" ht="18.75" customHeight="1" spans="1:15">
      <c r="A41" s="184" t="s">
        <v>182</v>
      </c>
      <c r="B41" s="221" t="s">
        <v>183</v>
      </c>
      <c r="C41" s="23">
        <v>100000</v>
      </c>
      <c r="D41" s="23">
        <v>100000</v>
      </c>
      <c r="E41" s="23"/>
      <c r="F41" s="23">
        <v>100000</v>
      </c>
      <c r="G41" s="23"/>
      <c r="H41" s="23"/>
      <c r="I41" s="23"/>
      <c r="J41" s="23"/>
      <c r="K41" s="23"/>
      <c r="L41" s="23"/>
      <c r="M41" s="23"/>
      <c r="N41" s="23"/>
      <c r="O41" s="23"/>
    </row>
    <row r="42" ht="18.75" customHeight="1" spans="1:15">
      <c r="A42" s="186" t="s">
        <v>184</v>
      </c>
      <c r="B42" s="222" t="s">
        <v>185</v>
      </c>
      <c r="C42" s="23">
        <v>100000</v>
      </c>
      <c r="D42" s="23">
        <v>100000</v>
      </c>
      <c r="E42" s="23"/>
      <c r="F42" s="23">
        <v>100000</v>
      </c>
      <c r="G42" s="23"/>
      <c r="H42" s="23"/>
      <c r="I42" s="23"/>
      <c r="J42" s="23"/>
      <c r="K42" s="23"/>
      <c r="L42" s="23"/>
      <c r="M42" s="23"/>
      <c r="N42" s="23"/>
      <c r="O42" s="23"/>
    </row>
    <row r="43" ht="18.75" customHeight="1" spans="1:15">
      <c r="A43" s="184" t="s">
        <v>186</v>
      </c>
      <c r="B43" s="221" t="s">
        <v>187</v>
      </c>
      <c r="C43" s="23">
        <v>20000</v>
      </c>
      <c r="D43" s="23">
        <v>20000</v>
      </c>
      <c r="E43" s="23"/>
      <c r="F43" s="23">
        <v>20000</v>
      </c>
      <c r="G43" s="23"/>
      <c r="H43" s="23"/>
      <c r="I43" s="23"/>
      <c r="J43" s="23"/>
      <c r="K43" s="23"/>
      <c r="L43" s="23"/>
      <c r="M43" s="23"/>
      <c r="N43" s="23"/>
      <c r="O43" s="23"/>
    </row>
    <row r="44" ht="18.75" customHeight="1" spans="1:15">
      <c r="A44" s="186" t="s">
        <v>188</v>
      </c>
      <c r="B44" s="222" t="s">
        <v>189</v>
      </c>
      <c r="C44" s="23">
        <v>20000</v>
      </c>
      <c r="D44" s="23">
        <v>20000</v>
      </c>
      <c r="E44" s="23"/>
      <c r="F44" s="23">
        <v>20000</v>
      </c>
      <c r="G44" s="23"/>
      <c r="H44" s="23"/>
      <c r="I44" s="23"/>
      <c r="J44" s="23"/>
      <c r="K44" s="23"/>
      <c r="L44" s="23"/>
      <c r="M44" s="23"/>
      <c r="N44" s="23"/>
      <c r="O44" s="23"/>
    </row>
    <row r="45" ht="18.75" customHeight="1" spans="1:15">
      <c r="A45" s="184" t="s">
        <v>190</v>
      </c>
      <c r="B45" s="221" t="s">
        <v>191</v>
      </c>
      <c r="C45" s="23">
        <v>1615016</v>
      </c>
      <c r="D45" s="23">
        <v>1615016</v>
      </c>
      <c r="E45" s="23"/>
      <c r="F45" s="23">
        <v>1615016</v>
      </c>
      <c r="G45" s="23"/>
      <c r="H45" s="23"/>
      <c r="I45" s="23"/>
      <c r="J45" s="23"/>
      <c r="K45" s="23"/>
      <c r="L45" s="23"/>
      <c r="M45" s="23"/>
      <c r="N45" s="23"/>
      <c r="O45" s="23"/>
    </row>
    <row r="46" ht="18.75" customHeight="1" spans="1:15">
      <c r="A46" s="186" t="s">
        <v>192</v>
      </c>
      <c r="B46" s="222" t="s">
        <v>191</v>
      </c>
      <c r="C46" s="23">
        <v>1615016</v>
      </c>
      <c r="D46" s="23">
        <v>1615016</v>
      </c>
      <c r="E46" s="23"/>
      <c r="F46" s="23">
        <v>1615016</v>
      </c>
      <c r="G46" s="23"/>
      <c r="H46" s="23"/>
      <c r="I46" s="23"/>
      <c r="J46" s="23"/>
      <c r="K46" s="23"/>
      <c r="L46" s="23"/>
      <c r="M46" s="23"/>
      <c r="N46" s="23"/>
      <c r="O46" s="23"/>
    </row>
    <row r="47" ht="18.75" customHeight="1" spans="1:15">
      <c r="A47" s="141" t="s">
        <v>193</v>
      </c>
      <c r="B47" s="169" t="s">
        <v>194</v>
      </c>
      <c r="C47" s="23">
        <v>8993555.31</v>
      </c>
      <c r="D47" s="23">
        <v>6138812.59</v>
      </c>
      <c r="E47" s="23">
        <v>6138812.59</v>
      </c>
      <c r="F47" s="23"/>
      <c r="G47" s="23"/>
      <c r="H47" s="23"/>
      <c r="I47" s="23"/>
      <c r="J47" s="23">
        <v>2854742.72</v>
      </c>
      <c r="K47" s="23">
        <v>2854742.72</v>
      </c>
      <c r="L47" s="23"/>
      <c r="M47" s="23"/>
      <c r="N47" s="23"/>
      <c r="O47" s="23"/>
    </row>
    <row r="48" ht="18.75" customHeight="1" spans="1:15">
      <c r="A48" s="184" t="s">
        <v>195</v>
      </c>
      <c r="B48" s="221" t="s">
        <v>196</v>
      </c>
      <c r="C48" s="23">
        <v>8993555.31</v>
      </c>
      <c r="D48" s="23">
        <v>6138812.59</v>
      </c>
      <c r="E48" s="23">
        <v>6138812.59</v>
      </c>
      <c r="F48" s="23"/>
      <c r="G48" s="23"/>
      <c r="H48" s="23"/>
      <c r="I48" s="23"/>
      <c r="J48" s="23">
        <v>2854742.72</v>
      </c>
      <c r="K48" s="23">
        <v>2854742.72</v>
      </c>
      <c r="L48" s="23"/>
      <c r="M48" s="23"/>
      <c r="N48" s="23"/>
      <c r="O48" s="23"/>
    </row>
    <row r="49" ht="18.75" customHeight="1" spans="1:15">
      <c r="A49" s="186" t="s">
        <v>197</v>
      </c>
      <c r="B49" s="222" t="s">
        <v>198</v>
      </c>
      <c r="C49" s="23">
        <v>8993555.31</v>
      </c>
      <c r="D49" s="23">
        <v>6138812.59</v>
      </c>
      <c r="E49" s="23">
        <v>6138812.59</v>
      </c>
      <c r="F49" s="23"/>
      <c r="G49" s="23"/>
      <c r="H49" s="23"/>
      <c r="I49" s="23"/>
      <c r="J49" s="23">
        <v>2854742.72</v>
      </c>
      <c r="K49" s="23">
        <v>2854742.72</v>
      </c>
      <c r="L49" s="23"/>
      <c r="M49" s="23"/>
      <c r="N49" s="23"/>
      <c r="O49" s="23"/>
    </row>
    <row r="50" ht="18.75" customHeight="1" spans="1:15">
      <c r="A50" s="188" t="s">
        <v>199</v>
      </c>
      <c r="B50" s="189" t="s">
        <v>199</v>
      </c>
      <c r="C50" s="23">
        <v>691251391.97</v>
      </c>
      <c r="D50" s="23">
        <v>103693846.95</v>
      </c>
      <c r="E50" s="23">
        <v>94608560.87</v>
      </c>
      <c r="F50" s="23">
        <v>9085286.08</v>
      </c>
      <c r="G50" s="23"/>
      <c r="H50" s="23"/>
      <c r="I50" s="23"/>
      <c r="J50" s="23">
        <v>587557545.02</v>
      </c>
      <c r="K50" s="23">
        <v>579179618.32</v>
      </c>
      <c r="L50" s="23"/>
      <c r="M50" s="23"/>
      <c r="N50" s="23"/>
      <c r="O50" s="23">
        <v>8377926.7</v>
      </c>
    </row>
  </sheetData>
  <mergeCells count="11">
    <mergeCell ref="A2:O2"/>
    <mergeCell ref="A3:L3"/>
    <mergeCell ref="D4:F4"/>
    <mergeCell ref="J4:O4"/>
    <mergeCell ref="A50:B50"/>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200</v>
      </c>
    </row>
    <row r="2" ht="36" customHeight="1" spans="1:4">
      <c r="A2" s="5" t="str">
        <f>"2025"&amp;"年部门财政拨款收支预算总表"</f>
        <v>2025年部门财政拨款收支预算总表</v>
      </c>
      <c r="B2" s="167"/>
      <c r="C2" s="167"/>
      <c r="D2" s="167"/>
    </row>
    <row r="3" ht="18.75" customHeight="1" spans="1:4">
      <c r="A3" s="7" t="str">
        <f>"单位名称："&amp;"永德县卫生健康局"</f>
        <v>单位名称：永德县卫生健康局</v>
      </c>
      <c r="B3" s="168"/>
      <c r="C3" s="168"/>
      <c r="D3" s="39" t="s">
        <v>1</v>
      </c>
    </row>
    <row r="4" ht="18.75" customHeight="1" spans="1:4">
      <c r="A4" s="12" t="s">
        <v>2</v>
      </c>
      <c r="B4" s="14"/>
      <c r="C4" s="12" t="s">
        <v>3</v>
      </c>
      <c r="D4" s="14"/>
    </row>
    <row r="5" ht="18.75" customHeight="1" spans="1:4">
      <c r="A5" s="31" t="s">
        <v>4</v>
      </c>
      <c r="B5" s="107" t="str">
        <f>"2025"&amp;"年预算数"</f>
        <v>2025年预算数</v>
      </c>
      <c r="C5" s="31" t="s">
        <v>201</v>
      </c>
      <c r="D5" s="107" t="str">
        <f>"2025"&amp;"年预算数"</f>
        <v>2025年预算数</v>
      </c>
    </row>
    <row r="6" ht="18.75" customHeight="1" spans="1:4">
      <c r="A6" s="33"/>
      <c r="B6" s="18"/>
      <c r="C6" s="33"/>
      <c r="D6" s="18"/>
    </row>
    <row r="7" ht="18.75" customHeight="1" spans="1:4">
      <c r="A7" s="169" t="s">
        <v>202</v>
      </c>
      <c r="B7" s="23">
        <v>103693846.95</v>
      </c>
      <c r="C7" s="22" t="s">
        <v>203</v>
      </c>
      <c r="D7" s="23">
        <v>103693846.95</v>
      </c>
    </row>
    <row r="8" ht="18.75" customHeight="1" spans="1:4">
      <c r="A8" s="170" t="s">
        <v>204</v>
      </c>
      <c r="B8" s="23">
        <v>103693846.95</v>
      </c>
      <c r="C8" s="22" t="s">
        <v>205</v>
      </c>
      <c r="D8" s="23"/>
    </row>
    <row r="9" ht="18.75" customHeight="1" spans="1:4">
      <c r="A9" s="170" t="s">
        <v>206</v>
      </c>
      <c r="B9" s="23"/>
      <c r="C9" s="22" t="s">
        <v>207</v>
      </c>
      <c r="D9" s="23"/>
    </row>
    <row r="10" ht="18.75" customHeight="1" spans="1:4">
      <c r="A10" s="170" t="s">
        <v>208</v>
      </c>
      <c r="B10" s="23"/>
      <c r="C10" s="22" t="s">
        <v>209</v>
      </c>
      <c r="D10" s="23"/>
    </row>
    <row r="11" ht="18.75" customHeight="1" spans="1:4">
      <c r="A11" s="171" t="s">
        <v>210</v>
      </c>
      <c r="B11" s="23"/>
      <c r="C11" s="172" t="s">
        <v>211</v>
      </c>
      <c r="D11" s="23"/>
    </row>
    <row r="12" ht="18.75" customHeight="1" spans="1:4">
      <c r="A12" s="173" t="s">
        <v>204</v>
      </c>
      <c r="B12" s="23"/>
      <c r="C12" s="174" t="s">
        <v>212</v>
      </c>
      <c r="D12" s="23"/>
    </row>
    <row r="13" ht="18.75" customHeight="1" spans="1:4">
      <c r="A13" s="173" t="s">
        <v>206</v>
      </c>
      <c r="B13" s="23"/>
      <c r="C13" s="174" t="s">
        <v>213</v>
      </c>
      <c r="D13" s="23"/>
    </row>
    <row r="14" ht="18.75" customHeight="1" spans="1:4">
      <c r="A14" s="173" t="s">
        <v>208</v>
      </c>
      <c r="B14" s="23"/>
      <c r="C14" s="174" t="s">
        <v>214</v>
      </c>
      <c r="D14" s="23"/>
    </row>
    <row r="15" ht="18.75" customHeight="1" spans="1:4">
      <c r="A15" s="173" t="s">
        <v>26</v>
      </c>
      <c r="B15" s="23"/>
      <c r="C15" s="174" t="s">
        <v>215</v>
      </c>
      <c r="D15" s="23">
        <v>16164751.08</v>
      </c>
    </row>
    <row r="16" ht="18.75" customHeight="1" spans="1:4">
      <c r="A16" s="173" t="s">
        <v>26</v>
      </c>
      <c r="B16" s="23" t="s">
        <v>26</v>
      </c>
      <c r="C16" s="174" t="s">
        <v>216</v>
      </c>
      <c r="D16" s="23">
        <v>81390283.28</v>
      </c>
    </row>
    <row r="17" ht="18.75" customHeight="1" spans="1:4">
      <c r="A17" s="175" t="s">
        <v>26</v>
      </c>
      <c r="B17" s="23" t="s">
        <v>26</v>
      </c>
      <c r="C17" s="174" t="s">
        <v>217</v>
      </c>
      <c r="D17" s="23"/>
    </row>
    <row r="18" ht="18.75" customHeight="1" spans="1:4">
      <c r="A18" s="175" t="s">
        <v>26</v>
      </c>
      <c r="B18" s="23" t="s">
        <v>26</v>
      </c>
      <c r="C18" s="174" t="s">
        <v>218</v>
      </c>
      <c r="D18" s="23"/>
    </row>
    <row r="19" ht="18.75" customHeight="1" spans="1:4">
      <c r="A19" s="176" t="s">
        <v>26</v>
      </c>
      <c r="B19" s="23" t="s">
        <v>26</v>
      </c>
      <c r="C19" s="174" t="s">
        <v>219</v>
      </c>
      <c r="D19" s="23"/>
    </row>
    <row r="20" ht="18.75" customHeight="1" spans="1:4">
      <c r="A20" s="176" t="s">
        <v>26</v>
      </c>
      <c r="B20" s="23" t="s">
        <v>26</v>
      </c>
      <c r="C20" s="174" t="s">
        <v>220</v>
      </c>
      <c r="D20" s="23"/>
    </row>
    <row r="21" ht="18.75" customHeight="1" spans="1:4">
      <c r="A21" s="176" t="s">
        <v>26</v>
      </c>
      <c r="B21" s="23" t="s">
        <v>26</v>
      </c>
      <c r="C21" s="174" t="s">
        <v>221</v>
      </c>
      <c r="D21" s="23"/>
    </row>
    <row r="22" ht="18.75" customHeight="1" spans="1:4">
      <c r="A22" s="176" t="s">
        <v>26</v>
      </c>
      <c r="B22" s="23" t="s">
        <v>26</v>
      </c>
      <c r="C22" s="174" t="s">
        <v>222</v>
      </c>
      <c r="D22" s="23"/>
    </row>
    <row r="23" ht="18.75" customHeight="1" spans="1:4">
      <c r="A23" s="176" t="s">
        <v>26</v>
      </c>
      <c r="B23" s="23" t="s">
        <v>26</v>
      </c>
      <c r="C23" s="174" t="s">
        <v>223</v>
      </c>
      <c r="D23" s="23"/>
    </row>
    <row r="24" ht="18.75" customHeight="1" spans="1:4">
      <c r="A24" s="176" t="s">
        <v>26</v>
      </c>
      <c r="B24" s="23" t="s">
        <v>26</v>
      </c>
      <c r="C24" s="174" t="s">
        <v>224</v>
      </c>
      <c r="D24" s="23"/>
    </row>
    <row r="25" ht="18.75" customHeight="1" spans="1:4">
      <c r="A25" s="176" t="s">
        <v>26</v>
      </c>
      <c r="B25" s="23" t="s">
        <v>26</v>
      </c>
      <c r="C25" s="174" t="s">
        <v>225</v>
      </c>
      <c r="D25" s="23"/>
    </row>
    <row r="26" ht="18.75" customHeight="1" spans="1:4">
      <c r="A26" s="176" t="s">
        <v>26</v>
      </c>
      <c r="B26" s="23" t="s">
        <v>26</v>
      </c>
      <c r="C26" s="174" t="s">
        <v>226</v>
      </c>
      <c r="D26" s="23">
        <v>6138812.59</v>
      </c>
    </row>
    <row r="27" ht="18.75" customHeight="1" spans="1:4">
      <c r="A27" s="176" t="s">
        <v>26</v>
      </c>
      <c r="B27" s="23" t="s">
        <v>26</v>
      </c>
      <c r="C27" s="174" t="s">
        <v>227</v>
      </c>
      <c r="D27" s="23"/>
    </row>
    <row r="28" ht="18.75" customHeight="1" spans="1:4">
      <c r="A28" s="176" t="s">
        <v>26</v>
      </c>
      <c r="B28" s="23" t="s">
        <v>26</v>
      </c>
      <c r="C28" s="174" t="s">
        <v>228</v>
      </c>
      <c r="D28" s="23"/>
    </row>
    <row r="29" ht="18.75" customHeight="1" spans="1:4">
      <c r="A29" s="176" t="s">
        <v>26</v>
      </c>
      <c r="B29" s="23" t="s">
        <v>26</v>
      </c>
      <c r="C29" s="174" t="s">
        <v>229</v>
      </c>
      <c r="D29" s="23"/>
    </row>
    <row r="30" ht="18.75" customHeight="1" spans="1:4">
      <c r="A30" s="176" t="s">
        <v>26</v>
      </c>
      <c r="B30" s="23" t="s">
        <v>26</v>
      </c>
      <c r="C30" s="174" t="s">
        <v>230</v>
      </c>
      <c r="D30" s="23"/>
    </row>
    <row r="31" ht="18.75" customHeight="1" spans="1:4">
      <c r="A31" s="177" t="s">
        <v>26</v>
      </c>
      <c r="B31" s="23" t="s">
        <v>26</v>
      </c>
      <c r="C31" s="174" t="s">
        <v>231</v>
      </c>
      <c r="D31" s="23"/>
    </row>
    <row r="32" ht="18.75" customHeight="1" spans="1:4">
      <c r="A32" s="177" t="s">
        <v>26</v>
      </c>
      <c r="B32" s="23" t="s">
        <v>26</v>
      </c>
      <c r="C32" s="174" t="s">
        <v>232</v>
      </c>
      <c r="D32" s="23"/>
    </row>
    <row r="33" ht="18.75" customHeight="1" spans="1:4">
      <c r="A33" s="177" t="s">
        <v>26</v>
      </c>
      <c r="B33" s="23" t="s">
        <v>26</v>
      </c>
      <c r="C33" s="174" t="s">
        <v>233</v>
      </c>
      <c r="D33" s="23"/>
    </row>
    <row r="34" ht="18.75" customHeight="1" spans="1:4">
      <c r="A34" s="177"/>
      <c r="B34" s="23"/>
      <c r="C34" s="174" t="s">
        <v>234</v>
      </c>
      <c r="D34" s="23"/>
    </row>
    <row r="35" ht="18.75" customHeight="1" spans="1:4">
      <c r="A35" s="177" t="s">
        <v>26</v>
      </c>
      <c r="B35" s="23" t="s">
        <v>26</v>
      </c>
      <c r="C35" s="174" t="s">
        <v>235</v>
      </c>
      <c r="D35" s="23"/>
    </row>
    <row r="36" ht="18.75" customHeight="1" spans="1:4">
      <c r="A36" s="55" t="s">
        <v>236</v>
      </c>
      <c r="B36" s="178">
        <v>103693846.95</v>
      </c>
      <c r="C36" s="179" t="s">
        <v>52</v>
      </c>
      <c r="D36" s="178">
        <v>103693846.95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8"/>
  <sheetViews>
    <sheetView showZeros="0" topLeftCell="A15" workbookViewId="0">
      <selection activeCell="D16" sqref="D1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8"/>
      <c r="F1" s="57"/>
      <c r="G1" s="39" t="s">
        <v>237</v>
      </c>
    </row>
    <row r="2" ht="39" customHeight="1" spans="1:7">
      <c r="A2" s="5" t="str">
        <f>"2025"&amp;"年一般公共预算支出预算表（按功能科目分类）"</f>
        <v>2025年一般公共预算支出预算表（按功能科目分类）</v>
      </c>
      <c r="B2" s="159"/>
      <c r="C2" s="159"/>
      <c r="D2" s="159"/>
      <c r="E2" s="159"/>
      <c r="F2" s="159"/>
      <c r="G2" s="159"/>
    </row>
    <row r="3" ht="18" customHeight="1" spans="1:7">
      <c r="A3" s="160" t="str">
        <f>"单位名称："&amp;"永德县卫生健康局"</f>
        <v>单位名称：永德县卫生健康局</v>
      </c>
      <c r="B3" s="29"/>
      <c r="C3" s="30"/>
      <c r="D3" s="30"/>
      <c r="E3" s="30"/>
      <c r="F3" s="102"/>
      <c r="G3" s="39" t="s">
        <v>1</v>
      </c>
    </row>
    <row r="4" ht="20.25" customHeight="1" spans="1:7">
      <c r="A4" s="161" t="s">
        <v>238</v>
      </c>
      <c r="B4" s="162"/>
      <c r="C4" s="107" t="s">
        <v>56</v>
      </c>
      <c r="D4" s="139" t="s">
        <v>106</v>
      </c>
      <c r="E4" s="13"/>
      <c r="F4" s="14"/>
      <c r="G4" s="132" t="s">
        <v>107</v>
      </c>
    </row>
    <row r="5" ht="20.25" customHeight="1" spans="1:7">
      <c r="A5" s="163" t="s">
        <v>104</v>
      </c>
      <c r="B5" s="163" t="s">
        <v>105</v>
      </c>
      <c r="C5" s="33"/>
      <c r="D5" s="66" t="s">
        <v>58</v>
      </c>
      <c r="E5" s="66" t="s">
        <v>239</v>
      </c>
      <c r="F5" s="66" t="s">
        <v>240</v>
      </c>
      <c r="G5" s="94"/>
    </row>
    <row r="6" ht="19.5" customHeight="1" spans="1:7">
      <c r="A6" s="163" t="s">
        <v>241</v>
      </c>
      <c r="B6" s="163" t="s">
        <v>242</v>
      </c>
      <c r="C6" s="163" t="s">
        <v>243</v>
      </c>
      <c r="D6" s="66">
        <v>4</v>
      </c>
      <c r="E6" s="164" t="s">
        <v>244</v>
      </c>
      <c r="F6" s="164" t="s">
        <v>245</v>
      </c>
      <c r="G6" s="163" t="s">
        <v>246</v>
      </c>
    </row>
    <row r="7" ht="18" customHeight="1" spans="1:7">
      <c r="A7" s="34" t="s">
        <v>115</v>
      </c>
      <c r="B7" s="34" t="s">
        <v>116</v>
      </c>
      <c r="C7" s="23">
        <v>16164751.08</v>
      </c>
      <c r="D7" s="23">
        <v>16164751.08</v>
      </c>
      <c r="E7" s="23">
        <v>16142751.08</v>
      </c>
      <c r="F7" s="23">
        <v>22000</v>
      </c>
      <c r="G7" s="23"/>
    </row>
    <row r="8" ht="18" customHeight="1" spans="1:7">
      <c r="A8" s="118" t="s">
        <v>117</v>
      </c>
      <c r="B8" s="118" t="s">
        <v>118</v>
      </c>
      <c r="C8" s="23">
        <v>173231.1</v>
      </c>
      <c r="D8" s="23">
        <v>173231.1</v>
      </c>
      <c r="E8" s="23">
        <v>173231.1</v>
      </c>
      <c r="F8" s="23"/>
      <c r="G8" s="23"/>
    </row>
    <row r="9" ht="18" customHeight="1" spans="1:7">
      <c r="A9" s="119" t="s">
        <v>119</v>
      </c>
      <c r="B9" s="119" t="s">
        <v>120</v>
      </c>
      <c r="C9" s="23">
        <v>173231.1</v>
      </c>
      <c r="D9" s="23">
        <v>173231.1</v>
      </c>
      <c r="E9" s="23">
        <v>173231.1</v>
      </c>
      <c r="F9" s="23"/>
      <c r="G9" s="23"/>
    </row>
    <row r="10" ht="18" customHeight="1" spans="1:7">
      <c r="A10" s="118" t="s">
        <v>121</v>
      </c>
      <c r="B10" s="118" t="s">
        <v>122</v>
      </c>
      <c r="C10" s="23">
        <v>15897232.98</v>
      </c>
      <c r="D10" s="23">
        <v>15897232.98</v>
      </c>
      <c r="E10" s="23">
        <v>15875232.98</v>
      </c>
      <c r="F10" s="23">
        <v>22000</v>
      </c>
      <c r="G10" s="23"/>
    </row>
    <row r="11" ht="18" customHeight="1" spans="1:7">
      <c r="A11" s="119" t="s">
        <v>123</v>
      </c>
      <c r="B11" s="119" t="s">
        <v>124</v>
      </c>
      <c r="C11" s="23">
        <v>575299</v>
      </c>
      <c r="D11" s="23">
        <v>575299</v>
      </c>
      <c r="E11" s="23">
        <v>562299</v>
      </c>
      <c r="F11" s="23">
        <v>13000</v>
      </c>
      <c r="G11" s="23"/>
    </row>
    <row r="12" ht="18" customHeight="1" spans="1:7">
      <c r="A12" s="119" t="s">
        <v>125</v>
      </c>
      <c r="B12" s="119" t="s">
        <v>126</v>
      </c>
      <c r="C12" s="23">
        <v>5238334.32</v>
      </c>
      <c r="D12" s="23">
        <v>5238334.32</v>
      </c>
      <c r="E12" s="23">
        <v>5229334.32</v>
      </c>
      <c r="F12" s="23">
        <v>9000</v>
      </c>
      <c r="G12" s="23"/>
    </row>
    <row r="13" ht="18" customHeight="1" spans="1:7">
      <c r="A13" s="119" t="s">
        <v>127</v>
      </c>
      <c r="B13" s="119" t="s">
        <v>128</v>
      </c>
      <c r="C13" s="23">
        <v>8564786.69</v>
      </c>
      <c r="D13" s="23">
        <v>8564786.69</v>
      </c>
      <c r="E13" s="23">
        <v>8564786.69</v>
      </c>
      <c r="F13" s="23"/>
      <c r="G13" s="23"/>
    </row>
    <row r="14" ht="18" customHeight="1" spans="1:7">
      <c r="A14" s="119" t="s">
        <v>129</v>
      </c>
      <c r="B14" s="119" t="s">
        <v>130</v>
      </c>
      <c r="C14" s="23">
        <v>1518812.97</v>
      </c>
      <c r="D14" s="23">
        <v>1518812.97</v>
      </c>
      <c r="E14" s="23">
        <v>1518812.97</v>
      </c>
      <c r="F14" s="23"/>
      <c r="G14" s="23"/>
    </row>
    <row r="15" ht="18" customHeight="1" spans="1:7">
      <c r="A15" s="118" t="s">
        <v>131</v>
      </c>
      <c r="B15" s="118" t="s">
        <v>132</v>
      </c>
      <c r="C15" s="23">
        <v>94287</v>
      </c>
      <c r="D15" s="23">
        <v>94287</v>
      </c>
      <c r="E15" s="23">
        <v>94287</v>
      </c>
      <c r="F15" s="23"/>
      <c r="G15" s="23"/>
    </row>
    <row r="16" ht="18" customHeight="1" spans="1:7">
      <c r="A16" s="119" t="s">
        <v>133</v>
      </c>
      <c r="B16" s="119" t="s">
        <v>134</v>
      </c>
      <c r="C16" s="23">
        <v>94287</v>
      </c>
      <c r="D16" s="23">
        <v>94287</v>
      </c>
      <c r="E16" s="23">
        <v>94287</v>
      </c>
      <c r="F16" s="23"/>
      <c r="G16" s="23"/>
    </row>
    <row r="17" ht="18" customHeight="1" spans="1:7">
      <c r="A17" s="34" t="s">
        <v>138</v>
      </c>
      <c r="B17" s="34" t="s">
        <v>139</v>
      </c>
      <c r="C17" s="23">
        <v>81390283.28</v>
      </c>
      <c r="D17" s="23">
        <v>72304997.2</v>
      </c>
      <c r="E17" s="23">
        <v>71561001.04</v>
      </c>
      <c r="F17" s="23">
        <v>743996.16</v>
      </c>
      <c r="G17" s="23">
        <v>9085286.08</v>
      </c>
    </row>
    <row r="18" ht="18" customHeight="1" spans="1:7">
      <c r="A18" s="118" t="s">
        <v>140</v>
      </c>
      <c r="B18" s="118" t="s">
        <v>141</v>
      </c>
      <c r="C18" s="23">
        <v>4994243.21</v>
      </c>
      <c r="D18" s="23">
        <v>4517243.21</v>
      </c>
      <c r="E18" s="23">
        <v>4193974.49</v>
      </c>
      <c r="F18" s="23">
        <v>323268.72</v>
      </c>
      <c r="G18" s="23">
        <v>477000</v>
      </c>
    </row>
    <row r="19" ht="18" customHeight="1" spans="1:7">
      <c r="A19" s="119" t="s">
        <v>142</v>
      </c>
      <c r="B19" s="119" t="s">
        <v>143</v>
      </c>
      <c r="C19" s="23">
        <v>2561390.93</v>
      </c>
      <c r="D19" s="23">
        <v>2561390.93</v>
      </c>
      <c r="E19" s="23">
        <v>2295122.21</v>
      </c>
      <c r="F19" s="23">
        <v>266268.72</v>
      </c>
      <c r="G19" s="23"/>
    </row>
    <row r="20" ht="18" customHeight="1" spans="1:7">
      <c r="A20" s="119" t="s">
        <v>144</v>
      </c>
      <c r="B20" s="119" t="s">
        <v>145</v>
      </c>
      <c r="C20" s="23">
        <v>2432852.28</v>
      </c>
      <c r="D20" s="23">
        <v>1955852.28</v>
      </c>
      <c r="E20" s="23">
        <v>1898852.28</v>
      </c>
      <c r="F20" s="23">
        <v>57000</v>
      </c>
      <c r="G20" s="23">
        <v>477000</v>
      </c>
    </row>
    <row r="21" ht="18" customHeight="1" spans="1:7">
      <c r="A21" s="118" t="s">
        <v>146</v>
      </c>
      <c r="B21" s="118" t="s">
        <v>147</v>
      </c>
      <c r="C21" s="23">
        <v>23597285.67</v>
      </c>
      <c r="D21" s="23">
        <v>23597285.67</v>
      </c>
      <c r="E21" s="23">
        <v>23597285.67</v>
      </c>
      <c r="F21" s="23"/>
      <c r="G21" s="23"/>
    </row>
    <row r="22" ht="18" customHeight="1" spans="1:7">
      <c r="A22" s="119" t="s">
        <v>148</v>
      </c>
      <c r="B22" s="119" t="s">
        <v>149</v>
      </c>
      <c r="C22" s="23">
        <v>16517254.39</v>
      </c>
      <c r="D22" s="23">
        <v>16517254.39</v>
      </c>
      <c r="E22" s="23">
        <v>16517254.39</v>
      </c>
      <c r="F22" s="23"/>
      <c r="G22" s="23"/>
    </row>
    <row r="23" ht="18" customHeight="1" spans="1:7">
      <c r="A23" s="119" t="s">
        <v>150</v>
      </c>
      <c r="B23" s="119" t="s">
        <v>151</v>
      </c>
      <c r="C23" s="23">
        <v>7080031.28</v>
      </c>
      <c r="D23" s="23">
        <v>7080031.28</v>
      </c>
      <c r="E23" s="23">
        <v>7080031.28</v>
      </c>
      <c r="F23" s="23"/>
      <c r="G23" s="23"/>
    </row>
    <row r="24" ht="18" customHeight="1" spans="1:7">
      <c r="A24" s="118" t="s">
        <v>152</v>
      </c>
      <c r="B24" s="118" t="s">
        <v>153</v>
      </c>
      <c r="C24" s="23">
        <v>34112698.78</v>
      </c>
      <c r="D24" s="23">
        <v>31530968.78</v>
      </c>
      <c r="E24" s="23">
        <v>31322125.58</v>
      </c>
      <c r="F24" s="23">
        <v>208843.2</v>
      </c>
      <c r="G24" s="23">
        <v>2581730</v>
      </c>
    </row>
    <row r="25" ht="18" customHeight="1" spans="1:7">
      <c r="A25" s="119" t="s">
        <v>154</v>
      </c>
      <c r="B25" s="119" t="s">
        <v>155</v>
      </c>
      <c r="C25" s="23">
        <v>31152968.78</v>
      </c>
      <c r="D25" s="23">
        <v>31152968.78</v>
      </c>
      <c r="E25" s="23">
        <v>30944125.58</v>
      </c>
      <c r="F25" s="23">
        <v>208843.2</v>
      </c>
      <c r="G25" s="23"/>
    </row>
    <row r="26" ht="18" customHeight="1" spans="1:7">
      <c r="A26" s="119" t="s">
        <v>156</v>
      </c>
      <c r="B26" s="119" t="s">
        <v>157</v>
      </c>
      <c r="C26" s="23">
        <v>2959730</v>
      </c>
      <c r="D26" s="23">
        <v>378000</v>
      </c>
      <c r="E26" s="23">
        <v>378000</v>
      </c>
      <c r="F26" s="23"/>
      <c r="G26" s="23">
        <v>2581730</v>
      </c>
    </row>
    <row r="27" ht="18" customHeight="1" spans="1:7">
      <c r="A27" s="118" t="s">
        <v>158</v>
      </c>
      <c r="B27" s="118" t="s">
        <v>159</v>
      </c>
      <c r="C27" s="23">
        <v>10318648.02</v>
      </c>
      <c r="D27" s="23">
        <v>8632105.22</v>
      </c>
      <c r="E27" s="23">
        <v>8420220.98</v>
      </c>
      <c r="F27" s="23">
        <v>211884.24</v>
      </c>
      <c r="G27" s="23">
        <v>1686542.8</v>
      </c>
    </row>
    <row r="28" ht="18" customHeight="1" spans="1:7">
      <c r="A28" s="119" t="s">
        <v>160</v>
      </c>
      <c r="B28" s="119" t="s">
        <v>161</v>
      </c>
      <c r="C28" s="23">
        <v>4784273.5</v>
      </c>
      <c r="D28" s="23">
        <v>4784273.5</v>
      </c>
      <c r="E28" s="23">
        <v>4601436.22</v>
      </c>
      <c r="F28" s="23">
        <v>182837.28</v>
      </c>
      <c r="G28" s="23"/>
    </row>
    <row r="29" ht="18" customHeight="1" spans="1:7">
      <c r="A29" s="119" t="s">
        <v>162</v>
      </c>
      <c r="B29" s="119" t="s">
        <v>163</v>
      </c>
      <c r="C29" s="23">
        <v>3847831.72</v>
      </c>
      <c r="D29" s="23">
        <v>3847831.72</v>
      </c>
      <c r="E29" s="23">
        <v>3818784.76</v>
      </c>
      <c r="F29" s="23">
        <v>29046.96</v>
      </c>
      <c r="G29" s="23"/>
    </row>
    <row r="30" ht="18" customHeight="1" spans="1:7">
      <c r="A30" s="119" t="s">
        <v>164</v>
      </c>
      <c r="B30" s="119" t="s">
        <v>165</v>
      </c>
      <c r="C30" s="23">
        <v>863682.8</v>
      </c>
      <c r="D30" s="23"/>
      <c r="E30" s="23"/>
      <c r="F30" s="23"/>
      <c r="G30" s="23">
        <v>863682.8</v>
      </c>
    </row>
    <row r="31" ht="18" customHeight="1" spans="1:7">
      <c r="A31" s="119" t="s">
        <v>166</v>
      </c>
      <c r="B31" s="119" t="s">
        <v>167</v>
      </c>
      <c r="C31" s="23">
        <v>330600</v>
      </c>
      <c r="D31" s="23"/>
      <c r="E31" s="23"/>
      <c r="F31" s="23"/>
      <c r="G31" s="23">
        <v>330600</v>
      </c>
    </row>
    <row r="32" ht="18" customHeight="1" spans="1:7">
      <c r="A32" s="119" t="s">
        <v>168</v>
      </c>
      <c r="B32" s="119" t="s">
        <v>169</v>
      </c>
      <c r="C32" s="23">
        <v>492260</v>
      </c>
      <c r="D32" s="23"/>
      <c r="E32" s="23"/>
      <c r="F32" s="23"/>
      <c r="G32" s="23">
        <v>492260</v>
      </c>
    </row>
    <row r="33" ht="18" customHeight="1" spans="1:7">
      <c r="A33" s="118" t="s">
        <v>170</v>
      </c>
      <c r="B33" s="118" t="s">
        <v>171</v>
      </c>
      <c r="C33" s="23">
        <v>2604997.28</v>
      </c>
      <c r="D33" s="23"/>
      <c r="E33" s="23"/>
      <c r="F33" s="23"/>
      <c r="G33" s="23">
        <v>2604997.28</v>
      </c>
    </row>
    <row r="34" ht="18" customHeight="1" spans="1:7">
      <c r="A34" s="119" t="s">
        <v>172</v>
      </c>
      <c r="B34" s="119" t="s">
        <v>173</v>
      </c>
      <c r="C34" s="23">
        <v>2604997.28</v>
      </c>
      <c r="D34" s="23"/>
      <c r="E34" s="23"/>
      <c r="F34" s="23"/>
      <c r="G34" s="23">
        <v>2604997.28</v>
      </c>
    </row>
    <row r="35" ht="18" customHeight="1" spans="1:7">
      <c r="A35" s="118" t="s">
        <v>174</v>
      </c>
      <c r="B35" s="118" t="s">
        <v>175</v>
      </c>
      <c r="C35" s="23">
        <v>4027394.32</v>
      </c>
      <c r="D35" s="23">
        <v>4027394.32</v>
      </c>
      <c r="E35" s="23">
        <v>4027394.32</v>
      </c>
      <c r="F35" s="23"/>
      <c r="G35" s="23"/>
    </row>
    <row r="36" ht="18" customHeight="1" spans="1:7">
      <c r="A36" s="119" t="s">
        <v>176</v>
      </c>
      <c r="B36" s="119" t="s">
        <v>177</v>
      </c>
      <c r="C36" s="23">
        <v>263084.79</v>
      </c>
      <c r="D36" s="23">
        <v>263084.79</v>
      </c>
      <c r="E36" s="23">
        <v>263084.79</v>
      </c>
      <c r="F36" s="23"/>
      <c r="G36" s="23"/>
    </row>
    <row r="37" ht="18" customHeight="1" spans="1:7">
      <c r="A37" s="119" t="s">
        <v>178</v>
      </c>
      <c r="B37" s="119" t="s">
        <v>179</v>
      </c>
      <c r="C37" s="23">
        <v>3369046</v>
      </c>
      <c r="D37" s="23">
        <v>3369046</v>
      </c>
      <c r="E37" s="23">
        <v>3369046</v>
      </c>
      <c r="F37" s="23"/>
      <c r="G37" s="23"/>
    </row>
    <row r="38" ht="18" customHeight="1" spans="1:7">
      <c r="A38" s="119" t="s">
        <v>180</v>
      </c>
      <c r="B38" s="119" t="s">
        <v>181</v>
      </c>
      <c r="C38" s="23">
        <v>395263.53</v>
      </c>
      <c r="D38" s="23">
        <v>395263.53</v>
      </c>
      <c r="E38" s="23">
        <v>395263.53</v>
      </c>
      <c r="F38" s="23"/>
      <c r="G38" s="23"/>
    </row>
    <row r="39" ht="18" customHeight="1" spans="1:7">
      <c r="A39" s="118" t="s">
        <v>182</v>
      </c>
      <c r="B39" s="118" t="s">
        <v>183</v>
      </c>
      <c r="C39" s="23">
        <v>100000</v>
      </c>
      <c r="D39" s="23"/>
      <c r="E39" s="23"/>
      <c r="F39" s="23"/>
      <c r="G39" s="23">
        <v>100000</v>
      </c>
    </row>
    <row r="40" ht="18" customHeight="1" spans="1:7">
      <c r="A40" s="119" t="s">
        <v>184</v>
      </c>
      <c r="B40" s="119" t="s">
        <v>185</v>
      </c>
      <c r="C40" s="23">
        <v>100000</v>
      </c>
      <c r="D40" s="23"/>
      <c r="E40" s="23"/>
      <c r="F40" s="23"/>
      <c r="G40" s="23">
        <v>100000</v>
      </c>
    </row>
    <row r="41" ht="18" customHeight="1" spans="1:7">
      <c r="A41" s="118" t="s">
        <v>186</v>
      </c>
      <c r="B41" s="118" t="s">
        <v>187</v>
      </c>
      <c r="C41" s="23">
        <v>20000</v>
      </c>
      <c r="D41" s="23"/>
      <c r="E41" s="23"/>
      <c r="F41" s="23"/>
      <c r="G41" s="23">
        <v>20000</v>
      </c>
    </row>
    <row r="42" ht="18" customHeight="1" spans="1:7">
      <c r="A42" s="119" t="s">
        <v>188</v>
      </c>
      <c r="B42" s="119" t="s">
        <v>189</v>
      </c>
      <c r="C42" s="23">
        <v>20000</v>
      </c>
      <c r="D42" s="23"/>
      <c r="E42" s="23"/>
      <c r="F42" s="23"/>
      <c r="G42" s="23">
        <v>20000</v>
      </c>
    </row>
    <row r="43" ht="18" customHeight="1" spans="1:7">
      <c r="A43" s="118" t="s">
        <v>190</v>
      </c>
      <c r="B43" s="118" t="s">
        <v>191</v>
      </c>
      <c r="C43" s="23">
        <v>1615016</v>
      </c>
      <c r="D43" s="23"/>
      <c r="E43" s="23"/>
      <c r="F43" s="23"/>
      <c r="G43" s="23">
        <v>1615016</v>
      </c>
    </row>
    <row r="44" ht="18" customHeight="1" spans="1:7">
      <c r="A44" s="119" t="s">
        <v>192</v>
      </c>
      <c r="B44" s="119" t="s">
        <v>191</v>
      </c>
      <c r="C44" s="23">
        <v>1615016</v>
      </c>
      <c r="D44" s="23"/>
      <c r="E44" s="23"/>
      <c r="F44" s="23"/>
      <c r="G44" s="23">
        <v>1615016</v>
      </c>
    </row>
    <row r="45" ht="18" customHeight="1" spans="1:7">
      <c r="A45" s="34" t="s">
        <v>193</v>
      </c>
      <c r="B45" s="34" t="s">
        <v>194</v>
      </c>
      <c r="C45" s="23">
        <v>6138812.59</v>
      </c>
      <c r="D45" s="23">
        <v>6138812.59</v>
      </c>
      <c r="E45" s="23">
        <v>6138812.59</v>
      </c>
      <c r="F45" s="23"/>
      <c r="G45" s="23"/>
    </row>
    <row r="46" ht="18" customHeight="1" spans="1:7">
      <c r="A46" s="118" t="s">
        <v>195</v>
      </c>
      <c r="B46" s="118" t="s">
        <v>196</v>
      </c>
      <c r="C46" s="23">
        <v>6138812.59</v>
      </c>
      <c r="D46" s="23">
        <v>6138812.59</v>
      </c>
      <c r="E46" s="23">
        <v>6138812.59</v>
      </c>
      <c r="F46" s="23"/>
      <c r="G46" s="23"/>
    </row>
    <row r="47" ht="18" customHeight="1" spans="1:7">
      <c r="A47" s="119" t="s">
        <v>197</v>
      </c>
      <c r="B47" s="119" t="s">
        <v>198</v>
      </c>
      <c r="C47" s="23">
        <v>6138812.59</v>
      </c>
      <c r="D47" s="23">
        <v>6138812.59</v>
      </c>
      <c r="E47" s="23">
        <v>6138812.59</v>
      </c>
      <c r="F47" s="23"/>
      <c r="G47" s="23"/>
    </row>
    <row r="48" ht="18" customHeight="1" spans="1:7">
      <c r="A48" s="165" t="s">
        <v>199</v>
      </c>
      <c r="B48" s="166" t="s">
        <v>199</v>
      </c>
      <c r="C48" s="23">
        <v>103693846.95</v>
      </c>
      <c r="D48" s="23">
        <v>94608560.87</v>
      </c>
      <c r="E48" s="23">
        <v>93842564.71</v>
      </c>
      <c r="F48" s="23">
        <v>765996.16</v>
      </c>
      <c r="G48" s="23">
        <v>9085286.08</v>
      </c>
    </row>
  </sheetData>
  <mergeCells count="7">
    <mergeCell ref="A2:G2"/>
    <mergeCell ref="A3:E3"/>
    <mergeCell ref="A4:B4"/>
    <mergeCell ref="D4:F4"/>
    <mergeCell ref="A48:B4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1" sqref="A11"/>
    </sheetView>
  </sheetViews>
  <sheetFormatPr defaultColWidth="9.14285714285714" defaultRowHeight="14.25" customHeight="1" outlineLevelCol="6"/>
  <cols>
    <col min="1" max="1" width="23.5714285714286" customWidth="1"/>
    <col min="2" max="7" width="22.847619047619" customWidth="1"/>
  </cols>
  <sheetData>
    <row r="1" ht="15" customHeight="1" spans="1:7">
      <c r="A1" s="148"/>
      <c r="B1" s="149"/>
      <c r="C1" s="150"/>
      <c r="D1" s="62"/>
      <c r="G1" s="87" t="s">
        <v>247</v>
      </c>
    </row>
    <row r="2" ht="39" customHeight="1" spans="1:7">
      <c r="A2" s="137" t="str">
        <f>"2025"&amp;"年“三公”经费支出预算表"</f>
        <v>2025年“三公”经费支出预算表</v>
      </c>
      <c r="B2" s="51"/>
      <c r="C2" s="51"/>
      <c r="D2" s="51"/>
      <c r="E2" s="51"/>
      <c r="F2" s="51"/>
      <c r="G2" s="51"/>
    </row>
    <row r="3" ht="18.75" customHeight="1" spans="1:7">
      <c r="A3" s="41" t="str">
        <f>"单位名称："&amp;"永德县卫生健康局"</f>
        <v>单位名称：永德县卫生健康局</v>
      </c>
      <c r="B3" s="149"/>
      <c r="C3" s="150"/>
      <c r="D3" s="62"/>
      <c r="E3" s="30"/>
      <c r="G3" s="87" t="s">
        <v>248</v>
      </c>
    </row>
    <row r="4" ht="18.75" customHeight="1" spans="1:7">
      <c r="A4" s="10" t="s">
        <v>249</v>
      </c>
      <c r="B4" s="10" t="s">
        <v>250</v>
      </c>
      <c r="C4" s="31" t="s">
        <v>251</v>
      </c>
      <c r="D4" s="12" t="s">
        <v>252</v>
      </c>
      <c r="E4" s="13"/>
      <c r="F4" s="14"/>
      <c r="G4" s="31" t="s">
        <v>253</v>
      </c>
    </row>
    <row r="5" ht="18.75" customHeight="1" spans="1:7">
      <c r="A5" s="17"/>
      <c r="B5" s="151"/>
      <c r="C5" s="33"/>
      <c r="D5" s="66" t="s">
        <v>58</v>
      </c>
      <c r="E5" s="66" t="s">
        <v>254</v>
      </c>
      <c r="F5" s="66" t="s">
        <v>255</v>
      </c>
      <c r="G5" s="33"/>
    </row>
    <row r="6" ht="18.75" customHeight="1" spans="1:7">
      <c r="A6" s="152" t="s">
        <v>56</v>
      </c>
      <c r="B6" s="153">
        <v>1</v>
      </c>
      <c r="C6" s="154">
        <v>2</v>
      </c>
      <c r="D6" s="155">
        <v>3</v>
      </c>
      <c r="E6" s="155">
        <v>4</v>
      </c>
      <c r="F6" s="155">
        <v>5</v>
      </c>
      <c r="G6" s="154">
        <v>6</v>
      </c>
    </row>
    <row r="7" ht="18.75" customHeight="1" spans="1:7">
      <c r="A7" s="152" t="s">
        <v>56</v>
      </c>
      <c r="B7" s="156">
        <v>1541145.8</v>
      </c>
      <c r="C7" s="156"/>
      <c r="D7" s="156">
        <v>1160287.8</v>
      </c>
      <c r="E7" s="156">
        <v>600000</v>
      </c>
      <c r="F7" s="156">
        <v>560287.8</v>
      </c>
      <c r="G7" s="156">
        <v>380858</v>
      </c>
    </row>
    <row r="8" ht="18.75" customHeight="1" spans="1:7">
      <c r="A8" s="157" t="s">
        <v>256</v>
      </c>
      <c r="B8" s="156">
        <v>560000</v>
      </c>
      <c r="C8" s="156"/>
      <c r="D8" s="156">
        <v>480000</v>
      </c>
      <c r="E8" s="156">
        <v>300000</v>
      </c>
      <c r="F8" s="156">
        <v>180000</v>
      </c>
      <c r="G8" s="156">
        <v>80000</v>
      </c>
    </row>
    <row r="9" ht="18.75" customHeight="1" spans="1:7">
      <c r="A9" s="157" t="s">
        <v>257</v>
      </c>
      <c r="B9" s="156">
        <v>142887.8</v>
      </c>
      <c r="C9" s="156"/>
      <c r="D9" s="156">
        <v>73287.8</v>
      </c>
      <c r="E9" s="156"/>
      <c r="F9" s="156">
        <v>73287.8</v>
      </c>
      <c r="G9" s="156">
        <v>69600</v>
      </c>
    </row>
    <row r="10" ht="18.75" customHeight="1" spans="1:7">
      <c r="A10" s="157" t="s">
        <v>258</v>
      </c>
      <c r="B10" s="156"/>
      <c r="C10" s="156"/>
      <c r="D10" s="156"/>
      <c r="E10" s="156"/>
      <c r="F10" s="156"/>
      <c r="G10" s="156"/>
    </row>
    <row r="11" ht="18.75" customHeight="1" spans="1:7">
      <c r="A11" s="157" t="s">
        <v>259</v>
      </c>
      <c r="B11" s="156">
        <v>838258</v>
      </c>
      <c r="C11" s="156"/>
      <c r="D11" s="156">
        <v>607000</v>
      </c>
      <c r="E11" s="156">
        <v>300000</v>
      </c>
      <c r="F11" s="156">
        <v>307000</v>
      </c>
      <c r="G11" s="156">
        <v>231258</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2"/>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5"/>
      <c r="D1" s="136"/>
      <c r="E1" s="136"/>
      <c r="F1" s="136"/>
      <c r="G1" s="136"/>
      <c r="H1" s="67"/>
      <c r="I1" s="67"/>
      <c r="J1" s="67"/>
      <c r="K1" s="67"/>
      <c r="L1" s="67"/>
      <c r="M1" s="67"/>
      <c r="N1" s="30"/>
      <c r="O1" s="30"/>
      <c r="P1" s="30"/>
      <c r="Q1" s="67"/>
      <c r="U1" s="135"/>
      <c r="W1" s="38" t="s">
        <v>260</v>
      </c>
    </row>
    <row r="2" ht="39.75" customHeight="1" spans="1:23">
      <c r="A2" s="13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"单位名称："&amp;"永德县卫生健康局"</f>
        <v>单位名称：永德县卫生健康局</v>
      </c>
      <c r="B3" s="138"/>
      <c r="C3" s="138"/>
      <c r="D3" s="138"/>
      <c r="E3" s="138"/>
      <c r="F3" s="138"/>
      <c r="G3" s="138"/>
      <c r="H3" s="71"/>
      <c r="I3" s="71"/>
      <c r="J3" s="71"/>
      <c r="K3" s="71"/>
      <c r="L3" s="71"/>
      <c r="M3" s="71"/>
      <c r="N3" s="93"/>
      <c r="O3" s="93"/>
      <c r="P3" s="93"/>
      <c r="Q3" s="71"/>
      <c r="U3" s="135"/>
      <c r="W3" s="38" t="s">
        <v>248</v>
      </c>
    </row>
    <row r="4" ht="18" customHeight="1" spans="1:23">
      <c r="A4" s="10" t="s">
        <v>261</v>
      </c>
      <c r="B4" s="10" t="s">
        <v>262</v>
      </c>
      <c r="C4" s="10" t="s">
        <v>263</v>
      </c>
      <c r="D4" s="10" t="s">
        <v>264</v>
      </c>
      <c r="E4" s="10" t="s">
        <v>265</v>
      </c>
      <c r="F4" s="10" t="s">
        <v>266</v>
      </c>
      <c r="G4" s="10" t="s">
        <v>267</v>
      </c>
      <c r="H4" s="139" t="s">
        <v>268</v>
      </c>
      <c r="I4" s="64" t="s">
        <v>268</v>
      </c>
      <c r="J4" s="64"/>
      <c r="K4" s="64"/>
      <c r="L4" s="64"/>
      <c r="M4" s="64"/>
      <c r="N4" s="13"/>
      <c r="O4" s="13"/>
      <c r="P4" s="13"/>
      <c r="Q4" s="74" t="s">
        <v>62</v>
      </c>
      <c r="R4" s="64" t="s">
        <v>109</v>
      </c>
      <c r="S4" s="64"/>
      <c r="T4" s="64"/>
      <c r="U4" s="64"/>
      <c r="V4" s="64"/>
      <c r="W4" s="143"/>
    </row>
    <row r="5" ht="18" customHeight="1" spans="1:23">
      <c r="A5" s="15"/>
      <c r="B5" s="134"/>
      <c r="C5" s="15"/>
      <c r="D5" s="15"/>
      <c r="E5" s="15"/>
      <c r="F5" s="15"/>
      <c r="G5" s="15"/>
      <c r="H5" s="107" t="s">
        <v>269</v>
      </c>
      <c r="I5" s="139" t="s">
        <v>59</v>
      </c>
      <c r="J5" s="64"/>
      <c r="K5" s="64"/>
      <c r="L5" s="64"/>
      <c r="M5" s="143"/>
      <c r="N5" s="12" t="s">
        <v>270</v>
      </c>
      <c r="O5" s="13"/>
      <c r="P5" s="14"/>
      <c r="Q5" s="10" t="s">
        <v>62</v>
      </c>
      <c r="R5" s="139" t="s">
        <v>109</v>
      </c>
      <c r="S5" s="74" t="s">
        <v>65</v>
      </c>
      <c r="T5" s="64" t="s">
        <v>109</v>
      </c>
      <c r="U5" s="74" t="s">
        <v>67</v>
      </c>
      <c r="V5" s="74" t="s">
        <v>68</v>
      </c>
      <c r="W5" s="145" t="s">
        <v>69</v>
      </c>
    </row>
    <row r="6" ht="18.75" customHeight="1" spans="1:23">
      <c r="A6" s="32"/>
      <c r="B6" s="32"/>
      <c r="C6" s="32"/>
      <c r="D6" s="32"/>
      <c r="E6" s="32"/>
      <c r="F6" s="32"/>
      <c r="G6" s="32"/>
      <c r="H6" s="32"/>
      <c r="I6" s="144" t="s">
        <v>271</v>
      </c>
      <c r="J6" s="10" t="s">
        <v>272</v>
      </c>
      <c r="K6" s="10" t="s">
        <v>273</v>
      </c>
      <c r="L6" s="10" t="s">
        <v>274</v>
      </c>
      <c r="M6" s="10" t="s">
        <v>275</v>
      </c>
      <c r="N6" s="10" t="s">
        <v>59</v>
      </c>
      <c r="O6" s="10" t="s">
        <v>60</v>
      </c>
      <c r="P6" s="10" t="s">
        <v>61</v>
      </c>
      <c r="Q6" s="32"/>
      <c r="R6" s="10" t="s">
        <v>58</v>
      </c>
      <c r="S6" s="10" t="s">
        <v>65</v>
      </c>
      <c r="T6" s="10" t="s">
        <v>276</v>
      </c>
      <c r="U6" s="10" t="s">
        <v>67</v>
      </c>
      <c r="V6" s="10" t="s">
        <v>68</v>
      </c>
      <c r="W6" s="10" t="s">
        <v>69</v>
      </c>
    </row>
    <row r="7" ht="37.5" customHeight="1" spans="1:23">
      <c r="A7" s="110"/>
      <c r="B7" s="110"/>
      <c r="C7" s="110"/>
      <c r="D7" s="110"/>
      <c r="E7" s="110"/>
      <c r="F7" s="110"/>
      <c r="G7" s="110"/>
      <c r="H7" s="110"/>
      <c r="I7" s="92"/>
      <c r="J7" s="17" t="s">
        <v>277</v>
      </c>
      <c r="K7" s="17" t="s">
        <v>273</v>
      </c>
      <c r="L7" s="17" t="s">
        <v>274</v>
      </c>
      <c r="M7" s="17" t="s">
        <v>275</v>
      </c>
      <c r="N7" s="17" t="s">
        <v>273</v>
      </c>
      <c r="O7" s="17" t="s">
        <v>274</v>
      </c>
      <c r="P7" s="17" t="s">
        <v>275</v>
      </c>
      <c r="Q7" s="17" t="s">
        <v>62</v>
      </c>
      <c r="R7" s="17" t="s">
        <v>58</v>
      </c>
      <c r="S7" s="17" t="s">
        <v>65</v>
      </c>
      <c r="T7" s="17" t="s">
        <v>276</v>
      </c>
      <c r="U7" s="17" t="s">
        <v>67</v>
      </c>
      <c r="V7" s="17" t="s">
        <v>68</v>
      </c>
      <c r="W7" s="17" t="s">
        <v>69</v>
      </c>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 customHeight="1" spans="1:23">
      <c r="A9" s="141" t="s">
        <v>71</v>
      </c>
      <c r="B9" s="141"/>
      <c r="C9" s="141"/>
      <c r="D9" s="141"/>
      <c r="E9" s="141"/>
      <c r="F9" s="141"/>
      <c r="G9" s="141"/>
      <c r="H9" s="23">
        <v>248349067.66</v>
      </c>
      <c r="I9" s="23">
        <v>94608560.87</v>
      </c>
      <c r="J9" s="23"/>
      <c r="K9" s="23"/>
      <c r="L9" s="23">
        <v>94608560.87</v>
      </c>
      <c r="M9" s="23"/>
      <c r="N9" s="23"/>
      <c r="O9" s="23"/>
      <c r="P9" s="23"/>
      <c r="Q9" s="23"/>
      <c r="R9" s="23">
        <v>153740506.79</v>
      </c>
      <c r="S9" s="23">
        <v>153740506.79</v>
      </c>
      <c r="T9" s="23"/>
      <c r="U9" s="23"/>
      <c r="V9" s="23"/>
      <c r="W9" s="23"/>
    </row>
    <row r="10" ht="21" customHeight="1" spans="1:23">
      <c r="A10" s="142" t="s">
        <v>71</v>
      </c>
      <c r="B10" s="21"/>
      <c r="C10" s="21"/>
      <c r="D10" s="21"/>
      <c r="E10" s="21"/>
      <c r="F10" s="21"/>
      <c r="G10" s="21"/>
      <c r="H10" s="23">
        <v>6420085.3</v>
      </c>
      <c r="I10" s="23">
        <v>6420085.3</v>
      </c>
      <c r="J10" s="23"/>
      <c r="K10" s="23"/>
      <c r="L10" s="23">
        <v>6420085.3</v>
      </c>
      <c r="M10" s="23"/>
      <c r="N10" s="23"/>
      <c r="O10" s="23"/>
      <c r="P10" s="23"/>
      <c r="Q10" s="23"/>
      <c r="R10" s="23"/>
      <c r="S10" s="23"/>
      <c r="T10" s="23"/>
      <c r="U10" s="23"/>
      <c r="V10" s="23"/>
      <c r="W10" s="23"/>
    </row>
    <row r="11" ht="21" customHeight="1" spans="1:23">
      <c r="A11" s="25"/>
      <c r="B11" s="21" t="s">
        <v>278</v>
      </c>
      <c r="C11" s="21" t="s">
        <v>279</v>
      </c>
      <c r="D11" s="21" t="s">
        <v>144</v>
      </c>
      <c r="E11" s="21" t="s">
        <v>145</v>
      </c>
      <c r="F11" s="21" t="s">
        <v>280</v>
      </c>
      <c r="G11" s="21" t="s">
        <v>281</v>
      </c>
      <c r="H11" s="23">
        <v>708816</v>
      </c>
      <c r="I11" s="23">
        <v>708816</v>
      </c>
      <c r="J11" s="23"/>
      <c r="K11" s="23"/>
      <c r="L11" s="23">
        <v>708816</v>
      </c>
      <c r="M11" s="23"/>
      <c r="N11" s="23"/>
      <c r="O11" s="23"/>
      <c r="P11" s="23"/>
      <c r="Q11" s="23"/>
      <c r="R11" s="23"/>
      <c r="S11" s="23"/>
      <c r="T11" s="23"/>
      <c r="U11" s="23"/>
      <c r="V11" s="23"/>
      <c r="W11" s="23"/>
    </row>
    <row r="12" ht="21" customHeight="1" spans="1:23">
      <c r="A12" s="25"/>
      <c r="B12" s="21" t="s">
        <v>282</v>
      </c>
      <c r="C12" s="21" t="s">
        <v>283</v>
      </c>
      <c r="D12" s="21" t="s">
        <v>142</v>
      </c>
      <c r="E12" s="21" t="s">
        <v>143</v>
      </c>
      <c r="F12" s="21" t="s">
        <v>280</v>
      </c>
      <c r="G12" s="21" t="s">
        <v>281</v>
      </c>
      <c r="H12" s="23">
        <v>784620</v>
      </c>
      <c r="I12" s="23">
        <v>784620</v>
      </c>
      <c r="J12" s="23"/>
      <c r="K12" s="23"/>
      <c r="L12" s="23">
        <v>784620</v>
      </c>
      <c r="M12" s="23"/>
      <c r="N12" s="23"/>
      <c r="O12" s="23"/>
      <c r="P12" s="23"/>
      <c r="Q12" s="23"/>
      <c r="R12" s="23"/>
      <c r="S12" s="23"/>
      <c r="T12" s="23"/>
      <c r="U12" s="23"/>
      <c r="V12" s="23"/>
      <c r="W12" s="23"/>
    </row>
    <row r="13" ht="21" customHeight="1" spans="1:23">
      <c r="A13" s="25"/>
      <c r="B13" s="21" t="s">
        <v>278</v>
      </c>
      <c r="C13" s="21" t="s">
        <v>279</v>
      </c>
      <c r="D13" s="21" t="s">
        <v>144</v>
      </c>
      <c r="E13" s="21" t="s">
        <v>145</v>
      </c>
      <c r="F13" s="21" t="s">
        <v>284</v>
      </c>
      <c r="G13" s="21" t="s">
        <v>285</v>
      </c>
      <c r="H13" s="23">
        <v>88860</v>
      </c>
      <c r="I13" s="23">
        <v>88860</v>
      </c>
      <c r="J13" s="23"/>
      <c r="K13" s="23"/>
      <c r="L13" s="23">
        <v>88860</v>
      </c>
      <c r="M13" s="23"/>
      <c r="N13" s="23"/>
      <c r="O13" s="23"/>
      <c r="P13" s="23"/>
      <c r="Q13" s="23"/>
      <c r="R13" s="23"/>
      <c r="S13" s="23"/>
      <c r="T13" s="23"/>
      <c r="U13" s="23"/>
      <c r="V13" s="23"/>
      <c r="W13" s="23"/>
    </row>
    <row r="14" ht="21" customHeight="1" spans="1:23">
      <c r="A14" s="25"/>
      <c r="B14" s="21" t="s">
        <v>282</v>
      </c>
      <c r="C14" s="21" t="s">
        <v>283</v>
      </c>
      <c r="D14" s="21" t="s">
        <v>142</v>
      </c>
      <c r="E14" s="21" t="s">
        <v>143</v>
      </c>
      <c r="F14" s="21" t="s">
        <v>284</v>
      </c>
      <c r="G14" s="21" t="s">
        <v>285</v>
      </c>
      <c r="H14" s="23">
        <v>1019967.24</v>
      </c>
      <c r="I14" s="23">
        <v>1019967.24</v>
      </c>
      <c r="J14" s="23"/>
      <c r="K14" s="23"/>
      <c r="L14" s="23">
        <v>1019967.24</v>
      </c>
      <c r="M14" s="23"/>
      <c r="N14" s="23"/>
      <c r="O14" s="23"/>
      <c r="P14" s="23"/>
      <c r="Q14" s="23"/>
      <c r="R14" s="23"/>
      <c r="S14" s="23"/>
      <c r="T14" s="23"/>
      <c r="U14" s="23"/>
      <c r="V14" s="23"/>
      <c r="W14" s="23"/>
    </row>
    <row r="15" ht="21" customHeight="1" spans="1:23">
      <c r="A15" s="25"/>
      <c r="B15" s="21" t="s">
        <v>278</v>
      </c>
      <c r="C15" s="21" t="s">
        <v>279</v>
      </c>
      <c r="D15" s="21" t="s">
        <v>286</v>
      </c>
      <c r="E15" s="21" t="s">
        <v>287</v>
      </c>
      <c r="F15" s="21" t="s">
        <v>284</v>
      </c>
      <c r="G15" s="21" t="s">
        <v>285</v>
      </c>
      <c r="H15" s="23"/>
      <c r="I15" s="23"/>
      <c r="J15" s="23"/>
      <c r="K15" s="23"/>
      <c r="L15" s="23"/>
      <c r="M15" s="23"/>
      <c r="N15" s="23"/>
      <c r="O15" s="23"/>
      <c r="P15" s="23"/>
      <c r="Q15" s="23"/>
      <c r="R15" s="23"/>
      <c r="S15" s="23"/>
      <c r="T15" s="23"/>
      <c r="U15" s="23"/>
      <c r="V15" s="23"/>
      <c r="W15" s="23"/>
    </row>
    <row r="16" ht="21" customHeight="1" spans="1:23">
      <c r="A16" s="25"/>
      <c r="B16" s="21" t="s">
        <v>282</v>
      </c>
      <c r="C16" s="21" t="s">
        <v>283</v>
      </c>
      <c r="D16" s="21" t="s">
        <v>288</v>
      </c>
      <c r="E16" s="21" t="s">
        <v>143</v>
      </c>
      <c r="F16" s="21" t="s">
        <v>284</v>
      </c>
      <c r="G16" s="21" t="s">
        <v>285</v>
      </c>
      <c r="H16" s="23"/>
      <c r="I16" s="23"/>
      <c r="J16" s="23"/>
      <c r="K16" s="23"/>
      <c r="L16" s="23"/>
      <c r="M16" s="23"/>
      <c r="N16" s="23"/>
      <c r="O16" s="23"/>
      <c r="P16" s="23"/>
      <c r="Q16" s="23"/>
      <c r="R16" s="23"/>
      <c r="S16" s="23"/>
      <c r="T16" s="23"/>
      <c r="U16" s="23"/>
      <c r="V16" s="23"/>
      <c r="W16" s="23"/>
    </row>
    <row r="17" ht="21" customHeight="1" spans="1:23">
      <c r="A17" s="25"/>
      <c r="B17" s="21" t="s">
        <v>282</v>
      </c>
      <c r="C17" s="21" t="s">
        <v>283</v>
      </c>
      <c r="D17" s="21" t="s">
        <v>142</v>
      </c>
      <c r="E17" s="21" t="s">
        <v>143</v>
      </c>
      <c r="F17" s="21" t="s">
        <v>289</v>
      </c>
      <c r="G17" s="21" t="s">
        <v>290</v>
      </c>
      <c r="H17" s="23">
        <v>65385</v>
      </c>
      <c r="I17" s="23">
        <v>65385</v>
      </c>
      <c r="J17" s="23"/>
      <c r="K17" s="23"/>
      <c r="L17" s="23">
        <v>65385</v>
      </c>
      <c r="M17" s="23"/>
      <c r="N17" s="23"/>
      <c r="O17" s="23"/>
      <c r="P17" s="23"/>
      <c r="Q17" s="23"/>
      <c r="R17" s="23"/>
      <c r="S17" s="23"/>
      <c r="T17" s="23"/>
      <c r="U17" s="23"/>
      <c r="V17" s="23"/>
      <c r="W17" s="23"/>
    </row>
    <row r="18" ht="21" customHeight="1" spans="1:23">
      <c r="A18" s="25"/>
      <c r="B18" s="21" t="s">
        <v>291</v>
      </c>
      <c r="C18" s="21" t="s">
        <v>292</v>
      </c>
      <c r="D18" s="21" t="s">
        <v>142</v>
      </c>
      <c r="E18" s="21" t="s">
        <v>143</v>
      </c>
      <c r="F18" s="21" t="s">
        <v>289</v>
      </c>
      <c r="G18" s="21" t="s">
        <v>290</v>
      </c>
      <c r="H18" s="23">
        <v>343980</v>
      </c>
      <c r="I18" s="23">
        <v>343980</v>
      </c>
      <c r="J18" s="23"/>
      <c r="K18" s="23"/>
      <c r="L18" s="23">
        <v>343980</v>
      </c>
      <c r="M18" s="23"/>
      <c r="N18" s="23"/>
      <c r="O18" s="23"/>
      <c r="P18" s="23"/>
      <c r="Q18" s="23"/>
      <c r="R18" s="23"/>
      <c r="S18" s="23"/>
      <c r="T18" s="23"/>
      <c r="U18" s="23"/>
      <c r="V18" s="23"/>
      <c r="W18" s="23"/>
    </row>
    <row r="19" ht="21" customHeight="1" spans="1:23">
      <c r="A19" s="25"/>
      <c r="B19" s="21" t="s">
        <v>293</v>
      </c>
      <c r="C19" s="21" t="s">
        <v>294</v>
      </c>
      <c r="D19" s="21" t="s">
        <v>144</v>
      </c>
      <c r="E19" s="21" t="s">
        <v>145</v>
      </c>
      <c r="F19" s="21" t="s">
        <v>295</v>
      </c>
      <c r="G19" s="21" t="s">
        <v>296</v>
      </c>
      <c r="H19" s="23">
        <v>342000</v>
      </c>
      <c r="I19" s="23">
        <v>342000</v>
      </c>
      <c r="J19" s="23"/>
      <c r="K19" s="23"/>
      <c r="L19" s="23">
        <v>342000</v>
      </c>
      <c r="M19" s="23"/>
      <c r="N19" s="23"/>
      <c r="O19" s="23"/>
      <c r="P19" s="23"/>
      <c r="Q19" s="23"/>
      <c r="R19" s="23"/>
      <c r="S19" s="23"/>
      <c r="T19" s="23"/>
      <c r="U19" s="23"/>
      <c r="V19" s="23"/>
      <c r="W19" s="23"/>
    </row>
    <row r="20" ht="21" customHeight="1" spans="1:23">
      <c r="A20" s="25"/>
      <c r="B20" s="21" t="s">
        <v>278</v>
      </c>
      <c r="C20" s="21" t="s">
        <v>279</v>
      </c>
      <c r="D20" s="21" t="s">
        <v>144</v>
      </c>
      <c r="E20" s="21" t="s">
        <v>145</v>
      </c>
      <c r="F20" s="21" t="s">
        <v>295</v>
      </c>
      <c r="G20" s="21" t="s">
        <v>296</v>
      </c>
      <c r="H20" s="23">
        <v>555494.28</v>
      </c>
      <c r="I20" s="23">
        <v>555494.28</v>
      </c>
      <c r="J20" s="23"/>
      <c r="K20" s="23"/>
      <c r="L20" s="23">
        <v>555494.28</v>
      </c>
      <c r="M20" s="23"/>
      <c r="N20" s="23"/>
      <c r="O20" s="23"/>
      <c r="P20" s="23"/>
      <c r="Q20" s="23"/>
      <c r="R20" s="23"/>
      <c r="S20" s="23"/>
      <c r="T20" s="23"/>
      <c r="U20" s="23"/>
      <c r="V20" s="23"/>
      <c r="W20" s="23"/>
    </row>
    <row r="21" ht="21" customHeight="1" spans="1:23">
      <c r="A21" s="25"/>
      <c r="B21" s="21" t="s">
        <v>278</v>
      </c>
      <c r="C21" s="21" t="s">
        <v>279</v>
      </c>
      <c r="D21" s="21" t="s">
        <v>144</v>
      </c>
      <c r="E21" s="21" t="s">
        <v>145</v>
      </c>
      <c r="F21" s="21" t="s">
        <v>295</v>
      </c>
      <c r="G21" s="21" t="s">
        <v>296</v>
      </c>
      <c r="H21" s="23">
        <v>203682</v>
      </c>
      <c r="I21" s="23">
        <v>203682</v>
      </c>
      <c r="J21" s="23"/>
      <c r="K21" s="23"/>
      <c r="L21" s="23">
        <v>203682</v>
      </c>
      <c r="M21" s="23"/>
      <c r="N21" s="23"/>
      <c r="O21" s="23"/>
      <c r="P21" s="23"/>
      <c r="Q21" s="23"/>
      <c r="R21" s="23"/>
      <c r="S21" s="23"/>
      <c r="T21" s="23"/>
      <c r="U21" s="23"/>
      <c r="V21" s="23"/>
      <c r="W21" s="23"/>
    </row>
    <row r="22" ht="21" customHeight="1" spans="1:23">
      <c r="A22" s="25"/>
      <c r="B22" s="21" t="s">
        <v>297</v>
      </c>
      <c r="C22" s="21" t="s">
        <v>298</v>
      </c>
      <c r="D22" s="21" t="s">
        <v>127</v>
      </c>
      <c r="E22" s="21" t="s">
        <v>128</v>
      </c>
      <c r="F22" s="21" t="s">
        <v>299</v>
      </c>
      <c r="G22" s="21" t="s">
        <v>300</v>
      </c>
      <c r="H22" s="23">
        <v>592867.12</v>
      </c>
      <c r="I22" s="23">
        <v>592867.12</v>
      </c>
      <c r="J22" s="23"/>
      <c r="K22" s="23"/>
      <c r="L22" s="23">
        <v>592867.12</v>
      </c>
      <c r="M22" s="23"/>
      <c r="N22" s="23"/>
      <c r="O22" s="23"/>
      <c r="P22" s="23"/>
      <c r="Q22" s="23"/>
      <c r="R22" s="23"/>
      <c r="S22" s="23"/>
      <c r="T22" s="23"/>
      <c r="U22" s="23"/>
      <c r="V22" s="23"/>
      <c r="W22" s="23"/>
    </row>
    <row r="23" ht="21" customHeight="1" spans="1:23">
      <c r="A23" s="25"/>
      <c r="B23" s="21" t="s">
        <v>297</v>
      </c>
      <c r="C23" s="21" t="s">
        <v>298</v>
      </c>
      <c r="D23" s="21" t="s">
        <v>129</v>
      </c>
      <c r="E23" s="21" t="s">
        <v>130</v>
      </c>
      <c r="F23" s="21" t="s">
        <v>301</v>
      </c>
      <c r="G23" s="21" t="s">
        <v>302</v>
      </c>
      <c r="H23" s="23"/>
      <c r="I23" s="23"/>
      <c r="J23" s="23"/>
      <c r="K23" s="23"/>
      <c r="L23" s="23"/>
      <c r="M23" s="23"/>
      <c r="N23" s="23"/>
      <c r="O23" s="23"/>
      <c r="P23" s="23"/>
      <c r="Q23" s="23"/>
      <c r="R23" s="23"/>
      <c r="S23" s="23"/>
      <c r="T23" s="23"/>
      <c r="U23" s="23"/>
      <c r="V23" s="23"/>
      <c r="W23" s="23"/>
    </row>
    <row r="24" ht="21" customHeight="1" spans="1:23">
      <c r="A24" s="25"/>
      <c r="B24" s="21" t="s">
        <v>297</v>
      </c>
      <c r="C24" s="21" t="s">
        <v>298</v>
      </c>
      <c r="D24" s="21" t="s">
        <v>176</v>
      </c>
      <c r="E24" s="21" t="s">
        <v>177</v>
      </c>
      <c r="F24" s="21" t="s">
        <v>303</v>
      </c>
      <c r="G24" s="21" t="s">
        <v>304</v>
      </c>
      <c r="H24" s="23">
        <v>263084.79</v>
      </c>
      <c r="I24" s="23">
        <v>263084.79</v>
      </c>
      <c r="J24" s="23"/>
      <c r="K24" s="23"/>
      <c r="L24" s="23">
        <v>263084.79</v>
      </c>
      <c r="M24" s="23"/>
      <c r="N24" s="23"/>
      <c r="O24" s="23"/>
      <c r="P24" s="23"/>
      <c r="Q24" s="23"/>
      <c r="R24" s="23"/>
      <c r="S24" s="23"/>
      <c r="T24" s="23"/>
      <c r="U24" s="23"/>
      <c r="V24" s="23"/>
      <c r="W24" s="23"/>
    </row>
    <row r="25" ht="21" customHeight="1" spans="1:23">
      <c r="A25" s="25"/>
      <c r="B25" s="21" t="s">
        <v>297</v>
      </c>
      <c r="C25" s="21" t="s">
        <v>298</v>
      </c>
      <c r="D25" s="21" t="s">
        <v>178</v>
      </c>
      <c r="E25" s="21" t="s">
        <v>179</v>
      </c>
      <c r="F25" s="21" t="s">
        <v>303</v>
      </c>
      <c r="G25" s="21" t="s">
        <v>304</v>
      </c>
      <c r="H25" s="23"/>
      <c r="I25" s="23"/>
      <c r="J25" s="23"/>
      <c r="K25" s="23"/>
      <c r="L25" s="23"/>
      <c r="M25" s="23"/>
      <c r="N25" s="23"/>
      <c r="O25" s="23"/>
      <c r="P25" s="23"/>
      <c r="Q25" s="23"/>
      <c r="R25" s="23"/>
      <c r="S25" s="23"/>
      <c r="T25" s="23"/>
      <c r="U25" s="23"/>
      <c r="V25" s="23"/>
      <c r="W25" s="23"/>
    </row>
    <row r="26" ht="21" customHeight="1" spans="1:23">
      <c r="A26" s="25"/>
      <c r="B26" s="21" t="s">
        <v>297</v>
      </c>
      <c r="C26" s="21" t="s">
        <v>298</v>
      </c>
      <c r="D26" s="21" t="s">
        <v>142</v>
      </c>
      <c r="E26" s="21" t="s">
        <v>143</v>
      </c>
      <c r="F26" s="21" t="s">
        <v>305</v>
      </c>
      <c r="G26" s="21" t="s">
        <v>306</v>
      </c>
      <c r="H26" s="23">
        <v>10897.97</v>
      </c>
      <c r="I26" s="23">
        <v>10897.97</v>
      </c>
      <c r="J26" s="23"/>
      <c r="K26" s="23"/>
      <c r="L26" s="23">
        <v>10897.97</v>
      </c>
      <c r="M26" s="23"/>
      <c r="N26" s="23"/>
      <c r="O26" s="23"/>
      <c r="P26" s="23"/>
      <c r="Q26" s="23"/>
      <c r="R26" s="23"/>
      <c r="S26" s="23"/>
      <c r="T26" s="23"/>
      <c r="U26" s="23"/>
      <c r="V26" s="23"/>
      <c r="W26" s="23"/>
    </row>
    <row r="27" ht="21" customHeight="1" spans="1:23">
      <c r="A27" s="25"/>
      <c r="B27" s="21" t="s">
        <v>297</v>
      </c>
      <c r="C27" s="21" t="s">
        <v>298</v>
      </c>
      <c r="D27" s="21" t="s">
        <v>180</v>
      </c>
      <c r="E27" s="21" t="s">
        <v>181</v>
      </c>
      <c r="F27" s="21" t="s">
        <v>305</v>
      </c>
      <c r="G27" s="21" t="s">
        <v>306</v>
      </c>
      <c r="H27" s="23">
        <v>7410.84</v>
      </c>
      <c r="I27" s="23">
        <v>7410.84</v>
      </c>
      <c r="J27" s="23"/>
      <c r="K27" s="23"/>
      <c r="L27" s="23">
        <v>7410.84</v>
      </c>
      <c r="M27" s="23"/>
      <c r="N27" s="23"/>
      <c r="O27" s="23"/>
      <c r="P27" s="23"/>
      <c r="Q27" s="23"/>
      <c r="R27" s="23"/>
      <c r="S27" s="23"/>
      <c r="T27" s="23"/>
      <c r="U27" s="23"/>
      <c r="V27" s="23"/>
      <c r="W27" s="23"/>
    </row>
    <row r="28" ht="21" customHeight="1" spans="1:23">
      <c r="A28" s="25"/>
      <c r="B28" s="21" t="s">
        <v>297</v>
      </c>
      <c r="C28" s="21" t="s">
        <v>298</v>
      </c>
      <c r="D28" s="21" t="s">
        <v>180</v>
      </c>
      <c r="E28" s="21" t="s">
        <v>181</v>
      </c>
      <c r="F28" s="21" t="s">
        <v>305</v>
      </c>
      <c r="G28" s="21" t="s">
        <v>306</v>
      </c>
      <c r="H28" s="23">
        <v>19530</v>
      </c>
      <c r="I28" s="23">
        <v>19530</v>
      </c>
      <c r="J28" s="23"/>
      <c r="K28" s="23"/>
      <c r="L28" s="23">
        <v>19530</v>
      </c>
      <c r="M28" s="23"/>
      <c r="N28" s="23"/>
      <c r="O28" s="23"/>
      <c r="P28" s="23"/>
      <c r="Q28" s="23"/>
      <c r="R28" s="23"/>
      <c r="S28" s="23"/>
      <c r="T28" s="23"/>
      <c r="U28" s="23"/>
      <c r="V28" s="23"/>
      <c r="W28" s="23"/>
    </row>
    <row r="29" ht="21" customHeight="1" spans="1:23">
      <c r="A29" s="25"/>
      <c r="B29" s="21" t="s">
        <v>307</v>
      </c>
      <c r="C29" s="21" t="s">
        <v>198</v>
      </c>
      <c r="D29" s="21" t="s">
        <v>197</v>
      </c>
      <c r="E29" s="21" t="s">
        <v>198</v>
      </c>
      <c r="F29" s="21" t="s">
        <v>308</v>
      </c>
      <c r="G29" s="21" t="s">
        <v>198</v>
      </c>
      <c r="H29" s="23">
        <v>444650.34</v>
      </c>
      <c r="I29" s="23">
        <v>444650.34</v>
      </c>
      <c r="J29" s="23"/>
      <c r="K29" s="23"/>
      <c r="L29" s="23">
        <v>444650.34</v>
      </c>
      <c r="M29" s="23"/>
      <c r="N29" s="23"/>
      <c r="O29" s="23"/>
      <c r="P29" s="23"/>
      <c r="Q29" s="23"/>
      <c r="R29" s="23"/>
      <c r="S29" s="23"/>
      <c r="T29" s="23"/>
      <c r="U29" s="23"/>
      <c r="V29" s="23"/>
      <c r="W29" s="23"/>
    </row>
    <row r="30" ht="21" customHeight="1" spans="1:23">
      <c r="A30" s="25"/>
      <c r="B30" s="21" t="s">
        <v>309</v>
      </c>
      <c r="C30" s="21" t="s">
        <v>310</v>
      </c>
      <c r="D30" s="21" t="s">
        <v>142</v>
      </c>
      <c r="E30" s="21" t="s">
        <v>143</v>
      </c>
      <c r="F30" s="21" t="s">
        <v>311</v>
      </c>
      <c r="G30" s="21" t="s">
        <v>312</v>
      </c>
      <c r="H30" s="23">
        <v>70272</v>
      </c>
      <c r="I30" s="23">
        <v>70272</v>
      </c>
      <c r="J30" s="23"/>
      <c r="K30" s="23"/>
      <c r="L30" s="23">
        <v>70272</v>
      </c>
      <c r="M30" s="23"/>
      <c r="N30" s="23"/>
      <c r="O30" s="23"/>
      <c r="P30" s="23"/>
      <c r="Q30" s="23"/>
      <c r="R30" s="23"/>
      <c r="S30" s="23"/>
      <c r="T30" s="23"/>
      <c r="U30" s="23"/>
      <c r="V30" s="23"/>
      <c r="W30" s="23"/>
    </row>
    <row r="31" ht="21" customHeight="1" spans="1:23">
      <c r="A31" s="25"/>
      <c r="B31" s="21" t="s">
        <v>313</v>
      </c>
      <c r="C31" s="21" t="s">
        <v>314</v>
      </c>
      <c r="D31" s="21" t="s">
        <v>142</v>
      </c>
      <c r="E31" s="21" t="s">
        <v>143</v>
      </c>
      <c r="F31" s="21" t="s">
        <v>315</v>
      </c>
      <c r="G31" s="21" t="s">
        <v>316</v>
      </c>
      <c r="H31" s="23">
        <v>7200</v>
      </c>
      <c r="I31" s="23">
        <v>7200</v>
      </c>
      <c r="J31" s="23"/>
      <c r="K31" s="23"/>
      <c r="L31" s="23">
        <v>7200</v>
      </c>
      <c r="M31" s="23"/>
      <c r="N31" s="23"/>
      <c r="O31" s="23"/>
      <c r="P31" s="23"/>
      <c r="Q31" s="23"/>
      <c r="R31" s="23"/>
      <c r="S31" s="23"/>
      <c r="T31" s="23"/>
      <c r="U31" s="23"/>
      <c r="V31" s="23"/>
      <c r="W31" s="23"/>
    </row>
    <row r="32" ht="21" customHeight="1" spans="1:23">
      <c r="A32" s="25"/>
      <c r="B32" s="21" t="s">
        <v>313</v>
      </c>
      <c r="C32" s="21" t="s">
        <v>314</v>
      </c>
      <c r="D32" s="21" t="s">
        <v>142</v>
      </c>
      <c r="E32" s="21" t="s">
        <v>143</v>
      </c>
      <c r="F32" s="21" t="s">
        <v>317</v>
      </c>
      <c r="G32" s="21" t="s">
        <v>318</v>
      </c>
      <c r="H32" s="23">
        <v>12000</v>
      </c>
      <c r="I32" s="23">
        <v>12000</v>
      </c>
      <c r="J32" s="23"/>
      <c r="K32" s="23"/>
      <c r="L32" s="23">
        <v>12000</v>
      </c>
      <c r="M32" s="23"/>
      <c r="N32" s="23"/>
      <c r="O32" s="23"/>
      <c r="P32" s="23"/>
      <c r="Q32" s="23"/>
      <c r="R32" s="23"/>
      <c r="S32" s="23"/>
      <c r="T32" s="23"/>
      <c r="U32" s="23"/>
      <c r="V32" s="23"/>
      <c r="W32" s="23"/>
    </row>
    <row r="33" ht="21" customHeight="1" spans="1:23">
      <c r="A33" s="25"/>
      <c r="B33" s="21" t="s">
        <v>313</v>
      </c>
      <c r="C33" s="21" t="s">
        <v>314</v>
      </c>
      <c r="D33" s="21" t="s">
        <v>142</v>
      </c>
      <c r="E33" s="21" t="s">
        <v>143</v>
      </c>
      <c r="F33" s="21" t="s">
        <v>319</v>
      </c>
      <c r="G33" s="21" t="s">
        <v>320</v>
      </c>
      <c r="H33" s="23">
        <v>7200</v>
      </c>
      <c r="I33" s="23">
        <v>7200</v>
      </c>
      <c r="J33" s="23"/>
      <c r="K33" s="23"/>
      <c r="L33" s="23">
        <v>7200</v>
      </c>
      <c r="M33" s="23"/>
      <c r="N33" s="23"/>
      <c r="O33" s="23"/>
      <c r="P33" s="23"/>
      <c r="Q33" s="23"/>
      <c r="R33" s="23"/>
      <c r="S33" s="23"/>
      <c r="T33" s="23"/>
      <c r="U33" s="23"/>
      <c r="V33" s="23"/>
      <c r="W33" s="23"/>
    </row>
    <row r="34" ht="21" customHeight="1" spans="1:23">
      <c r="A34" s="25"/>
      <c r="B34" s="21" t="s">
        <v>321</v>
      </c>
      <c r="C34" s="21" t="s">
        <v>322</v>
      </c>
      <c r="D34" s="21" t="s">
        <v>142</v>
      </c>
      <c r="E34" s="21" t="s">
        <v>143</v>
      </c>
      <c r="F34" s="21" t="s">
        <v>323</v>
      </c>
      <c r="G34" s="21" t="s">
        <v>253</v>
      </c>
      <c r="H34" s="23">
        <v>10000</v>
      </c>
      <c r="I34" s="23">
        <v>10000</v>
      </c>
      <c r="J34" s="23"/>
      <c r="K34" s="23"/>
      <c r="L34" s="23">
        <v>10000</v>
      </c>
      <c r="M34" s="23"/>
      <c r="N34" s="23"/>
      <c r="O34" s="23"/>
      <c r="P34" s="23"/>
      <c r="Q34" s="23"/>
      <c r="R34" s="23"/>
      <c r="S34" s="23"/>
      <c r="T34" s="23"/>
      <c r="U34" s="23"/>
      <c r="V34" s="23"/>
      <c r="W34" s="23"/>
    </row>
    <row r="35" ht="21" customHeight="1" spans="1:23">
      <c r="A35" s="25"/>
      <c r="B35" s="21" t="s">
        <v>313</v>
      </c>
      <c r="C35" s="21" t="s">
        <v>314</v>
      </c>
      <c r="D35" s="21" t="s">
        <v>142</v>
      </c>
      <c r="E35" s="21" t="s">
        <v>143</v>
      </c>
      <c r="F35" s="21" t="s">
        <v>324</v>
      </c>
      <c r="G35" s="21" t="s">
        <v>325</v>
      </c>
      <c r="H35" s="23">
        <v>5000</v>
      </c>
      <c r="I35" s="23">
        <v>5000</v>
      </c>
      <c r="J35" s="23"/>
      <c r="K35" s="23"/>
      <c r="L35" s="23">
        <v>5000</v>
      </c>
      <c r="M35" s="23"/>
      <c r="N35" s="23"/>
      <c r="O35" s="23"/>
      <c r="P35" s="23"/>
      <c r="Q35" s="23"/>
      <c r="R35" s="23"/>
      <c r="S35" s="23"/>
      <c r="T35" s="23"/>
      <c r="U35" s="23"/>
      <c r="V35" s="23"/>
      <c r="W35" s="23"/>
    </row>
    <row r="36" ht="21" customHeight="1" spans="1:23">
      <c r="A36" s="25"/>
      <c r="B36" s="21" t="s">
        <v>313</v>
      </c>
      <c r="C36" s="21" t="s">
        <v>314</v>
      </c>
      <c r="D36" s="21" t="s">
        <v>142</v>
      </c>
      <c r="E36" s="21" t="s">
        <v>143</v>
      </c>
      <c r="F36" s="21" t="s">
        <v>326</v>
      </c>
      <c r="G36" s="21" t="s">
        <v>327</v>
      </c>
      <c r="H36" s="23">
        <v>5000</v>
      </c>
      <c r="I36" s="23">
        <v>5000</v>
      </c>
      <c r="J36" s="23"/>
      <c r="K36" s="23"/>
      <c r="L36" s="23">
        <v>5000</v>
      </c>
      <c r="M36" s="23"/>
      <c r="N36" s="23"/>
      <c r="O36" s="23"/>
      <c r="P36" s="23"/>
      <c r="Q36" s="23"/>
      <c r="R36" s="23"/>
      <c r="S36" s="23"/>
      <c r="T36" s="23"/>
      <c r="U36" s="23"/>
      <c r="V36" s="23"/>
      <c r="W36" s="23"/>
    </row>
    <row r="37" ht="21" customHeight="1" spans="1:23">
      <c r="A37" s="25"/>
      <c r="B37" s="21" t="s">
        <v>313</v>
      </c>
      <c r="C37" s="21" t="s">
        <v>314</v>
      </c>
      <c r="D37" s="21" t="s">
        <v>142</v>
      </c>
      <c r="E37" s="21" t="s">
        <v>143</v>
      </c>
      <c r="F37" s="21" t="s">
        <v>328</v>
      </c>
      <c r="G37" s="21" t="s">
        <v>329</v>
      </c>
      <c r="H37" s="23">
        <v>7600</v>
      </c>
      <c r="I37" s="23">
        <v>7600</v>
      </c>
      <c r="J37" s="23"/>
      <c r="K37" s="23"/>
      <c r="L37" s="23">
        <v>7600</v>
      </c>
      <c r="M37" s="23"/>
      <c r="N37" s="23"/>
      <c r="O37" s="23"/>
      <c r="P37" s="23"/>
      <c r="Q37" s="23"/>
      <c r="R37" s="23"/>
      <c r="S37" s="23"/>
      <c r="T37" s="23"/>
      <c r="U37" s="23"/>
      <c r="V37" s="23"/>
      <c r="W37" s="23"/>
    </row>
    <row r="38" ht="21" customHeight="1" spans="1:23">
      <c r="A38" s="25"/>
      <c r="B38" s="21" t="s">
        <v>330</v>
      </c>
      <c r="C38" s="21" t="s">
        <v>331</v>
      </c>
      <c r="D38" s="21" t="s">
        <v>144</v>
      </c>
      <c r="E38" s="21" t="s">
        <v>145</v>
      </c>
      <c r="F38" s="21" t="s">
        <v>332</v>
      </c>
      <c r="G38" s="21" t="s">
        <v>331</v>
      </c>
      <c r="H38" s="23">
        <v>20000</v>
      </c>
      <c r="I38" s="23">
        <v>20000</v>
      </c>
      <c r="J38" s="23"/>
      <c r="K38" s="23"/>
      <c r="L38" s="23">
        <v>20000</v>
      </c>
      <c r="M38" s="23"/>
      <c r="N38" s="23"/>
      <c r="O38" s="23"/>
      <c r="P38" s="23"/>
      <c r="Q38" s="23"/>
      <c r="R38" s="23"/>
      <c r="S38" s="23"/>
      <c r="T38" s="23"/>
      <c r="U38" s="23"/>
      <c r="V38" s="23"/>
      <c r="W38" s="23"/>
    </row>
    <row r="39" ht="21" customHeight="1" spans="1:23">
      <c r="A39" s="25"/>
      <c r="B39" s="21" t="s">
        <v>313</v>
      </c>
      <c r="C39" s="21" t="s">
        <v>314</v>
      </c>
      <c r="D39" s="21" t="s">
        <v>144</v>
      </c>
      <c r="E39" s="21" t="s">
        <v>145</v>
      </c>
      <c r="F39" s="21" t="s">
        <v>333</v>
      </c>
      <c r="G39" s="21" t="s">
        <v>334</v>
      </c>
      <c r="H39" s="23">
        <v>20000</v>
      </c>
      <c r="I39" s="23">
        <v>20000</v>
      </c>
      <c r="J39" s="23"/>
      <c r="K39" s="23"/>
      <c r="L39" s="23">
        <v>20000</v>
      </c>
      <c r="M39" s="23"/>
      <c r="N39" s="23"/>
      <c r="O39" s="23"/>
      <c r="P39" s="23"/>
      <c r="Q39" s="23"/>
      <c r="R39" s="23"/>
      <c r="S39" s="23"/>
      <c r="T39" s="23"/>
      <c r="U39" s="23"/>
      <c r="V39" s="23"/>
      <c r="W39" s="23"/>
    </row>
    <row r="40" ht="21" customHeight="1" spans="1:23">
      <c r="A40" s="25"/>
      <c r="B40" s="21" t="s">
        <v>313</v>
      </c>
      <c r="C40" s="21" t="s">
        <v>314</v>
      </c>
      <c r="D40" s="21" t="s">
        <v>144</v>
      </c>
      <c r="E40" s="21" t="s">
        <v>145</v>
      </c>
      <c r="F40" s="21" t="s">
        <v>328</v>
      </c>
      <c r="G40" s="21" t="s">
        <v>329</v>
      </c>
      <c r="H40" s="23">
        <v>17000</v>
      </c>
      <c r="I40" s="23">
        <v>17000</v>
      </c>
      <c r="J40" s="23"/>
      <c r="K40" s="23"/>
      <c r="L40" s="23">
        <v>17000</v>
      </c>
      <c r="M40" s="23"/>
      <c r="N40" s="23"/>
      <c r="O40" s="23"/>
      <c r="P40" s="23"/>
      <c r="Q40" s="23"/>
      <c r="R40" s="23"/>
      <c r="S40" s="23"/>
      <c r="T40" s="23"/>
      <c r="U40" s="23"/>
      <c r="V40" s="23"/>
      <c r="W40" s="23"/>
    </row>
    <row r="41" ht="21" customHeight="1" spans="1:23">
      <c r="A41" s="25"/>
      <c r="B41" s="21" t="s">
        <v>313</v>
      </c>
      <c r="C41" s="21" t="s">
        <v>314</v>
      </c>
      <c r="D41" s="21" t="s">
        <v>288</v>
      </c>
      <c r="E41" s="21" t="s">
        <v>143</v>
      </c>
      <c r="F41" s="21" t="s">
        <v>328</v>
      </c>
      <c r="G41" s="21" t="s">
        <v>329</v>
      </c>
      <c r="H41" s="23"/>
      <c r="I41" s="23"/>
      <c r="J41" s="23"/>
      <c r="K41" s="23"/>
      <c r="L41" s="23"/>
      <c r="M41" s="23"/>
      <c r="N41" s="23"/>
      <c r="O41" s="23"/>
      <c r="P41" s="23"/>
      <c r="Q41" s="23"/>
      <c r="R41" s="23"/>
      <c r="S41" s="23"/>
      <c r="T41" s="23"/>
      <c r="U41" s="23"/>
      <c r="V41" s="23"/>
      <c r="W41" s="23"/>
    </row>
    <row r="42" ht="21" customHeight="1" spans="1:23">
      <c r="A42" s="25"/>
      <c r="B42" s="21" t="s">
        <v>335</v>
      </c>
      <c r="C42" s="21" t="s">
        <v>336</v>
      </c>
      <c r="D42" s="21" t="s">
        <v>142</v>
      </c>
      <c r="E42" s="21" t="s">
        <v>143</v>
      </c>
      <c r="F42" s="21" t="s">
        <v>337</v>
      </c>
      <c r="G42" s="21" t="s">
        <v>336</v>
      </c>
      <c r="H42" s="23">
        <v>29868.72</v>
      </c>
      <c r="I42" s="23">
        <v>29868.72</v>
      </c>
      <c r="J42" s="23"/>
      <c r="K42" s="23"/>
      <c r="L42" s="23">
        <v>29868.72</v>
      </c>
      <c r="M42" s="23"/>
      <c r="N42" s="23"/>
      <c r="O42" s="23"/>
      <c r="P42" s="23"/>
      <c r="Q42" s="23"/>
      <c r="R42" s="23"/>
      <c r="S42" s="23"/>
      <c r="T42" s="23"/>
      <c r="U42" s="23"/>
      <c r="V42" s="23"/>
      <c r="W42" s="23"/>
    </row>
    <row r="43" ht="21" customHeight="1" spans="1:23">
      <c r="A43" s="25"/>
      <c r="B43" s="21" t="s">
        <v>330</v>
      </c>
      <c r="C43" s="21" t="s">
        <v>331</v>
      </c>
      <c r="D43" s="21" t="s">
        <v>142</v>
      </c>
      <c r="E43" s="21" t="s">
        <v>143</v>
      </c>
      <c r="F43" s="21" t="s">
        <v>332</v>
      </c>
      <c r="G43" s="21" t="s">
        <v>331</v>
      </c>
      <c r="H43" s="23">
        <v>24000</v>
      </c>
      <c r="I43" s="23">
        <v>24000</v>
      </c>
      <c r="J43" s="23"/>
      <c r="K43" s="23"/>
      <c r="L43" s="23">
        <v>24000</v>
      </c>
      <c r="M43" s="23"/>
      <c r="N43" s="23"/>
      <c r="O43" s="23"/>
      <c r="P43" s="23"/>
      <c r="Q43" s="23"/>
      <c r="R43" s="23"/>
      <c r="S43" s="23"/>
      <c r="T43" s="23"/>
      <c r="U43" s="23"/>
      <c r="V43" s="23"/>
      <c r="W43" s="23"/>
    </row>
    <row r="44" ht="21" customHeight="1" spans="1:23">
      <c r="A44" s="25"/>
      <c r="B44" s="21" t="s">
        <v>338</v>
      </c>
      <c r="C44" s="21" t="s">
        <v>339</v>
      </c>
      <c r="D44" s="21" t="s">
        <v>142</v>
      </c>
      <c r="E44" s="21" t="s">
        <v>143</v>
      </c>
      <c r="F44" s="21" t="s">
        <v>340</v>
      </c>
      <c r="G44" s="21" t="s">
        <v>341</v>
      </c>
      <c r="H44" s="23">
        <v>158400</v>
      </c>
      <c r="I44" s="23">
        <v>158400</v>
      </c>
      <c r="J44" s="23"/>
      <c r="K44" s="23"/>
      <c r="L44" s="23">
        <v>158400</v>
      </c>
      <c r="M44" s="23"/>
      <c r="N44" s="23"/>
      <c r="O44" s="23"/>
      <c r="P44" s="23"/>
      <c r="Q44" s="23"/>
      <c r="R44" s="23"/>
      <c r="S44" s="23"/>
      <c r="T44" s="23"/>
      <c r="U44" s="23"/>
      <c r="V44" s="23"/>
      <c r="W44" s="23"/>
    </row>
    <row r="45" ht="21" customHeight="1" spans="1:23">
      <c r="A45" s="25"/>
      <c r="B45" s="21" t="s">
        <v>342</v>
      </c>
      <c r="C45" s="21" t="s">
        <v>343</v>
      </c>
      <c r="D45" s="21" t="s">
        <v>123</v>
      </c>
      <c r="E45" s="21" t="s">
        <v>124</v>
      </c>
      <c r="F45" s="21" t="s">
        <v>344</v>
      </c>
      <c r="G45" s="21" t="s">
        <v>345</v>
      </c>
      <c r="H45" s="23">
        <v>13000</v>
      </c>
      <c r="I45" s="23">
        <v>13000</v>
      </c>
      <c r="J45" s="23"/>
      <c r="K45" s="23"/>
      <c r="L45" s="23">
        <v>13000</v>
      </c>
      <c r="M45" s="23"/>
      <c r="N45" s="23"/>
      <c r="O45" s="23"/>
      <c r="P45" s="23"/>
      <c r="Q45" s="23"/>
      <c r="R45" s="23"/>
      <c r="S45" s="23"/>
      <c r="T45" s="23"/>
      <c r="U45" s="23"/>
      <c r="V45" s="23"/>
      <c r="W45" s="23"/>
    </row>
    <row r="46" ht="21" customHeight="1" spans="1:23">
      <c r="A46" s="25"/>
      <c r="B46" s="21" t="s">
        <v>346</v>
      </c>
      <c r="C46" s="21" t="s">
        <v>347</v>
      </c>
      <c r="D46" s="21" t="s">
        <v>123</v>
      </c>
      <c r="E46" s="21" t="s">
        <v>124</v>
      </c>
      <c r="F46" s="21" t="s">
        <v>348</v>
      </c>
      <c r="G46" s="21" t="s">
        <v>347</v>
      </c>
      <c r="H46" s="23">
        <v>562299</v>
      </c>
      <c r="I46" s="23">
        <v>562299</v>
      </c>
      <c r="J46" s="23"/>
      <c r="K46" s="23"/>
      <c r="L46" s="23">
        <v>562299</v>
      </c>
      <c r="M46" s="23"/>
      <c r="N46" s="23"/>
      <c r="O46" s="23"/>
      <c r="P46" s="23"/>
      <c r="Q46" s="23"/>
      <c r="R46" s="23"/>
      <c r="S46" s="23"/>
      <c r="T46" s="23"/>
      <c r="U46" s="23"/>
      <c r="V46" s="23"/>
      <c r="W46" s="23"/>
    </row>
    <row r="47" ht="21" customHeight="1" spans="1:23">
      <c r="A47" s="142" t="s">
        <v>74</v>
      </c>
      <c r="B47" s="25"/>
      <c r="C47" s="25"/>
      <c r="D47" s="25"/>
      <c r="E47" s="25"/>
      <c r="F47" s="25"/>
      <c r="G47" s="25"/>
      <c r="H47" s="23">
        <v>5071143.2</v>
      </c>
      <c r="I47" s="23">
        <v>3144298.2</v>
      </c>
      <c r="J47" s="23"/>
      <c r="K47" s="23"/>
      <c r="L47" s="23">
        <v>3144298.2</v>
      </c>
      <c r="M47" s="23"/>
      <c r="N47" s="23"/>
      <c r="O47" s="23"/>
      <c r="P47" s="23"/>
      <c r="Q47" s="23"/>
      <c r="R47" s="23">
        <v>1926845</v>
      </c>
      <c r="S47" s="23">
        <v>1926845</v>
      </c>
      <c r="T47" s="23"/>
      <c r="U47" s="23"/>
      <c r="V47" s="23"/>
      <c r="W47" s="23"/>
    </row>
    <row r="48" ht="21" customHeight="1" spans="1:23">
      <c r="A48" s="25"/>
      <c r="B48" s="21" t="s">
        <v>349</v>
      </c>
      <c r="C48" s="21" t="s">
        <v>279</v>
      </c>
      <c r="D48" s="21" t="s">
        <v>154</v>
      </c>
      <c r="E48" s="21" t="s">
        <v>155</v>
      </c>
      <c r="F48" s="21" t="s">
        <v>280</v>
      </c>
      <c r="G48" s="21" t="s">
        <v>281</v>
      </c>
      <c r="H48" s="23">
        <v>721416</v>
      </c>
      <c r="I48" s="23">
        <v>721416</v>
      </c>
      <c r="J48" s="23"/>
      <c r="K48" s="23"/>
      <c r="L48" s="23">
        <v>721416</v>
      </c>
      <c r="M48" s="23"/>
      <c r="N48" s="23"/>
      <c r="O48" s="23"/>
      <c r="P48" s="23"/>
      <c r="Q48" s="23"/>
      <c r="R48" s="23"/>
      <c r="S48" s="23"/>
      <c r="T48" s="23"/>
      <c r="U48" s="23"/>
      <c r="V48" s="23"/>
      <c r="W48" s="23"/>
    </row>
    <row r="49" ht="21" customHeight="1" spans="1:23">
      <c r="A49" s="25"/>
      <c r="B49" s="21" t="s">
        <v>349</v>
      </c>
      <c r="C49" s="21" t="s">
        <v>279</v>
      </c>
      <c r="D49" s="21" t="s">
        <v>154</v>
      </c>
      <c r="E49" s="21" t="s">
        <v>155</v>
      </c>
      <c r="F49" s="21" t="s">
        <v>284</v>
      </c>
      <c r="G49" s="21" t="s">
        <v>285</v>
      </c>
      <c r="H49" s="23">
        <v>104760</v>
      </c>
      <c r="I49" s="23">
        <v>104760</v>
      </c>
      <c r="J49" s="23"/>
      <c r="K49" s="23"/>
      <c r="L49" s="23">
        <v>104760</v>
      </c>
      <c r="M49" s="23"/>
      <c r="N49" s="23"/>
      <c r="O49" s="23"/>
      <c r="P49" s="23"/>
      <c r="Q49" s="23"/>
      <c r="R49" s="23"/>
      <c r="S49" s="23"/>
      <c r="T49" s="23"/>
      <c r="U49" s="23"/>
      <c r="V49" s="23"/>
      <c r="W49" s="23"/>
    </row>
    <row r="50" ht="21" customHeight="1" spans="1:23">
      <c r="A50" s="25"/>
      <c r="B50" s="21" t="s">
        <v>349</v>
      </c>
      <c r="C50" s="21" t="s">
        <v>279</v>
      </c>
      <c r="D50" s="21" t="s">
        <v>154</v>
      </c>
      <c r="E50" s="21" t="s">
        <v>155</v>
      </c>
      <c r="F50" s="21" t="s">
        <v>284</v>
      </c>
      <c r="G50" s="21" t="s">
        <v>285</v>
      </c>
      <c r="H50" s="23">
        <v>108000</v>
      </c>
      <c r="I50" s="23">
        <v>108000</v>
      </c>
      <c r="J50" s="23"/>
      <c r="K50" s="23"/>
      <c r="L50" s="23">
        <v>108000</v>
      </c>
      <c r="M50" s="23"/>
      <c r="N50" s="23"/>
      <c r="O50" s="23"/>
      <c r="P50" s="23"/>
      <c r="Q50" s="23"/>
      <c r="R50" s="23"/>
      <c r="S50" s="23"/>
      <c r="T50" s="23"/>
      <c r="U50" s="23"/>
      <c r="V50" s="23"/>
      <c r="W50" s="23"/>
    </row>
    <row r="51" ht="21" customHeight="1" spans="1:23">
      <c r="A51" s="25"/>
      <c r="B51" s="21" t="s">
        <v>349</v>
      </c>
      <c r="C51" s="21" t="s">
        <v>279</v>
      </c>
      <c r="D51" s="21" t="s">
        <v>286</v>
      </c>
      <c r="E51" s="21" t="s">
        <v>287</v>
      </c>
      <c r="F51" s="21" t="s">
        <v>284</v>
      </c>
      <c r="G51" s="21" t="s">
        <v>285</v>
      </c>
      <c r="H51" s="23"/>
      <c r="I51" s="23"/>
      <c r="J51" s="23"/>
      <c r="K51" s="23"/>
      <c r="L51" s="23"/>
      <c r="M51" s="23"/>
      <c r="N51" s="23"/>
      <c r="O51" s="23"/>
      <c r="P51" s="23"/>
      <c r="Q51" s="23"/>
      <c r="R51" s="23"/>
      <c r="S51" s="23"/>
      <c r="T51" s="23"/>
      <c r="U51" s="23"/>
      <c r="V51" s="23"/>
      <c r="W51" s="23"/>
    </row>
    <row r="52" ht="21" customHeight="1" spans="1:23">
      <c r="A52" s="25"/>
      <c r="B52" s="21" t="s">
        <v>349</v>
      </c>
      <c r="C52" s="21" t="s">
        <v>279</v>
      </c>
      <c r="D52" s="21" t="s">
        <v>154</v>
      </c>
      <c r="E52" s="21" t="s">
        <v>155</v>
      </c>
      <c r="F52" s="21" t="s">
        <v>295</v>
      </c>
      <c r="G52" s="21" t="s">
        <v>296</v>
      </c>
      <c r="H52" s="23">
        <v>638012.52</v>
      </c>
      <c r="I52" s="23">
        <v>638012.52</v>
      </c>
      <c r="J52" s="23"/>
      <c r="K52" s="23"/>
      <c r="L52" s="23">
        <v>638012.52</v>
      </c>
      <c r="M52" s="23"/>
      <c r="N52" s="23"/>
      <c r="O52" s="23"/>
      <c r="P52" s="23"/>
      <c r="Q52" s="23"/>
      <c r="R52" s="23"/>
      <c r="S52" s="23"/>
      <c r="T52" s="23"/>
      <c r="U52" s="23"/>
      <c r="V52" s="23"/>
      <c r="W52" s="23"/>
    </row>
    <row r="53" ht="21" customHeight="1" spans="1:23">
      <c r="A53" s="25"/>
      <c r="B53" s="21" t="s">
        <v>350</v>
      </c>
      <c r="C53" s="21" t="s">
        <v>294</v>
      </c>
      <c r="D53" s="21" t="s">
        <v>154</v>
      </c>
      <c r="E53" s="21" t="s">
        <v>155</v>
      </c>
      <c r="F53" s="21" t="s">
        <v>295</v>
      </c>
      <c r="G53" s="21" t="s">
        <v>296</v>
      </c>
      <c r="H53" s="23">
        <v>396000</v>
      </c>
      <c r="I53" s="23">
        <v>396000</v>
      </c>
      <c r="J53" s="23"/>
      <c r="K53" s="23"/>
      <c r="L53" s="23">
        <v>396000</v>
      </c>
      <c r="M53" s="23"/>
      <c r="N53" s="23"/>
      <c r="O53" s="23"/>
      <c r="P53" s="23"/>
      <c r="Q53" s="23"/>
      <c r="R53" s="23"/>
      <c r="S53" s="23"/>
      <c r="T53" s="23"/>
      <c r="U53" s="23"/>
      <c r="V53" s="23"/>
      <c r="W53" s="23"/>
    </row>
    <row r="54" ht="21" customHeight="1" spans="1:23">
      <c r="A54" s="25"/>
      <c r="B54" s="21" t="s">
        <v>349</v>
      </c>
      <c r="C54" s="21" t="s">
        <v>279</v>
      </c>
      <c r="D54" s="21" t="s">
        <v>154</v>
      </c>
      <c r="E54" s="21" t="s">
        <v>155</v>
      </c>
      <c r="F54" s="21" t="s">
        <v>295</v>
      </c>
      <c r="G54" s="21" t="s">
        <v>296</v>
      </c>
      <c r="H54" s="23">
        <v>236280</v>
      </c>
      <c r="I54" s="23">
        <v>236280</v>
      </c>
      <c r="J54" s="23"/>
      <c r="K54" s="23"/>
      <c r="L54" s="23">
        <v>236280</v>
      </c>
      <c r="M54" s="23"/>
      <c r="N54" s="23"/>
      <c r="O54" s="23"/>
      <c r="P54" s="23"/>
      <c r="Q54" s="23"/>
      <c r="R54" s="23"/>
      <c r="S54" s="23"/>
      <c r="T54" s="23"/>
      <c r="U54" s="23"/>
      <c r="V54" s="23"/>
      <c r="W54" s="23"/>
    </row>
    <row r="55" ht="21" customHeight="1" spans="1:23">
      <c r="A55" s="25"/>
      <c r="B55" s="21" t="s">
        <v>351</v>
      </c>
      <c r="C55" s="21" t="s">
        <v>298</v>
      </c>
      <c r="D55" s="21" t="s">
        <v>127</v>
      </c>
      <c r="E55" s="21" t="s">
        <v>128</v>
      </c>
      <c r="F55" s="21" t="s">
        <v>299</v>
      </c>
      <c r="G55" s="21" t="s">
        <v>300</v>
      </c>
      <c r="H55" s="23">
        <v>272074.96</v>
      </c>
      <c r="I55" s="23">
        <v>272074.96</v>
      </c>
      <c r="J55" s="23"/>
      <c r="K55" s="23"/>
      <c r="L55" s="23">
        <v>272074.96</v>
      </c>
      <c r="M55" s="23"/>
      <c r="N55" s="23"/>
      <c r="O55" s="23"/>
      <c r="P55" s="23"/>
      <c r="Q55" s="23"/>
      <c r="R55" s="23"/>
      <c r="S55" s="23"/>
      <c r="T55" s="23"/>
      <c r="U55" s="23"/>
      <c r="V55" s="23"/>
      <c r="W55" s="23"/>
    </row>
    <row r="56" ht="21" customHeight="1" spans="1:23">
      <c r="A56" s="25"/>
      <c r="B56" s="21" t="s">
        <v>351</v>
      </c>
      <c r="C56" s="21" t="s">
        <v>298</v>
      </c>
      <c r="D56" s="21" t="s">
        <v>129</v>
      </c>
      <c r="E56" s="21" t="s">
        <v>130</v>
      </c>
      <c r="F56" s="21" t="s">
        <v>301</v>
      </c>
      <c r="G56" s="21" t="s">
        <v>302</v>
      </c>
      <c r="H56" s="23"/>
      <c r="I56" s="23"/>
      <c r="J56" s="23"/>
      <c r="K56" s="23"/>
      <c r="L56" s="23"/>
      <c r="M56" s="23"/>
      <c r="N56" s="23"/>
      <c r="O56" s="23"/>
      <c r="P56" s="23"/>
      <c r="Q56" s="23"/>
      <c r="R56" s="23"/>
      <c r="S56" s="23"/>
      <c r="T56" s="23"/>
      <c r="U56" s="23"/>
      <c r="V56" s="23"/>
      <c r="W56" s="23"/>
    </row>
    <row r="57" ht="21" customHeight="1" spans="1:23">
      <c r="A57" s="25"/>
      <c r="B57" s="21" t="s">
        <v>351</v>
      </c>
      <c r="C57" s="21" t="s">
        <v>298</v>
      </c>
      <c r="D57" s="21" t="s">
        <v>176</v>
      </c>
      <c r="E57" s="21" t="s">
        <v>177</v>
      </c>
      <c r="F57" s="21" t="s">
        <v>303</v>
      </c>
      <c r="G57" s="21" t="s">
        <v>304</v>
      </c>
      <c r="H57" s="23"/>
      <c r="I57" s="23"/>
      <c r="J57" s="23"/>
      <c r="K57" s="23"/>
      <c r="L57" s="23"/>
      <c r="M57" s="23"/>
      <c r="N57" s="23"/>
      <c r="O57" s="23"/>
      <c r="P57" s="23"/>
      <c r="Q57" s="23"/>
      <c r="R57" s="23"/>
      <c r="S57" s="23"/>
      <c r="T57" s="23"/>
      <c r="U57" s="23"/>
      <c r="V57" s="23"/>
      <c r="W57" s="23"/>
    </row>
    <row r="58" ht="21" customHeight="1" spans="1:23">
      <c r="A58" s="25"/>
      <c r="B58" s="21" t="s">
        <v>351</v>
      </c>
      <c r="C58" s="21" t="s">
        <v>298</v>
      </c>
      <c r="D58" s="21" t="s">
        <v>178</v>
      </c>
      <c r="E58" s="21" t="s">
        <v>179</v>
      </c>
      <c r="F58" s="21" t="s">
        <v>303</v>
      </c>
      <c r="G58" s="21" t="s">
        <v>304</v>
      </c>
      <c r="H58" s="23">
        <v>120733.26</v>
      </c>
      <c r="I58" s="23">
        <v>120733.26</v>
      </c>
      <c r="J58" s="23"/>
      <c r="K58" s="23"/>
      <c r="L58" s="23">
        <v>120733.26</v>
      </c>
      <c r="M58" s="23"/>
      <c r="N58" s="23"/>
      <c r="O58" s="23"/>
      <c r="P58" s="23"/>
      <c r="Q58" s="23"/>
      <c r="R58" s="23"/>
      <c r="S58" s="23"/>
      <c r="T58" s="23"/>
      <c r="U58" s="23"/>
      <c r="V58" s="23"/>
      <c r="W58" s="23"/>
    </row>
    <row r="59" ht="21" customHeight="1" spans="1:23">
      <c r="A59" s="25"/>
      <c r="B59" s="21" t="s">
        <v>351</v>
      </c>
      <c r="C59" s="21" t="s">
        <v>298</v>
      </c>
      <c r="D59" s="21" t="s">
        <v>180</v>
      </c>
      <c r="E59" s="21" t="s">
        <v>181</v>
      </c>
      <c r="F59" s="21" t="s">
        <v>305</v>
      </c>
      <c r="G59" s="21" t="s">
        <v>306</v>
      </c>
      <c r="H59" s="23">
        <v>3400.94</v>
      </c>
      <c r="I59" s="23">
        <v>3400.94</v>
      </c>
      <c r="J59" s="23"/>
      <c r="K59" s="23"/>
      <c r="L59" s="23">
        <v>3400.94</v>
      </c>
      <c r="M59" s="23"/>
      <c r="N59" s="23"/>
      <c r="O59" s="23"/>
      <c r="P59" s="23"/>
      <c r="Q59" s="23"/>
      <c r="R59" s="23"/>
      <c r="S59" s="23"/>
      <c r="T59" s="23"/>
      <c r="U59" s="23"/>
      <c r="V59" s="23"/>
      <c r="W59" s="23"/>
    </row>
    <row r="60" ht="21" customHeight="1" spans="1:23">
      <c r="A60" s="25"/>
      <c r="B60" s="21" t="s">
        <v>351</v>
      </c>
      <c r="C60" s="21" t="s">
        <v>298</v>
      </c>
      <c r="D60" s="21" t="s">
        <v>154</v>
      </c>
      <c r="E60" s="21" t="s">
        <v>155</v>
      </c>
      <c r="F60" s="21" t="s">
        <v>305</v>
      </c>
      <c r="G60" s="21" t="s">
        <v>306</v>
      </c>
      <c r="H60" s="23">
        <v>11903.28</v>
      </c>
      <c r="I60" s="23">
        <v>11903.28</v>
      </c>
      <c r="J60" s="23"/>
      <c r="K60" s="23"/>
      <c r="L60" s="23">
        <v>11903.28</v>
      </c>
      <c r="M60" s="23"/>
      <c r="N60" s="23"/>
      <c r="O60" s="23"/>
      <c r="P60" s="23"/>
      <c r="Q60" s="23"/>
      <c r="R60" s="23"/>
      <c r="S60" s="23"/>
      <c r="T60" s="23"/>
      <c r="U60" s="23"/>
      <c r="V60" s="23"/>
      <c r="W60" s="23"/>
    </row>
    <row r="61" ht="21" customHeight="1" spans="1:23">
      <c r="A61" s="25"/>
      <c r="B61" s="21" t="s">
        <v>351</v>
      </c>
      <c r="C61" s="21" t="s">
        <v>298</v>
      </c>
      <c r="D61" s="21" t="s">
        <v>180</v>
      </c>
      <c r="E61" s="21" t="s">
        <v>181</v>
      </c>
      <c r="F61" s="21" t="s">
        <v>305</v>
      </c>
      <c r="G61" s="21" t="s">
        <v>306</v>
      </c>
      <c r="H61" s="23">
        <v>8370</v>
      </c>
      <c r="I61" s="23">
        <v>8370</v>
      </c>
      <c r="J61" s="23"/>
      <c r="K61" s="23"/>
      <c r="L61" s="23">
        <v>8370</v>
      </c>
      <c r="M61" s="23"/>
      <c r="N61" s="23"/>
      <c r="O61" s="23"/>
      <c r="P61" s="23"/>
      <c r="Q61" s="23"/>
      <c r="R61" s="23"/>
      <c r="S61" s="23"/>
      <c r="T61" s="23"/>
      <c r="U61" s="23"/>
      <c r="V61" s="23"/>
      <c r="W61" s="23"/>
    </row>
    <row r="62" ht="21" customHeight="1" spans="1:23">
      <c r="A62" s="25"/>
      <c r="B62" s="21" t="s">
        <v>352</v>
      </c>
      <c r="C62" s="21" t="s">
        <v>198</v>
      </c>
      <c r="D62" s="21" t="s">
        <v>197</v>
      </c>
      <c r="E62" s="21" t="s">
        <v>198</v>
      </c>
      <c r="F62" s="21" t="s">
        <v>308</v>
      </c>
      <c r="G62" s="21" t="s">
        <v>198</v>
      </c>
      <c r="H62" s="23">
        <v>204056.22</v>
      </c>
      <c r="I62" s="23">
        <v>204056.22</v>
      </c>
      <c r="J62" s="23"/>
      <c r="K62" s="23"/>
      <c r="L62" s="23">
        <v>204056.22</v>
      </c>
      <c r="M62" s="23"/>
      <c r="N62" s="23"/>
      <c r="O62" s="23"/>
      <c r="P62" s="23"/>
      <c r="Q62" s="23"/>
      <c r="R62" s="23"/>
      <c r="S62" s="23"/>
      <c r="T62" s="23"/>
      <c r="U62" s="23"/>
      <c r="V62" s="23"/>
      <c r="W62" s="23"/>
    </row>
    <row r="63" ht="21" customHeight="1" spans="1:23">
      <c r="A63" s="25"/>
      <c r="B63" s="21" t="s">
        <v>353</v>
      </c>
      <c r="C63" s="21" t="s">
        <v>336</v>
      </c>
      <c r="D63" s="21" t="s">
        <v>154</v>
      </c>
      <c r="E63" s="21" t="s">
        <v>155</v>
      </c>
      <c r="F63" s="21" t="s">
        <v>337</v>
      </c>
      <c r="G63" s="21" t="s">
        <v>336</v>
      </c>
      <c r="H63" s="23">
        <v>14428.32</v>
      </c>
      <c r="I63" s="23">
        <v>14428.32</v>
      </c>
      <c r="J63" s="23"/>
      <c r="K63" s="23"/>
      <c r="L63" s="23">
        <v>14428.32</v>
      </c>
      <c r="M63" s="23"/>
      <c r="N63" s="23"/>
      <c r="O63" s="23"/>
      <c r="P63" s="23"/>
      <c r="Q63" s="23"/>
      <c r="R63" s="23"/>
      <c r="S63" s="23"/>
      <c r="T63" s="23"/>
      <c r="U63" s="23"/>
      <c r="V63" s="23"/>
      <c r="W63" s="23"/>
    </row>
    <row r="64" ht="21" customHeight="1" spans="1:23">
      <c r="A64" s="25"/>
      <c r="B64" s="21" t="s">
        <v>354</v>
      </c>
      <c r="C64" s="21" t="s">
        <v>347</v>
      </c>
      <c r="D64" s="21" t="s">
        <v>125</v>
      </c>
      <c r="E64" s="21" t="s">
        <v>126</v>
      </c>
      <c r="F64" s="21" t="s">
        <v>348</v>
      </c>
      <c r="G64" s="21" t="s">
        <v>347</v>
      </c>
      <c r="H64" s="23">
        <v>110031.6</v>
      </c>
      <c r="I64" s="23">
        <v>110031.6</v>
      </c>
      <c r="J64" s="23"/>
      <c r="K64" s="23"/>
      <c r="L64" s="23">
        <v>110031.6</v>
      </c>
      <c r="M64" s="23"/>
      <c r="N64" s="23"/>
      <c r="O64" s="23"/>
      <c r="P64" s="23"/>
      <c r="Q64" s="23"/>
      <c r="R64" s="23"/>
      <c r="S64" s="23"/>
      <c r="T64" s="23"/>
      <c r="U64" s="23"/>
      <c r="V64" s="23"/>
      <c r="W64" s="23"/>
    </row>
    <row r="65" ht="21" customHeight="1" spans="1:23">
      <c r="A65" s="25"/>
      <c r="B65" s="21" t="s">
        <v>355</v>
      </c>
      <c r="C65" s="21" t="s">
        <v>356</v>
      </c>
      <c r="D65" s="21" t="s">
        <v>156</v>
      </c>
      <c r="E65" s="21" t="s">
        <v>157</v>
      </c>
      <c r="F65" s="21" t="s">
        <v>357</v>
      </c>
      <c r="G65" s="21" t="s">
        <v>356</v>
      </c>
      <c r="H65" s="23">
        <v>21600</v>
      </c>
      <c r="I65" s="23">
        <v>21600</v>
      </c>
      <c r="J65" s="23"/>
      <c r="K65" s="23"/>
      <c r="L65" s="23">
        <v>21600</v>
      </c>
      <c r="M65" s="23"/>
      <c r="N65" s="23"/>
      <c r="O65" s="23"/>
      <c r="P65" s="23"/>
      <c r="Q65" s="23"/>
      <c r="R65" s="23"/>
      <c r="S65" s="23"/>
      <c r="T65" s="23"/>
      <c r="U65" s="23"/>
      <c r="V65" s="23"/>
      <c r="W65" s="23"/>
    </row>
    <row r="66" ht="21" customHeight="1" spans="1:23">
      <c r="A66" s="25"/>
      <c r="B66" s="21" t="s">
        <v>358</v>
      </c>
      <c r="C66" s="21" t="s">
        <v>359</v>
      </c>
      <c r="D66" s="21" t="s">
        <v>119</v>
      </c>
      <c r="E66" s="21" t="s">
        <v>120</v>
      </c>
      <c r="F66" s="21" t="s">
        <v>357</v>
      </c>
      <c r="G66" s="21" t="s">
        <v>356</v>
      </c>
      <c r="H66" s="23">
        <v>173231.1</v>
      </c>
      <c r="I66" s="23">
        <v>173231.1</v>
      </c>
      <c r="J66" s="23"/>
      <c r="K66" s="23"/>
      <c r="L66" s="23">
        <v>173231.1</v>
      </c>
      <c r="M66" s="23"/>
      <c r="N66" s="23"/>
      <c r="O66" s="23"/>
      <c r="P66" s="23"/>
      <c r="Q66" s="23"/>
      <c r="R66" s="23"/>
      <c r="S66" s="23"/>
      <c r="T66" s="23"/>
      <c r="U66" s="23"/>
      <c r="V66" s="23"/>
      <c r="W66" s="23"/>
    </row>
    <row r="67" ht="21" customHeight="1" spans="1:23">
      <c r="A67" s="25"/>
      <c r="B67" s="21" t="s">
        <v>360</v>
      </c>
      <c r="C67" s="21" t="s">
        <v>361</v>
      </c>
      <c r="D67" s="21" t="s">
        <v>154</v>
      </c>
      <c r="E67" s="21" t="s">
        <v>155</v>
      </c>
      <c r="F67" s="21" t="s">
        <v>295</v>
      </c>
      <c r="G67" s="21" t="s">
        <v>296</v>
      </c>
      <c r="H67" s="23">
        <v>400000</v>
      </c>
      <c r="I67" s="23"/>
      <c r="J67" s="23"/>
      <c r="K67" s="23"/>
      <c r="L67" s="23"/>
      <c r="M67" s="23"/>
      <c r="N67" s="23"/>
      <c r="O67" s="23"/>
      <c r="P67" s="23"/>
      <c r="Q67" s="23"/>
      <c r="R67" s="23">
        <v>400000</v>
      </c>
      <c r="S67" s="23">
        <v>400000</v>
      </c>
      <c r="T67" s="23"/>
      <c r="U67" s="23"/>
      <c r="V67" s="23"/>
      <c r="W67" s="23"/>
    </row>
    <row r="68" ht="21" customHeight="1" spans="1:23">
      <c r="A68" s="25"/>
      <c r="B68" s="21" t="s">
        <v>362</v>
      </c>
      <c r="C68" s="21" t="s">
        <v>363</v>
      </c>
      <c r="D68" s="21" t="s">
        <v>154</v>
      </c>
      <c r="E68" s="21" t="s">
        <v>155</v>
      </c>
      <c r="F68" s="21" t="s">
        <v>311</v>
      </c>
      <c r="G68" s="21" t="s">
        <v>312</v>
      </c>
      <c r="H68" s="23">
        <v>440000</v>
      </c>
      <c r="I68" s="23"/>
      <c r="J68" s="23"/>
      <c r="K68" s="23"/>
      <c r="L68" s="23"/>
      <c r="M68" s="23"/>
      <c r="N68" s="23"/>
      <c r="O68" s="23"/>
      <c r="P68" s="23"/>
      <c r="Q68" s="23"/>
      <c r="R68" s="23">
        <v>440000</v>
      </c>
      <c r="S68" s="23">
        <v>440000</v>
      </c>
      <c r="T68" s="23"/>
      <c r="U68" s="23"/>
      <c r="V68" s="23"/>
      <c r="W68" s="23"/>
    </row>
    <row r="69" ht="21" customHeight="1" spans="1:23">
      <c r="A69" s="25"/>
      <c r="B69" s="21" t="s">
        <v>362</v>
      </c>
      <c r="C69" s="21" t="s">
        <v>363</v>
      </c>
      <c r="D69" s="21" t="s">
        <v>154</v>
      </c>
      <c r="E69" s="21" t="s">
        <v>155</v>
      </c>
      <c r="F69" s="21" t="s">
        <v>311</v>
      </c>
      <c r="G69" s="21" t="s">
        <v>312</v>
      </c>
      <c r="H69" s="23">
        <v>889000</v>
      </c>
      <c r="I69" s="23"/>
      <c r="J69" s="23"/>
      <c r="K69" s="23"/>
      <c r="L69" s="23"/>
      <c r="M69" s="23"/>
      <c r="N69" s="23"/>
      <c r="O69" s="23"/>
      <c r="P69" s="23"/>
      <c r="Q69" s="23"/>
      <c r="R69" s="23">
        <v>889000</v>
      </c>
      <c r="S69" s="23">
        <v>889000</v>
      </c>
      <c r="T69" s="23"/>
      <c r="U69" s="23"/>
      <c r="V69" s="23"/>
      <c r="W69" s="23"/>
    </row>
    <row r="70" ht="21" customHeight="1" spans="1:23">
      <c r="A70" s="25"/>
      <c r="B70" s="21" t="s">
        <v>364</v>
      </c>
      <c r="C70" s="21" t="s">
        <v>365</v>
      </c>
      <c r="D70" s="21" t="s">
        <v>127</v>
      </c>
      <c r="E70" s="21" t="s">
        <v>128</v>
      </c>
      <c r="F70" s="21" t="s">
        <v>299</v>
      </c>
      <c r="G70" s="21" t="s">
        <v>300</v>
      </c>
      <c r="H70" s="23">
        <v>140550</v>
      </c>
      <c r="I70" s="23"/>
      <c r="J70" s="23"/>
      <c r="K70" s="23"/>
      <c r="L70" s="23"/>
      <c r="M70" s="23"/>
      <c r="N70" s="23"/>
      <c r="O70" s="23"/>
      <c r="P70" s="23"/>
      <c r="Q70" s="23"/>
      <c r="R70" s="23">
        <v>140550</v>
      </c>
      <c r="S70" s="23">
        <v>140550</v>
      </c>
      <c r="T70" s="23"/>
      <c r="U70" s="23"/>
      <c r="V70" s="23"/>
      <c r="W70" s="23"/>
    </row>
    <row r="71" ht="21" customHeight="1" spans="1:23">
      <c r="A71" s="25"/>
      <c r="B71" s="21" t="s">
        <v>364</v>
      </c>
      <c r="C71" s="21" t="s">
        <v>365</v>
      </c>
      <c r="D71" s="21" t="s">
        <v>154</v>
      </c>
      <c r="E71" s="21" t="s">
        <v>155</v>
      </c>
      <c r="F71" s="21" t="s">
        <v>305</v>
      </c>
      <c r="G71" s="21" t="s">
        <v>306</v>
      </c>
      <c r="H71" s="23">
        <v>7595</v>
      </c>
      <c r="I71" s="23"/>
      <c r="J71" s="23"/>
      <c r="K71" s="23"/>
      <c r="L71" s="23"/>
      <c r="M71" s="23"/>
      <c r="N71" s="23"/>
      <c r="O71" s="23"/>
      <c r="P71" s="23"/>
      <c r="Q71" s="23"/>
      <c r="R71" s="23">
        <v>7595</v>
      </c>
      <c r="S71" s="23">
        <v>7595</v>
      </c>
      <c r="T71" s="23"/>
      <c r="U71" s="23"/>
      <c r="V71" s="23"/>
      <c r="W71" s="23"/>
    </row>
    <row r="72" ht="21" customHeight="1" spans="1:23">
      <c r="A72" s="25"/>
      <c r="B72" s="21" t="s">
        <v>364</v>
      </c>
      <c r="C72" s="21" t="s">
        <v>365</v>
      </c>
      <c r="D72" s="21" t="s">
        <v>180</v>
      </c>
      <c r="E72" s="21" t="s">
        <v>181</v>
      </c>
      <c r="F72" s="21" t="s">
        <v>305</v>
      </c>
      <c r="G72" s="21" t="s">
        <v>306</v>
      </c>
      <c r="H72" s="23">
        <v>4340</v>
      </c>
      <c r="I72" s="23"/>
      <c r="J72" s="23"/>
      <c r="K72" s="23"/>
      <c r="L72" s="23"/>
      <c r="M72" s="23"/>
      <c r="N72" s="23"/>
      <c r="O72" s="23"/>
      <c r="P72" s="23"/>
      <c r="Q72" s="23"/>
      <c r="R72" s="23">
        <v>4340</v>
      </c>
      <c r="S72" s="23">
        <v>4340</v>
      </c>
      <c r="T72" s="23"/>
      <c r="U72" s="23"/>
      <c r="V72" s="23"/>
      <c r="W72" s="23"/>
    </row>
    <row r="73" ht="21" customHeight="1" spans="1:23">
      <c r="A73" s="25"/>
      <c r="B73" s="21" t="s">
        <v>366</v>
      </c>
      <c r="C73" s="21" t="s">
        <v>367</v>
      </c>
      <c r="D73" s="21" t="s">
        <v>197</v>
      </c>
      <c r="E73" s="21" t="s">
        <v>198</v>
      </c>
      <c r="F73" s="21" t="s">
        <v>308</v>
      </c>
      <c r="G73" s="21" t="s">
        <v>198</v>
      </c>
      <c r="H73" s="23">
        <v>45360</v>
      </c>
      <c r="I73" s="23"/>
      <c r="J73" s="23"/>
      <c r="K73" s="23"/>
      <c r="L73" s="23"/>
      <c r="M73" s="23"/>
      <c r="N73" s="23"/>
      <c r="O73" s="23"/>
      <c r="P73" s="23"/>
      <c r="Q73" s="23"/>
      <c r="R73" s="23">
        <v>45360</v>
      </c>
      <c r="S73" s="23">
        <v>45360</v>
      </c>
      <c r="T73" s="23"/>
      <c r="U73" s="23"/>
      <c r="V73" s="23"/>
      <c r="W73" s="23"/>
    </row>
    <row r="74" ht="21" customHeight="1" spans="1:23">
      <c r="A74" s="142" t="s">
        <v>76</v>
      </c>
      <c r="B74" s="25"/>
      <c r="C74" s="25"/>
      <c r="D74" s="25"/>
      <c r="E74" s="25"/>
      <c r="F74" s="25"/>
      <c r="G74" s="25"/>
      <c r="H74" s="23">
        <v>27821401.42</v>
      </c>
      <c r="I74" s="23">
        <v>8408601.42</v>
      </c>
      <c r="J74" s="23"/>
      <c r="K74" s="23"/>
      <c r="L74" s="23">
        <v>8408601.42</v>
      </c>
      <c r="M74" s="23"/>
      <c r="N74" s="23"/>
      <c r="O74" s="23"/>
      <c r="P74" s="23"/>
      <c r="Q74" s="23"/>
      <c r="R74" s="23">
        <v>19412800</v>
      </c>
      <c r="S74" s="23">
        <v>19412800</v>
      </c>
      <c r="T74" s="23"/>
      <c r="U74" s="23"/>
      <c r="V74" s="23"/>
      <c r="W74" s="23"/>
    </row>
    <row r="75" ht="21" customHeight="1" spans="1:23">
      <c r="A75" s="25"/>
      <c r="B75" s="21" t="s">
        <v>368</v>
      </c>
      <c r="C75" s="21" t="s">
        <v>279</v>
      </c>
      <c r="D75" s="21" t="s">
        <v>154</v>
      </c>
      <c r="E75" s="21" t="s">
        <v>155</v>
      </c>
      <c r="F75" s="21" t="s">
        <v>280</v>
      </c>
      <c r="G75" s="21" t="s">
        <v>281</v>
      </c>
      <c r="H75" s="23">
        <v>2258964</v>
      </c>
      <c r="I75" s="23">
        <v>2258964</v>
      </c>
      <c r="J75" s="23"/>
      <c r="K75" s="23"/>
      <c r="L75" s="23">
        <v>2258964</v>
      </c>
      <c r="M75" s="23"/>
      <c r="N75" s="23"/>
      <c r="O75" s="23"/>
      <c r="P75" s="23"/>
      <c r="Q75" s="23"/>
      <c r="R75" s="23"/>
      <c r="S75" s="23"/>
      <c r="T75" s="23"/>
      <c r="U75" s="23"/>
      <c r="V75" s="23"/>
      <c r="W75" s="23"/>
    </row>
    <row r="76" ht="21" customHeight="1" spans="1:23">
      <c r="A76" s="25"/>
      <c r="B76" s="21" t="s">
        <v>368</v>
      </c>
      <c r="C76" s="21" t="s">
        <v>279</v>
      </c>
      <c r="D76" s="21" t="s">
        <v>154</v>
      </c>
      <c r="E76" s="21" t="s">
        <v>155</v>
      </c>
      <c r="F76" s="21" t="s">
        <v>284</v>
      </c>
      <c r="G76" s="21" t="s">
        <v>285</v>
      </c>
      <c r="H76" s="23">
        <v>288420</v>
      </c>
      <c r="I76" s="23">
        <v>288420</v>
      </c>
      <c r="J76" s="23"/>
      <c r="K76" s="23"/>
      <c r="L76" s="23">
        <v>288420</v>
      </c>
      <c r="M76" s="23"/>
      <c r="N76" s="23"/>
      <c r="O76" s="23"/>
      <c r="P76" s="23"/>
      <c r="Q76" s="23"/>
      <c r="R76" s="23"/>
      <c r="S76" s="23"/>
      <c r="T76" s="23"/>
      <c r="U76" s="23"/>
      <c r="V76" s="23"/>
      <c r="W76" s="23"/>
    </row>
    <row r="77" ht="21" customHeight="1" spans="1:23">
      <c r="A77" s="25"/>
      <c r="B77" s="21" t="s">
        <v>368</v>
      </c>
      <c r="C77" s="21" t="s">
        <v>279</v>
      </c>
      <c r="D77" s="21" t="s">
        <v>286</v>
      </c>
      <c r="E77" s="21" t="s">
        <v>287</v>
      </c>
      <c r="F77" s="21" t="s">
        <v>284</v>
      </c>
      <c r="G77" s="21" t="s">
        <v>285</v>
      </c>
      <c r="H77" s="23"/>
      <c r="I77" s="23"/>
      <c r="J77" s="23"/>
      <c r="K77" s="23"/>
      <c r="L77" s="23"/>
      <c r="M77" s="23"/>
      <c r="N77" s="23"/>
      <c r="O77" s="23"/>
      <c r="P77" s="23"/>
      <c r="Q77" s="23"/>
      <c r="R77" s="23"/>
      <c r="S77" s="23"/>
      <c r="T77" s="23"/>
      <c r="U77" s="23"/>
      <c r="V77" s="23"/>
      <c r="W77" s="23"/>
    </row>
    <row r="78" ht="21" customHeight="1" spans="1:23">
      <c r="A78" s="25"/>
      <c r="B78" s="21" t="s">
        <v>368</v>
      </c>
      <c r="C78" s="21" t="s">
        <v>279</v>
      </c>
      <c r="D78" s="21" t="s">
        <v>154</v>
      </c>
      <c r="E78" s="21" t="s">
        <v>155</v>
      </c>
      <c r="F78" s="21" t="s">
        <v>284</v>
      </c>
      <c r="G78" s="21" t="s">
        <v>285</v>
      </c>
      <c r="H78" s="23">
        <v>282000</v>
      </c>
      <c r="I78" s="23">
        <v>282000</v>
      </c>
      <c r="J78" s="23"/>
      <c r="K78" s="23"/>
      <c r="L78" s="23">
        <v>282000</v>
      </c>
      <c r="M78" s="23"/>
      <c r="N78" s="23"/>
      <c r="O78" s="23"/>
      <c r="P78" s="23"/>
      <c r="Q78" s="23"/>
      <c r="R78" s="23"/>
      <c r="S78" s="23"/>
      <c r="T78" s="23"/>
      <c r="U78" s="23"/>
      <c r="V78" s="23"/>
      <c r="W78" s="23"/>
    </row>
    <row r="79" ht="21" customHeight="1" spans="1:23">
      <c r="A79" s="25"/>
      <c r="B79" s="21" t="s">
        <v>369</v>
      </c>
      <c r="C79" s="21" t="s">
        <v>294</v>
      </c>
      <c r="D79" s="21" t="s">
        <v>154</v>
      </c>
      <c r="E79" s="21" t="s">
        <v>155</v>
      </c>
      <c r="F79" s="21" t="s">
        <v>295</v>
      </c>
      <c r="G79" s="21" t="s">
        <v>296</v>
      </c>
      <c r="H79" s="23">
        <v>1044000</v>
      </c>
      <c r="I79" s="23">
        <v>1044000</v>
      </c>
      <c r="J79" s="23"/>
      <c r="K79" s="23"/>
      <c r="L79" s="23">
        <v>1044000</v>
      </c>
      <c r="M79" s="23"/>
      <c r="N79" s="23"/>
      <c r="O79" s="23"/>
      <c r="P79" s="23"/>
      <c r="Q79" s="23"/>
      <c r="R79" s="23"/>
      <c r="S79" s="23"/>
      <c r="T79" s="23"/>
      <c r="U79" s="23"/>
      <c r="V79" s="23"/>
      <c r="W79" s="23"/>
    </row>
    <row r="80" ht="21" customHeight="1" spans="1:23">
      <c r="A80" s="25"/>
      <c r="B80" s="21" t="s">
        <v>368</v>
      </c>
      <c r="C80" s="21" t="s">
        <v>279</v>
      </c>
      <c r="D80" s="21" t="s">
        <v>154</v>
      </c>
      <c r="E80" s="21" t="s">
        <v>155</v>
      </c>
      <c r="F80" s="21" t="s">
        <v>295</v>
      </c>
      <c r="G80" s="21" t="s">
        <v>296</v>
      </c>
      <c r="H80" s="23">
        <v>1724419.92</v>
      </c>
      <c r="I80" s="23">
        <v>1724419.92</v>
      </c>
      <c r="J80" s="23"/>
      <c r="K80" s="23"/>
      <c r="L80" s="23">
        <v>1724419.92</v>
      </c>
      <c r="M80" s="23"/>
      <c r="N80" s="23"/>
      <c r="O80" s="23"/>
      <c r="P80" s="23"/>
      <c r="Q80" s="23"/>
      <c r="R80" s="23"/>
      <c r="S80" s="23"/>
      <c r="T80" s="23"/>
      <c r="U80" s="23"/>
      <c r="V80" s="23"/>
      <c r="W80" s="23"/>
    </row>
    <row r="81" ht="21" customHeight="1" spans="1:23">
      <c r="A81" s="25"/>
      <c r="B81" s="21" t="s">
        <v>368</v>
      </c>
      <c r="C81" s="21" t="s">
        <v>279</v>
      </c>
      <c r="D81" s="21" t="s">
        <v>154</v>
      </c>
      <c r="E81" s="21" t="s">
        <v>155</v>
      </c>
      <c r="F81" s="21" t="s">
        <v>295</v>
      </c>
      <c r="G81" s="21" t="s">
        <v>296</v>
      </c>
      <c r="H81" s="23">
        <v>622920</v>
      </c>
      <c r="I81" s="23">
        <v>622920</v>
      </c>
      <c r="J81" s="23"/>
      <c r="K81" s="23"/>
      <c r="L81" s="23">
        <v>622920</v>
      </c>
      <c r="M81" s="23"/>
      <c r="N81" s="23"/>
      <c r="O81" s="23"/>
      <c r="P81" s="23"/>
      <c r="Q81" s="23"/>
      <c r="R81" s="23"/>
      <c r="S81" s="23"/>
      <c r="T81" s="23"/>
      <c r="U81" s="23"/>
      <c r="V81" s="23"/>
      <c r="W81" s="23"/>
    </row>
    <row r="82" ht="21" customHeight="1" spans="1:23">
      <c r="A82" s="25"/>
      <c r="B82" s="21" t="s">
        <v>370</v>
      </c>
      <c r="C82" s="21" t="s">
        <v>298</v>
      </c>
      <c r="D82" s="21" t="s">
        <v>127</v>
      </c>
      <c r="E82" s="21" t="s">
        <v>128</v>
      </c>
      <c r="F82" s="21" t="s">
        <v>299</v>
      </c>
      <c r="G82" s="21" t="s">
        <v>300</v>
      </c>
      <c r="H82" s="23">
        <v>783155.83</v>
      </c>
      <c r="I82" s="23">
        <v>783155.83</v>
      </c>
      <c r="J82" s="23"/>
      <c r="K82" s="23"/>
      <c r="L82" s="23">
        <v>783155.83</v>
      </c>
      <c r="M82" s="23"/>
      <c r="N82" s="23"/>
      <c r="O82" s="23"/>
      <c r="P82" s="23"/>
      <c r="Q82" s="23"/>
      <c r="R82" s="23"/>
      <c r="S82" s="23"/>
      <c r="T82" s="23"/>
      <c r="U82" s="23"/>
      <c r="V82" s="23"/>
      <c r="W82" s="23"/>
    </row>
    <row r="83" ht="21" customHeight="1" spans="1:23">
      <c r="A83" s="25"/>
      <c r="B83" s="21" t="s">
        <v>370</v>
      </c>
      <c r="C83" s="21" t="s">
        <v>298</v>
      </c>
      <c r="D83" s="21" t="s">
        <v>129</v>
      </c>
      <c r="E83" s="21" t="s">
        <v>130</v>
      </c>
      <c r="F83" s="21" t="s">
        <v>301</v>
      </c>
      <c r="G83" s="21" t="s">
        <v>302</v>
      </c>
      <c r="H83" s="23"/>
      <c r="I83" s="23"/>
      <c r="J83" s="23"/>
      <c r="K83" s="23"/>
      <c r="L83" s="23"/>
      <c r="M83" s="23"/>
      <c r="N83" s="23"/>
      <c r="O83" s="23"/>
      <c r="P83" s="23"/>
      <c r="Q83" s="23"/>
      <c r="R83" s="23"/>
      <c r="S83" s="23"/>
      <c r="T83" s="23"/>
      <c r="U83" s="23"/>
      <c r="V83" s="23"/>
      <c r="W83" s="23"/>
    </row>
    <row r="84" ht="21" customHeight="1" spans="1:23">
      <c r="A84" s="25"/>
      <c r="B84" s="21" t="s">
        <v>370</v>
      </c>
      <c r="C84" s="21" t="s">
        <v>298</v>
      </c>
      <c r="D84" s="21" t="s">
        <v>176</v>
      </c>
      <c r="E84" s="21" t="s">
        <v>177</v>
      </c>
      <c r="F84" s="21" t="s">
        <v>303</v>
      </c>
      <c r="G84" s="21" t="s">
        <v>304</v>
      </c>
      <c r="H84" s="23"/>
      <c r="I84" s="23"/>
      <c r="J84" s="23"/>
      <c r="K84" s="23"/>
      <c r="L84" s="23"/>
      <c r="M84" s="23"/>
      <c r="N84" s="23"/>
      <c r="O84" s="23"/>
      <c r="P84" s="23"/>
      <c r="Q84" s="23"/>
      <c r="R84" s="23"/>
      <c r="S84" s="23"/>
      <c r="T84" s="23"/>
      <c r="U84" s="23"/>
      <c r="V84" s="23"/>
      <c r="W84" s="23"/>
    </row>
    <row r="85" ht="21" customHeight="1" spans="1:23">
      <c r="A85" s="25"/>
      <c r="B85" s="21" t="s">
        <v>370</v>
      </c>
      <c r="C85" s="21" t="s">
        <v>298</v>
      </c>
      <c r="D85" s="21" t="s">
        <v>178</v>
      </c>
      <c r="E85" s="21" t="s">
        <v>179</v>
      </c>
      <c r="F85" s="21" t="s">
        <v>303</v>
      </c>
      <c r="G85" s="21" t="s">
        <v>304</v>
      </c>
      <c r="H85" s="23">
        <v>347525.4</v>
      </c>
      <c r="I85" s="23">
        <v>347525.4</v>
      </c>
      <c r="J85" s="23"/>
      <c r="K85" s="23"/>
      <c r="L85" s="23">
        <v>347525.4</v>
      </c>
      <c r="M85" s="23"/>
      <c r="N85" s="23"/>
      <c r="O85" s="23"/>
      <c r="P85" s="23"/>
      <c r="Q85" s="23"/>
      <c r="R85" s="23"/>
      <c r="S85" s="23"/>
      <c r="T85" s="23"/>
      <c r="U85" s="23"/>
      <c r="V85" s="23"/>
      <c r="W85" s="23"/>
    </row>
    <row r="86" ht="21" customHeight="1" spans="1:23">
      <c r="A86" s="25"/>
      <c r="B86" s="21" t="s">
        <v>370</v>
      </c>
      <c r="C86" s="21" t="s">
        <v>298</v>
      </c>
      <c r="D86" s="21" t="s">
        <v>154</v>
      </c>
      <c r="E86" s="21" t="s">
        <v>155</v>
      </c>
      <c r="F86" s="21" t="s">
        <v>305</v>
      </c>
      <c r="G86" s="21" t="s">
        <v>306</v>
      </c>
      <c r="H86" s="23">
        <v>34263.07</v>
      </c>
      <c r="I86" s="23">
        <v>34263.07</v>
      </c>
      <c r="J86" s="23"/>
      <c r="K86" s="23"/>
      <c r="L86" s="23">
        <v>34263.07</v>
      </c>
      <c r="M86" s="23"/>
      <c r="N86" s="23"/>
      <c r="O86" s="23"/>
      <c r="P86" s="23"/>
      <c r="Q86" s="23"/>
      <c r="R86" s="23"/>
      <c r="S86" s="23"/>
      <c r="T86" s="23"/>
      <c r="U86" s="23"/>
      <c r="V86" s="23"/>
      <c r="W86" s="23"/>
    </row>
    <row r="87" ht="21" customHeight="1" spans="1:23">
      <c r="A87" s="25"/>
      <c r="B87" s="21" t="s">
        <v>370</v>
      </c>
      <c r="C87" s="21" t="s">
        <v>298</v>
      </c>
      <c r="D87" s="21" t="s">
        <v>180</v>
      </c>
      <c r="E87" s="21" t="s">
        <v>181</v>
      </c>
      <c r="F87" s="21" t="s">
        <v>305</v>
      </c>
      <c r="G87" s="21" t="s">
        <v>306</v>
      </c>
      <c r="H87" s="23">
        <v>9789.45</v>
      </c>
      <c r="I87" s="23">
        <v>9789.45</v>
      </c>
      <c r="J87" s="23"/>
      <c r="K87" s="23"/>
      <c r="L87" s="23">
        <v>9789.45</v>
      </c>
      <c r="M87" s="23"/>
      <c r="N87" s="23"/>
      <c r="O87" s="23"/>
      <c r="P87" s="23"/>
      <c r="Q87" s="23"/>
      <c r="R87" s="23"/>
      <c r="S87" s="23"/>
      <c r="T87" s="23"/>
      <c r="U87" s="23"/>
      <c r="V87" s="23"/>
      <c r="W87" s="23"/>
    </row>
    <row r="88" ht="21" customHeight="1" spans="1:23">
      <c r="A88" s="25"/>
      <c r="B88" s="21" t="s">
        <v>370</v>
      </c>
      <c r="C88" s="21" t="s">
        <v>298</v>
      </c>
      <c r="D88" s="21" t="s">
        <v>180</v>
      </c>
      <c r="E88" s="21" t="s">
        <v>181</v>
      </c>
      <c r="F88" s="21" t="s">
        <v>305</v>
      </c>
      <c r="G88" s="21" t="s">
        <v>306</v>
      </c>
      <c r="H88" s="23">
        <v>22010</v>
      </c>
      <c r="I88" s="23">
        <v>22010</v>
      </c>
      <c r="J88" s="23"/>
      <c r="K88" s="23"/>
      <c r="L88" s="23">
        <v>22010</v>
      </c>
      <c r="M88" s="23"/>
      <c r="N88" s="23"/>
      <c r="O88" s="23"/>
      <c r="P88" s="23"/>
      <c r="Q88" s="23"/>
      <c r="R88" s="23"/>
      <c r="S88" s="23"/>
      <c r="T88" s="23"/>
      <c r="U88" s="23"/>
      <c r="V88" s="23"/>
      <c r="W88" s="23"/>
    </row>
    <row r="89" ht="21" customHeight="1" spans="1:23">
      <c r="A89" s="25"/>
      <c r="B89" s="21" t="s">
        <v>371</v>
      </c>
      <c r="C89" s="21" t="s">
        <v>198</v>
      </c>
      <c r="D89" s="21" t="s">
        <v>197</v>
      </c>
      <c r="E89" s="21" t="s">
        <v>198</v>
      </c>
      <c r="F89" s="21" t="s">
        <v>308</v>
      </c>
      <c r="G89" s="21" t="s">
        <v>198</v>
      </c>
      <c r="H89" s="23">
        <v>587366.87</v>
      </c>
      <c r="I89" s="23">
        <v>587366.87</v>
      </c>
      <c r="J89" s="23"/>
      <c r="K89" s="23"/>
      <c r="L89" s="23">
        <v>587366.87</v>
      </c>
      <c r="M89" s="23"/>
      <c r="N89" s="23"/>
      <c r="O89" s="23"/>
      <c r="P89" s="23"/>
      <c r="Q89" s="23"/>
      <c r="R89" s="23"/>
      <c r="S89" s="23"/>
      <c r="T89" s="23"/>
      <c r="U89" s="23"/>
      <c r="V89" s="23"/>
      <c r="W89" s="23"/>
    </row>
    <row r="90" ht="21" customHeight="1" spans="1:23">
      <c r="A90" s="25"/>
      <c r="B90" s="21" t="s">
        <v>372</v>
      </c>
      <c r="C90" s="21" t="s">
        <v>336</v>
      </c>
      <c r="D90" s="21" t="s">
        <v>154</v>
      </c>
      <c r="E90" s="21" t="s">
        <v>155</v>
      </c>
      <c r="F90" s="21" t="s">
        <v>337</v>
      </c>
      <c r="G90" s="21" t="s">
        <v>336</v>
      </c>
      <c r="H90" s="23">
        <v>45179.28</v>
      </c>
      <c r="I90" s="23">
        <v>45179.28</v>
      </c>
      <c r="J90" s="23"/>
      <c r="K90" s="23"/>
      <c r="L90" s="23">
        <v>45179.28</v>
      </c>
      <c r="M90" s="23"/>
      <c r="N90" s="23"/>
      <c r="O90" s="23"/>
      <c r="P90" s="23"/>
      <c r="Q90" s="23"/>
      <c r="R90" s="23"/>
      <c r="S90" s="23"/>
      <c r="T90" s="23"/>
      <c r="U90" s="23"/>
      <c r="V90" s="23"/>
      <c r="W90" s="23"/>
    </row>
    <row r="91" ht="21" customHeight="1" spans="1:23">
      <c r="A91" s="25"/>
      <c r="B91" s="21" t="s">
        <v>373</v>
      </c>
      <c r="C91" s="21" t="s">
        <v>347</v>
      </c>
      <c r="D91" s="21" t="s">
        <v>125</v>
      </c>
      <c r="E91" s="21" t="s">
        <v>126</v>
      </c>
      <c r="F91" s="21" t="s">
        <v>348</v>
      </c>
      <c r="G91" s="21" t="s">
        <v>347</v>
      </c>
      <c r="H91" s="23">
        <v>283827.6</v>
      </c>
      <c r="I91" s="23">
        <v>283827.6</v>
      </c>
      <c r="J91" s="23"/>
      <c r="K91" s="23"/>
      <c r="L91" s="23">
        <v>283827.6</v>
      </c>
      <c r="M91" s="23"/>
      <c r="N91" s="23"/>
      <c r="O91" s="23"/>
      <c r="P91" s="23"/>
      <c r="Q91" s="23"/>
      <c r="R91" s="23"/>
      <c r="S91" s="23"/>
      <c r="T91" s="23"/>
      <c r="U91" s="23"/>
      <c r="V91" s="23"/>
      <c r="W91" s="23"/>
    </row>
    <row r="92" ht="21" customHeight="1" spans="1:23">
      <c r="A92" s="25"/>
      <c r="B92" s="21" t="s">
        <v>374</v>
      </c>
      <c r="C92" s="21" t="s">
        <v>356</v>
      </c>
      <c r="D92" s="21" t="s">
        <v>156</v>
      </c>
      <c r="E92" s="21" t="s">
        <v>157</v>
      </c>
      <c r="F92" s="21" t="s">
        <v>357</v>
      </c>
      <c r="G92" s="21" t="s">
        <v>356</v>
      </c>
      <c r="H92" s="23">
        <v>68400</v>
      </c>
      <c r="I92" s="23">
        <v>68400</v>
      </c>
      <c r="J92" s="23"/>
      <c r="K92" s="23"/>
      <c r="L92" s="23">
        <v>68400</v>
      </c>
      <c r="M92" s="23"/>
      <c r="N92" s="23"/>
      <c r="O92" s="23"/>
      <c r="P92" s="23"/>
      <c r="Q92" s="23"/>
      <c r="R92" s="23"/>
      <c r="S92" s="23"/>
      <c r="T92" s="23"/>
      <c r="U92" s="23"/>
      <c r="V92" s="23"/>
      <c r="W92" s="23"/>
    </row>
    <row r="93" ht="21" customHeight="1" spans="1:23">
      <c r="A93" s="25"/>
      <c r="B93" s="21" t="s">
        <v>375</v>
      </c>
      <c r="C93" s="21" t="s">
        <v>376</v>
      </c>
      <c r="D93" s="21" t="s">
        <v>133</v>
      </c>
      <c r="E93" s="21" t="s">
        <v>134</v>
      </c>
      <c r="F93" s="21" t="s">
        <v>357</v>
      </c>
      <c r="G93" s="21" t="s">
        <v>356</v>
      </c>
      <c r="H93" s="23">
        <v>6360</v>
      </c>
      <c r="I93" s="23">
        <v>6360</v>
      </c>
      <c r="J93" s="23"/>
      <c r="K93" s="23"/>
      <c r="L93" s="23">
        <v>6360</v>
      </c>
      <c r="M93" s="23"/>
      <c r="N93" s="23"/>
      <c r="O93" s="23"/>
      <c r="P93" s="23"/>
      <c r="Q93" s="23"/>
      <c r="R93" s="23"/>
      <c r="S93" s="23"/>
      <c r="T93" s="23"/>
      <c r="U93" s="23"/>
      <c r="V93" s="23"/>
      <c r="W93" s="23"/>
    </row>
    <row r="94" ht="21" customHeight="1" spans="1:23">
      <c r="A94" s="25"/>
      <c r="B94" s="21" t="s">
        <v>377</v>
      </c>
      <c r="C94" s="21" t="s">
        <v>378</v>
      </c>
      <c r="D94" s="21" t="s">
        <v>154</v>
      </c>
      <c r="E94" s="21" t="s">
        <v>155</v>
      </c>
      <c r="F94" s="21" t="s">
        <v>295</v>
      </c>
      <c r="G94" s="21" t="s">
        <v>296</v>
      </c>
      <c r="H94" s="23">
        <v>3018260</v>
      </c>
      <c r="I94" s="23"/>
      <c r="J94" s="23"/>
      <c r="K94" s="23"/>
      <c r="L94" s="23"/>
      <c r="M94" s="23"/>
      <c r="N94" s="23"/>
      <c r="O94" s="23"/>
      <c r="P94" s="23"/>
      <c r="Q94" s="23"/>
      <c r="R94" s="23">
        <v>3018260</v>
      </c>
      <c r="S94" s="23">
        <v>3018260</v>
      </c>
      <c r="T94" s="23"/>
      <c r="U94" s="23"/>
      <c r="V94" s="23"/>
      <c r="W94" s="23"/>
    </row>
    <row r="95" ht="21" customHeight="1" spans="1:23">
      <c r="A95" s="25"/>
      <c r="B95" s="21" t="s">
        <v>379</v>
      </c>
      <c r="C95" s="21" t="s">
        <v>380</v>
      </c>
      <c r="D95" s="21" t="s">
        <v>127</v>
      </c>
      <c r="E95" s="21" t="s">
        <v>128</v>
      </c>
      <c r="F95" s="21" t="s">
        <v>299</v>
      </c>
      <c r="G95" s="21" t="s">
        <v>300</v>
      </c>
      <c r="H95" s="23">
        <v>1830000</v>
      </c>
      <c r="I95" s="23"/>
      <c r="J95" s="23"/>
      <c r="K95" s="23"/>
      <c r="L95" s="23"/>
      <c r="M95" s="23"/>
      <c r="N95" s="23"/>
      <c r="O95" s="23"/>
      <c r="P95" s="23"/>
      <c r="Q95" s="23"/>
      <c r="R95" s="23">
        <v>1830000</v>
      </c>
      <c r="S95" s="23">
        <v>1830000</v>
      </c>
      <c r="T95" s="23"/>
      <c r="U95" s="23"/>
      <c r="V95" s="23"/>
      <c r="W95" s="23"/>
    </row>
    <row r="96" ht="21" customHeight="1" spans="1:23">
      <c r="A96" s="25"/>
      <c r="B96" s="21" t="s">
        <v>379</v>
      </c>
      <c r="C96" s="21" t="s">
        <v>380</v>
      </c>
      <c r="D96" s="21" t="s">
        <v>154</v>
      </c>
      <c r="E96" s="21" t="s">
        <v>155</v>
      </c>
      <c r="F96" s="21" t="s">
        <v>305</v>
      </c>
      <c r="G96" s="21" t="s">
        <v>306</v>
      </c>
      <c r="H96" s="23">
        <v>76000</v>
      </c>
      <c r="I96" s="23"/>
      <c r="J96" s="23"/>
      <c r="K96" s="23"/>
      <c r="L96" s="23"/>
      <c r="M96" s="23"/>
      <c r="N96" s="23"/>
      <c r="O96" s="23"/>
      <c r="P96" s="23"/>
      <c r="Q96" s="23"/>
      <c r="R96" s="23">
        <v>76000</v>
      </c>
      <c r="S96" s="23">
        <v>76000</v>
      </c>
      <c r="T96" s="23"/>
      <c r="U96" s="23"/>
      <c r="V96" s="23"/>
      <c r="W96" s="23"/>
    </row>
    <row r="97" ht="21" customHeight="1" spans="1:23">
      <c r="A97" s="25"/>
      <c r="B97" s="21" t="s">
        <v>379</v>
      </c>
      <c r="C97" s="21" t="s">
        <v>380</v>
      </c>
      <c r="D97" s="21" t="s">
        <v>178</v>
      </c>
      <c r="E97" s="21" t="s">
        <v>179</v>
      </c>
      <c r="F97" s="21" t="s">
        <v>303</v>
      </c>
      <c r="G97" s="21" t="s">
        <v>304</v>
      </c>
      <c r="H97" s="23">
        <v>184800</v>
      </c>
      <c r="I97" s="23"/>
      <c r="J97" s="23"/>
      <c r="K97" s="23"/>
      <c r="L97" s="23"/>
      <c r="M97" s="23"/>
      <c r="N97" s="23"/>
      <c r="O97" s="23"/>
      <c r="P97" s="23"/>
      <c r="Q97" s="23"/>
      <c r="R97" s="23">
        <v>184800</v>
      </c>
      <c r="S97" s="23">
        <v>184800</v>
      </c>
      <c r="T97" s="23"/>
      <c r="U97" s="23"/>
      <c r="V97" s="23"/>
      <c r="W97" s="23"/>
    </row>
    <row r="98" ht="21" customHeight="1" spans="1:23">
      <c r="A98" s="25"/>
      <c r="B98" s="21" t="s">
        <v>379</v>
      </c>
      <c r="C98" s="21" t="s">
        <v>380</v>
      </c>
      <c r="D98" s="21" t="s">
        <v>180</v>
      </c>
      <c r="E98" s="21" t="s">
        <v>181</v>
      </c>
      <c r="F98" s="21" t="s">
        <v>305</v>
      </c>
      <c r="G98" s="21" t="s">
        <v>306</v>
      </c>
      <c r="H98" s="23">
        <v>43000</v>
      </c>
      <c r="I98" s="23"/>
      <c r="J98" s="23"/>
      <c r="K98" s="23"/>
      <c r="L98" s="23"/>
      <c r="M98" s="23"/>
      <c r="N98" s="23"/>
      <c r="O98" s="23"/>
      <c r="P98" s="23"/>
      <c r="Q98" s="23"/>
      <c r="R98" s="23">
        <v>43000</v>
      </c>
      <c r="S98" s="23">
        <v>43000</v>
      </c>
      <c r="T98" s="23"/>
      <c r="U98" s="23"/>
      <c r="V98" s="23"/>
      <c r="W98" s="23"/>
    </row>
    <row r="99" ht="21" customHeight="1" spans="1:23">
      <c r="A99" s="25"/>
      <c r="B99" s="21" t="s">
        <v>381</v>
      </c>
      <c r="C99" s="21" t="s">
        <v>382</v>
      </c>
      <c r="D99" s="21" t="s">
        <v>197</v>
      </c>
      <c r="E99" s="21" t="s">
        <v>198</v>
      </c>
      <c r="F99" s="21" t="s">
        <v>308</v>
      </c>
      <c r="G99" s="21" t="s">
        <v>198</v>
      </c>
      <c r="H99" s="23">
        <v>410000</v>
      </c>
      <c r="I99" s="23"/>
      <c r="J99" s="23"/>
      <c r="K99" s="23"/>
      <c r="L99" s="23"/>
      <c r="M99" s="23"/>
      <c r="N99" s="23"/>
      <c r="O99" s="23"/>
      <c r="P99" s="23"/>
      <c r="Q99" s="23"/>
      <c r="R99" s="23">
        <v>410000</v>
      </c>
      <c r="S99" s="23">
        <v>410000</v>
      </c>
      <c r="T99" s="23"/>
      <c r="U99" s="23"/>
      <c r="V99" s="23"/>
      <c r="W99" s="23"/>
    </row>
    <row r="100" ht="21" customHeight="1" spans="1:23">
      <c r="A100" s="25"/>
      <c r="B100" s="21" t="s">
        <v>383</v>
      </c>
      <c r="C100" s="21" t="s">
        <v>384</v>
      </c>
      <c r="D100" s="21" t="s">
        <v>154</v>
      </c>
      <c r="E100" s="21" t="s">
        <v>155</v>
      </c>
      <c r="F100" s="21" t="s">
        <v>311</v>
      </c>
      <c r="G100" s="21" t="s">
        <v>312</v>
      </c>
      <c r="H100" s="23">
        <v>13850740</v>
      </c>
      <c r="I100" s="23"/>
      <c r="J100" s="23"/>
      <c r="K100" s="23"/>
      <c r="L100" s="23"/>
      <c r="M100" s="23"/>
      <c r="N100" s="23"/>
      <c r="O100" s="23"/>
      <c r="P100" s="23"/>
      <c r="Q100" s="23"/>
      <c r="R100" s="23">
        <v>13850740</v>
      </c>
      <c r="S100" s="23">
        <v>13850740</v>
      </c>
      <c r="T100" s="23"/>
      <c r="U100" s="23"/>
      <c r="V100" s="23"/>
      <c r="W100" s="23"/>
    </row>
    <row r="101" ht="21" customHeight="1" spans="1:23">
      <c r="A101" s="142" t="s">
        <v>78</v>
      </c>
      <c r="B101" s="25"/>
      <c r="C101" s="25"/>
      <c r="D101" s="25"/>
      <c r="E101" s="25"/>
      <c r="F101" s="25"/>
      <c r="G101" s="25"/>
      <c r="H101" s="23">
        <v>8229180.91</v>
      </c>
      <c r="I101" s="23">
        <v>3415678.91</v>
      </c>
      <c r="J101" s="23"/>
      <c r="K101" s="23"/>
      <c r="L101" s="23">
        <v>3415678.91</v>
      </c>
      <c r="M101" s="23"/>
      <c r="N101" s="23"/>
      <c r="O101" s="23"/>
      <c r="P101" s="23"/>
      <c r="Q101" s="23"/>
      <c r="R101" s="23">
        <v>4813502</v>
      </c>
      <c r="S101" s="23">
        <v>4813502</v>
      </c>
      <c r="T101" s="23"/>
      <c r="U101" s="23"/>
      <c r="V101" s="23"/>
      <c r="W101" s="23"/>
    </row>
    <row r="102" ht="21" customHeight="1" spans="1:23">
      <c r="A102" s="25"/>
      <c r="B102" s="21" t="s">
        <v>385</v>
      </c>
      <c r="C102" s="21" t="s">
        <v>279</v>
      </c>
      <c r="D102" s="21" t="s">
        <v>154</v>
      </c>
      <c r="E102" s="21" t="s">
        <v>155</v>
      </c>
      <c r="F102" s="21" t="s">
        <v>280</v>
      </c>
      <c r="G102" s="21" t="s">
        <v>281</v>
      </c>
      <c r="H102" s="23">
        <v>864168</v>
      </c>
      <c r="I102" s="23">
        <v>864168</v>
      </c>
      <c r="J102" s="23"/>
      <c r="K102" s="23"/>
      <c r="L102" s="23">
        <v>864168</v>
      </c>
      <c r="M102" s="23"/>
      <c r="N102" s="23"/>
      <c r="O102" s="23"/>
      <c r="P102" s="23"/>
      <c r="Q102" s="23"/>
      <c r="R102" s="23"/>
      <c r="S102" s="23"/>
      <c r="T102" s="23"/>
      <c r="U102" s="23"/>
      <c r="V102" s="23"/>
      <c r="W102" s="23"/>
    </row>
    <row r="103" ht="21" customHeight="1" spans="1:23">
      <c r="A103" s="25"/>
      <c r="B103" s="21" t="s">
        <v>385</v>
      </c>
      <c r="C103" s="21" t="s">
        <v>279</v>
      </c>
      <c r="D103" s="21" t="s">
        <v>154</v>
      </c>
      <c r="E103" s="21" t="s">
        <v>155</v>
      </c>
      <c r="F103" s="21" t="s">
        <v>284</v>
      </c>
      <c r="G103" s="21" t="s">
        <v>285</v>
      </c>
      <c r="H103" s="23">
        <v>117720</v>
      </c>
      <c r="I103" s="23">
        <v>117720</v>
      </c>
      <c r="J103" s="23"/>
      <c r="K103" s="23"/>
      <c r="L103" s="23">
        <v>117720</v>
      </c>
      <c r="M103" s="23"/>
      <c r="N103" s="23"/>
      <c r="O103" s="23"/>
      <c r="P103" s="23"/>
      <c r="Q103" s="23"/>
      <c r="R103" s="23"/>
      <c r="S103" s="23"/>
      <c r="T103" s="23"/>
      <c r="U103" s="23"/>
      <c r="V103" s="23"/>
      <c r="W103" s="23"/>
    </row>
    <row r="104" ht="21" customHeight="1" spans="1:23">
      <c r="A104" s="25"/>
      <c r="B104" s="21" t="s">
        <v>385</v>
      </c>
      <c r="C104" s="21" t="s">
        <v>279</v>
      </c>
      <c r="D104" s="21" t="s">
        <v>154</v>
      </c>
      <c r="E104" s="21" t="s">
        <v>155</v>
      </c>
      <c r="F104" s="21" t="s">
        <v>284</v>
      </c>
      <c r="G104" s="21" t="s">
        <v>285</v>
      </c>
      <c r="H104" s="23">
        <v>108000</v>
      </c>
      <c r="I104" s="23">
        <v>108000</v>
      </c>
      <c r="J104" s="23"/>
      <c r="K104" s="23"/>
      <c r="L104" s="23">
        <v>108000</v>
      </c>
      <c r="M104" s="23"/>
      <c r="N104" s="23"/>
      <c r="O104" s="23"/>
      <c r="P104" s="23"/>
      <c r="Q104" s="23"/>
      <c r="R104" s="23"/>
      <c r="S104" s="23"/>
      <c r="T104" s="23"/>
      <c r="U104" s="23"/>
      <c r="V104" s="23"/>
      <c r="W104" s="23"/>
    </row>
    <row r="105" ht="21" customHeight="1" spans="1:23">
      <c r="A105" s="25"/>
      <c r="B105" s="21" t="s">
        <v>385</v>
      </c>
      <c r="C105" s="21" t="s">
        <v>279</v>
      </c>
      <c r="D105" s="21" t="s">
        <v>286</v>
      </c>
      <c r="E105" s="21" t="s">
        <v>287</v>
      </c>
      <c r="F105" s="21" t="s">
        <v>284</v>
      </c>
      <c r="G105" s="21" t="s">
        <v>285</v>
      </c>
      <c r="H105" s="23"/>
      <c r="I105" s="23"/>
      <c r="J105" s="23"/>
      <c r="K105" s="23"/>
      <c r="L105" s="23"/>
      <c r="M105" s="23"/>
      <c r="N105" s="23"/>
      <c r="O105" s="23"/>
      <c r="P105" s="23"/>
      <c r="Q105" s="23"/>
      <c r="R105" s="23"/>
      <c r="S105" s="23"/>
      <c r="T105" s="23"/>
      <c r="U105" s="23"/>
      <c r="V105" s="23"/>
      <c r="W105" s="23"/>
    </row>
    <row r="106" ht="21" customHeight="1" spans="1:23">
      <c r="A106" s="25"/>
      <c r="B106" s="21" t="s">
        <v>385</v>
      </c>
      <c r="C106" s="21" t="s">
        <v>279</v>
      </c>
      <c r="D106" s="21" t="s">
        <v>154</v>
      </c>
      <c r="E106" s="21" t="s">
        <v>155</v>
      </c>
      <c r="F106" s="21" t="s">
        <v>295</v>
      </c>
      <c r="G106" s="21" t="s">
        <v>296</v>
      </c>
      <c r="H106" s="23">
        <v>727968.72</v>
      </c>
      <c r="I106" s="23">
        <v>727968.72</v>
      </c>
      <c r="J106" s="23"/>
      <c r="K106" s="23"/>
      <c r="L106" s="23">
        <v>727968.72</v>
      </c>
      <c r="M106" s="23"/>
      <c r="N106" s="23"/>
      <c r="O106" s="23"/>
      <c r="P106" s="23"/>
      <c r="Q106" s="23"/>
      <c r="R106" s="23"/>
      <c r="S106" s="23"/>
      <c r="T106" s="23"/>
      <c r="U106" s="23"/>
      <c r="V106" s="23"/>
      <c r="W106" s="23"/>
    </row>
    <row r="107" ht="21" customHeight="1" spans="1:23">
      <c r="A107" s="25"/>
      <c r="B107" s="21" t="s">
        <v>386</v>
      </c>
      <c r="C107" s="21" t="s">
        <v>294</v>
      </c>
      <c r="D107" s="21" t="s">
        <v>154</v>
      </c>
      <c r="E107" s="21" t="s">
        <v>155</v>
      </c>
      <c r="F107" s="21" t="s">
        <v>295</v>
      </c>
      <c r="G107" s="21" t="s">
        <v>296</v>
      </c>
      <c r="H107" s="23">
        <v>450000</v>
      </c>
      <c r="I107" s="23">
        <v>450000</v>
      </c>
      <c r="J107" s="23"/>
      <c r="K107" s="23"/>
      <c r="L107" s="23">
        <v>450000</v>
      </c>
      <c r="M107" s="23"/>
      <c r="N107" s="23"/>
      <c r="O107" s="23"/>
      <c r="P107" s="23"/>
      <c r="Q107" s="23"/>
      <c r="R107" s="23"/>
      <c r="S107" s="23"/>
      <c r="T107" s="23"/>
      <c r="U107" s="23"/>
      <c r="V107" s="23"/>
      <c r="W107" s="23"/>
    </row>
    <row r="108" ht="21" customHeight="1" spans="1:23">
      <c r="A108" s="25"/>
      <c r="B108" s="21" t="s">
        <v>385</v>
      </c>
      <c r="C108" s="21" t="s">
        <v>279</v>
      </c>
      <c r="D108" s="21" t="s">
        <v>154</v>
      </c>
      <c r="E108" s="21" t="s">
        <v>155</v>
      </c>
      <c r="F108" s="21" t="s">
        <v>295</v>
      </c>
      <c r="G108" s="21" t="s">
        <v>296</v>
      </c>
      <c r="H108" s="23">
        <v>268500</v>
      </c>
      <c r="I108" s="23">
        <v>268500</v>
      </c>
      <c r="J108" s="23"/>
      <c r="K108" s="23"/>
      <c r="L108" s="23">
        <v>268500</v>
      </c>
      <c r="M108" s="23"/>
      <c r="N108" s="23"/>
      <c r="O108" s="23"/>
      <c r="P108" s="23"/>
      <c r="Q108" s="23"/>
      <c r="R108" s="23"/>
      <c r="S108" s="23"/>
      <c r="T108" s="23"/>
      <c r="U108" s="23"/>
      <c r="V108" s="23"/>
      <c r="W108" s="23"/>
    </row>
    <row r="109" ht="21" customHeight="1" spans="1:23">
      <c r="A109" s="25"/>
      <c r="B109" s="21" t="s">
        <v>387</v>
      </c>
      <c r="C109" s="21" t="s">
        <v>298</v>
      </c>
      <c r="D109" s="21" t="s">
        <v>127</v>
      </c>
      <c r="E109" s="21" t="s">
        <v>128</v>
      </c>
      <c r="F109" s="21" t="s">
        <v>299</v>
      </c>
      <c r="G109" s="21" t="s">
        <v>300</v>
      </c>
      <c r="H109" s="23">
        <v>316537.08</v>
      </c>
      <c r="I109" s="23">
        <v>316537.08</v>
      </c>
      <c r="J109" s="23"/>
      <c r="K109" s="23"/>
      <c r="L109" s="23">
        <v>316537.08</v>
      </c>
      <c r="M109" s="23"/>
      <c r="N109" s="23"/>
      <c r="O109" s="23"/>
      <c r="P109" s="23"/>
      <c r="Q109" s="23"/>
      <c r="R109" s="23"/>
      <c r="S109" s="23"/>
      <c r="T109" s="23"/>
      <c r="U109" s="23"/>
      <c r="V109" s="23"/>
      <c r="W109" s="23"/>
    </row>
    <row r="110" ht="21" customHeight="1" spans="1:23">
      <c r="A110" s="25"/>
      <c r="B110" s="21" t="s">
        <v>387</v>
      </c>
      <c r="C110" s="21" t="s">
        <v>298</v>
      </c>
      <c r="D110" s="21" t="s">
        <v>129</v>
      </c>
      <c r="E110" s="21" t="s">
        <v>130</v>
      </c>
      <c r="F110" s="21" t="s">
        <v>301</v>
      </c>
      <c r="G110" s="21" t="s">
        <v>302</v>
      </c>
      <c r="H110" s="23"/>
      <c r="I110" s="23"/>
      <c r="J110" s="23"/>
      <c r="K110" s="23"/>
      <c r="L110" s="23"/>
      <c r="M110" s="23"/>
      <c r="N110" s="23"/>
      <c r="O110" s="23"/>
      <c r="P110" s="23"/>
      <c r="Q110" s="23"/>
      <c r="R110" s="23"/>
      <c r="S110" s="23"/>
      <c r="T110" s="23"/>
      <c r="U110" s="23"/>
      <c r="V110" s="23"/>
      <c r="W110" s="23"/>
    </row>
    <row r="111" ht="21" customHeight="1" spans="1:23">
      <c r="A111" s="25"/>
      <c r="B111" s="21" t="s">
        <v>387</v>
      </c>
      <c r="C111" s="21" t="s">
        <v>298</v>
      </c>
      <c r="D111" s="21" t="s">
        <v>176</v>
      </c>
      <c r="E111" s="21" t="s">
        <v>177</v>
      </c>
      <c r="F111" s="21" t="s">
        <v>303</v>
      </c>
      <c r="G111" s="21" t="s">
        <v>304</v>
      </c>
      <c r="H111" s="23"/>
      <c r="I111" s="23"/>
      <c r="J111" s="23"/>
      <c r="K111" s="23"/>
      <c r="L111" s="23"/>
      <c r="M111" s="23"/>
      <c r="N111" s="23"/>
      <c r="O111" s="23"/>
      <c r="P111" s="23"/>
      <c r="Q111" s="23"/>
      <c r="R111" s="23"/>
      <c r="S111" s="23"/>
      <c r="T111" s="23"/>
      <c r="U111" s="23"/>
      <c r="V111" s="23"/>
      <c r="W111" s="23"/>
    </row>
    <row r="112" ht="21" customHeight="1" spans="1:23">
      <c r="A112" s="25"/>
      <c r="B112" s="21" t="s">
        <v>387</v>
      </c>
      <c r="C112" s="21" t="s">
        <v>298</v>
      </c>
      <c r="D112" s="21" t="s">
        <v>178</v>
      </c>
      <c r="E112" s="21" t="s">
        <v>179</v>
      </c>
      <c r="F112" s="21" t="s">
        <v>303</v>
      </c>
      <c r="G112" s="21" t="s">
        <v>304</v>
      </c>
      <c r="H112" s="23">
        <v>140463.33</v>
      </c>
      <c r="I112" s="23">
        <v>140463.33</v>
      </c>
      <c r="J112" s="23"/>
      <c r="K112" s="23"/>
      <c r="L112" s="23">
        <v>140463.33</v>
      </c>
      <c r="M112" s="23"/>
      <c r="N112" s="23"/>
      <c r="O112" s="23"/>
      <c r="P112" s="23"/>
      <c r="Q112" s="23"/>
      <c r="R112" s="23"/>
      <c r="S112" s="23"/>
      <c r="T112" s="23"/>
      <c r="U112" s="23"/>
      <c r="V112" s="23"/>
      <c r="W112" s="23"/>
    </row>
    <row r="113" ht="21" customHeight="1" spans="1:23">
      <c r="A113" s="25"/>
      <c r="B113" s="21" t="s">
        <v>387</v>
      </c>
      <c r="C113" s="21" t="s">
        <v>298</v>
      </c>
      <c r="D113" s="21" t="s">
        <v>180</v>
      </c>
      <c r="E113" s="21" t="s">
        <v>181</v>
      </c>
      <c r="F113" s="21" t="s">
        <v>305</v>
      </c>
      <c r="G113" s="21" t="s">
        <v>306</v>
      </c>
      <c r="H113" s="23">
        <v>3956.71</v>
      </c>
      <c r="I113" s="23">
        <v>3956.71</v>
      </c>
      <c r="J113" s="23"/>
      <c r="K113" s="23"/>
      <c r="L113" s="23">
        <v>3956.71</v>
      </c>
      <c r="M113" s="23"/>
      <c r="N113" s="23"/>
      <c r="O113" s="23"/>
      <c r="P113" s="23"/>
      <c r="Q113" s="23"/>
      <c r="R113" s="23"/>
      <c r="S113" s="23"/>
      <c r="T113" s="23"/>
      <c r="U113" s="23"/>
      <c r="V113" s="23"/>
      <c r="W113" s="23"/>
    </row>
    <row r="114" ht="21" customHeight="1" spans="1:23">
      <c r="A114" s="25"/>
      <c r="B114" s="21" t="s">
        <v>387</v>
      </c>
      <c r="C114" s="21" t="s">
        <v>298</v>
      </c>
      <c r="D114" s="21" t="s">
        <v>154</v>
      </c>
      <c r="E114" s="21" t="s">
        <v>155</v>
      </c>
      <c r="F114" s="21" t="s">
        <v>305</v>
      </c>
      <c r="G114" s="21" t="s">
        <v>306</v>
      </c>
      <c r="H114" s="23">
        <v>13848.5</v>
      </c>
      <c r="I114" s="23">
        <v>13848.5</v>
      </c>
      <c r="J114" s="23"/>
      <c r="K114" s="23"/>
      <c r="L114" s="23">
        <v>13848.5</v>
      </c>
      <c r="M114" s="23"/>
      <c r="N114" s="23"/>
      <c r="O114" s="23"/>
      <c r="P114" s="23"/>
      <c r="Q114" s="23"/>
      <c r="R114" s="23"/>
      <c r="S114" s="23"/>
      <c r="T114" s="23"/>
      <c r="U114" s="23"/>
      <c r="V114" s="23"/>
      <c r="W114" s="23"/>
    </row>
    <row r="115" ht="21" customHeight="1" spans="1:23">
      <c r="A115" s="25"/>
      <c r="B115" s="21" t="s">
        <v>387</v>
      </c>
      <c r="C115" s="21" t="s">
        <v>298</v>
      </c>
      <c r="D115" s="21" t="s">
        <v>180</v>
      </c>
      <c r="E115" s="21" t="s">
        <v>181</v>
      </c>
      <c r="F115" s="21" t="s">
        <v>305</v>
      </c>
      <c r="G115" s="21" t="s">
        <v>306</v>
      </c>
      <c r="H115" s="23">
        <v>8990</v>
      </c>
      <c r="I115" s="23">
        <v>8990</v>
      </c>
      <c r="J115" s="23"/>
      <c r="K115" s="23"/>
      <c r="L115" s="23">
        <v>8990</v>
      </c>
      <c r="M115" s="23"/>
      <c r="N115" s="23"/>
      <c r="O115" s="23"/>
      <c r="P115" s="23"/>
      <c r="Q115" s="23"/>
      <c r="R115" s="23"/>
      <c r="S115" s="23"/>
      <c r="T115" s="23"/>
      <c r="U115" s="23"/>
      <c r="V115" s="23"/>
      <c r="W115" s="23"/>
    </row>
    <row r="116" ht="21" customHeight="1" spans="1:23">
      <c r="A116" s="25"/>
      <c r="B116" s="21" t="s">
        <v>388</v>
      </c>
      <c r="C116" s="21" t="s">
        <v>198</v>
      </c>
      <c r="D116" s="21" t="s">
        <v>197</v>
      </c>
      <c r="E116" s="21" t="s">
        <v>198</v>
      </c>
      <c r="F116" s="21" t="s">
        <v>308</v>
      </c>
      <c r="G116" s="21" t="s">
        <v>198</v>
      </c>
      <c r="H116" s="23">
        <v>237402.81</v>
      </c>
      <c r="I116" s="23">
        <v>237402.81</v>
      </c>
      <c r="J116" s="23"/>
      <c r="K116" s="23"/>
      <c r="L116" s="23">
        <v>237402.81</v>
      </c>
      <c r="M116" s="23"/>
      <c r="N116" s="23"/>
      <c r="O116" s="23"/>
      <c r="P116" s="23"/>
      <c r="Q116" s="23"/>
      <c r="R116" s="23"/>
      <c r="S116" s="23"/>
      <c r="T116" s="23"/>
      <c r="U116" s="23"/>
      <c r="V116" s="23"/>
      <c r="W116" s="23"/>
    </row>
    <row r="117" ht="21" customHeight="1" spans="1:23">
      <c r="A117" s="25"/>
      <c r="B117" s="21" t="s">
        <v>389</v>
      </c>
      <c r="C117" s="21" t="s">
        <v>336</v>
      </c>
      <c r="D117" s="21" t="s">
        <v>154</v>
      </c>
      <c r="E117" s="21" t="s">
        <v>155</v>
      </c>
      <c r="F117" s="21" t="s">
        <v>337</v>
      </c>
      <c r="G117" s="21" t="s">
        <v>336</v>
      </c>
      <c r="H117" s="23">
        <v>17283.36</v>
      </c>
      <c r="I117" s="23">
        <v>17283.36</v>
      </c>
      <c r="J117" s="23"/>
      <c r="K117" s="23"/>
      <c r="L117" s="23">
        <v>17283.36</v>
      </c>
      <c r="M117" s="23"/>
      <c r="N117" s="23"/>
      <c r="O117" s="23"/>
      <c r="P117" s="23"/>
      <c r="Q117" s="23"/>
      <c r="R117" s="23"/>
      <c r="S117" s="23"/>
      <c r="T117" s="23"/>
      <c r="U117" s="23"/>
      <c r="V117" s="23"/>
      <c r="W117" s="23"/>
    </row>
    <row r="118" ht="21" customHeight="1" spans="1:23">
      <c r="A118" s="25"/>
      <c r="B118" s="21" t="s">
        <v>390</v>
      </c>
      <c r="C118" s="21" t="s">
        <v>347</v>
      </c>
      <c r="D118" s="21" t="s">
        <v>125</v>
      </c>
      <c r="E118" s="21" t="s">
        <v>126</v>
      </c>
      <c r="F118" s="21" t="s">
        <v>348</v>
      </c>
      <c r="G118" s="21" t="s">
        <v>347</v>
      </c>
      <c r="H118" s="23">
        <v>87548.4</v>
      </c>
      <c r="I118" s="23">
        <v>87548.4</v>
      </c>
      <c r="J118" s="23"/>
      <c r="K118" s="23"/>
      <c r="L118" s="23">
        <v>87548.4</v>
      </c>
      <c r="M118" s="23"/>
      <c r="N118" s="23"/>
      <c r="O118" s="23"/>
      <c r="P118" s="23"/>
      <c r="Q118" s="23"/>
      <c r="R118" s="23"/>
      <c r="S118" s="23"/>
      <c r="T118" s="23"/>
      <c r="U118" s="23"/>
      <c r="V118" s="23"/>
      <c r="W118" s="23"/>
    </row>
    <row r="119" ht="21" customHeight="1" spans="1:23">
      <c r="A119" s="25"/>
      <c r="B119" s="21" t="s">
        <v>391</v>
      </c>
      <c r="C119" s="21" t="s">
        <v>356</v>
      </c>
      <c r="D119" s="21" t="s">
        <v>156</v>
      </c>
      <c r="E119" s="21" t="s">
        <v>157</v>
      </c>
      <c r="F119" s="21" t="s">
        <v>357</v>
      </c>
      <c r="G119" s="21" t="s">
        <v>356</v>
      </c>
      <c r="H119" s="23">
        <v>41400</v>
      </c>
      <c r="I119" s="23">
        <v>41400</v>
      </c>
      <c r="J119" s="23"/>
      <c r="K119" s="23"/>
      <c r="L119" s="23">
        <v>41400</v>
      </c>
      <c r="M119" s="23"/>
      <c r="N119" s="23"/>
      <c r="O119" s="23"/>
      <c r="P119" s="23"/>
      <c r="Q119" s="23"/>
      <c r="R119" s="23"/>
      <c r="S119" s="23"/>
      <c r="T119" s="23"/>
      <c r="U119" s="23"/>
      <c r="V119" s="23"/>
      <c r="W119" s="23"/>
    </row>
    <row r="120" ht="21" customHeight="1" spans="1:23">
      <c r="A120" s="25"/>
      <c r="B120" s="21" t="s">
        <v>392</v>
      </c>
      <c r="C120" s="21" t="s">
        <v>376</v>
      </c>
      <c r="D120" s="21" t="s">
        <v>133</v>
      </c>
      <c r="E120" s="21" t="s">
        <v>134</v>
      </c>
      <c r="F120" s="21" t="s">
        <v>357</v>
      </c>
      <c r="G120" s="21" t="s">
        <v>356</v>
      </c>
      <c r="H120" s="23">
        <v>11892</v>
      </c>
      <c r="I120" s="23">
        <v>11892</v>
      </c>
      <c r="J120" s="23"/>
      <c r="K120" s="23"/>
      <c r="L120" s="23">
        <v>11892</v>
      </c>
      <c r="M120" s="23"/>
      <c r="N120" s="23"/>
      <c r="O120" s="23"/>
      <c r="P120" s="23"/>
      <c r="Q120" s="23"/>
      <c r="R120" s="23"/>
      <c r="S120" s="23"/>
      <c r="T120" s="23"/>
      <c r="U120" s="23"/>
      <c r="V120" s="23"/>
      <c r="W120" s="23"/>
    </row>
    <row r="121" ht="21" customHeight="1" spans="1:23">
      <c r="A121" s="25"/>
      <c r="B121" s="21" t="s">
        <v>393</v>
      </c>
      <c r="C121" s="21" t="s">
        <v>394</v>
      </c>
      <c r="D121" s="21" t="s">
        <v>154</v>
      </c>
      <c r="E121" s="21" t="s">
        <v>155</v>
      </c>
      <c r="F121" s="21" t="s">
        <v>311</v>
      </c>
      <c r="G121" s="21" t="s">
        <v>312</v>
      </c>
      <c r="H121" s="23">
        <v>1843099.28</v>
      </c>
      <c r="I121" s="23"/>
      <c r="J121" s="23"/>
      <c r="K121" s="23"/>
      <c r="L121" s="23"/>
      <c r="M121" s="23"/>
      <c r="N121" s="23"/>
      <c r="O121" s="23"/>
      <c r="P121" s="23"/>
      <c r="Q121" s="23"/>
      <c r="R121" s="23">
        <v>1843099.28</v>
      </c>
      <c r="S121" s="23">
        <v>1843099.28</v>
      </c>
      <c r="T121" s="23"/>
      <c r="U121" s="23"/>
      <c r="V121" s="23"/>
      <c r="W121" s="23"/>
    </row>
    <row r="122" ht="21" customHeight="1" spans="1:23">
      <c r="A122" s="25"/>
      <c r="B122" s="21" t="s">
        <v>393</v>
      </c>
      <c r="C122" s="21" t="s">
        <v>394</v>
      </c>
      <c r="D122" s="21" t="s">
        <v>154</v>
      </c>
      <c r="E122" s="21" t="s">
        <v>155</v>
      </c>
      <c r="F122" s="21" t="s">
        <v>311</v>
      </c>
      <c r="G122" s="21" t="s">
        <v>312</v>
      </c>
      <c r="H122" s="23">
        <v>486864</v>
      </c>
      <c r="I122" s="23"/>
      <c r="J122" s="23"/>
      <c r="K122" s="23"/>
      <c r="L122" s="23"/>
      <c r="M122" s="23"/>
      <c r="N122" s="23"/>
      <c r="O122" s="23"/>
      <c r="P122" s="23"/>
      <c r="Q122" s="23"/>
      <c r="R122" s="23">
        <v>486864</v>
      </c>
      <c r="S122" s="23">
        <v>486864</v>
      </c>
      <c r="T122" s="23"/>
      <c r="U122" s="23"/>
      <c r="V122" s="23"/>
      <c r="W122" s="23"/>
    </row>
    <row r="123" ht="21" customHeight="1" spans="1:23">
      <c r="A123" s="25"/>
      <c r="B123" s="21" t="s">
        <v>395</v>
      </c>
      <c r="C123" s="21" t="s">
        <v>396</v>
      </c>
      <c r="D123" s="21" t="s">
        <v>127</v>
      </c>
      <c r="E123" s="21" t="s">
        <v>128</v>
      </c>
      <c r="F123" s="21" t="s">
        <v>299</v>
      </c>
      <c r="G123" s="21" t="s">
        <v>300</v>
      </c>
      <c r="H123" s="23">
        <v>397413</v>
      </c>
      <c r="I123" s="23"/>
      <c r="J123" s="23"/>
      <c r="K123" s="23"/>
      <c r="L123" s="23"/>
      <c r="M123" s="23"/>
      <c r="N123" s="23"/>
      <c r="O123" s="23"/>
      <c r="P123" s="23"/>
      <c r="Q123" s="23"/>
      <c r="R123" s="23">
        <v>397413</v>
      </c>
      <c r="S123" s="23">
        <v>397413</v>
      </c>
      <c r="T123" s="23"/>
      <c r="U123" s="23"/>
      <c r="V123" s="23"/>
      <c r="W123" s="23"/>
    </row>
    <row r="124" ht="21" customHeight="1" spans="1:23">
      <c r="A124" s="25"/>
      <c r="B124" s="21" t="s">
        <v>395</v>
      </c>
      <c r="C124" s="21" t="s">
        <v>396</v>
      </c>
      <c r="D124" s="21" t="s">
        <v>154</v>
      </c>
      <c r="E124" s="21" t="s">
        <v>155</v>
      </c>
      <c r="F124" s="21" t="s">
        <v>305</v>
      </c>
      <c r="G124" s="21" t="s">
        <v>306</v>
      </c>
      <c r="H124" s="23">
        <v>17387</v>
      </c>
      <c r="I124" s="23"/>
      <c r="J124" s="23"/>
      <c r="K124" s="23"/>
      <c r="L124" s="23"/>
      <c r="M124" s="23"/>
      <c r="N124" s="23"/>
      <c r="O124" s="23"/>
      <c r="P124" s="23"/>
      <c r="Q124" s="23"/>
      <c r="R124" s="23">
        <v>17387</v>
      </c>
      <c r="S124" s="23">
        <v>17387</v>
      </c>
      <c r="T124" s="23"/>
      <c r="U124" s="23"/>
      <c r="V124" s="23"/>
      <c r="W124" s="23"/>
    </row>
    <row r="125" ht="21" customHeight="1" spans="1:23">
      <c r="A125" s="25"/>
      <c r="B125" s="21" t="s">
        <v>395</v>
      </c>
      <c r="C125" s="21" t="s">
        <v>396</v>
      </c>
      <c r="D125" s="21" t="s">
        <v>178</v>
      </c>
      <c r="E125" s="21" t="s">
        <v>179</v>
      </c>
      <c r="F125" s="21" t="s">
        <v>303</v>
      </c>
      <c r="G125" s="21" t="s">
        <v>304</v>
      </c>
      <c r="H125" s="23">
        <v>10081</v>
      </c>
      <c r="I125" s="23"/>
      <c r="J125" s="23"/>
      <c r="K125" s="23"/>
      <c r="L125" s="23"/>
      <c r="M125" s="23"/>
      <c r="N125" s="23"/>
      <c r="O125" s="23"/>
      <c r="P125" s="23"/>
      <c r="Q125" s="23"/>
      <c r="R125" s="23">
        <v>10081</v>
      </c>
      <c r="S125" s="23">
        <v>10081</v>
      </c>
      <c r="T125" s="23"/>
      <c r="U125" s="23"/>
      <c r="V125" s="23"/>
      <c r="W125" s="23"/>
    </row>
    <row r="126" ht="21" customHeight="1" spans="1:23">
      <c r="A126" s="25"/>
      <c r="B126" s="21" t="s">
        <v>395</v>
      </c>
      <c r="C126" s="21" t="s">
        <v>396</v>
      </c>
      <c r="D126" s="21" t="s">
        <v>180</v>
      </c>
      <c r="E126" s="21" t="s">
        <v>181</v>
      </c>
      <c r="F126" s="21" t="s">
        <v>305</v>
      </c>
      <c r="G126" s="21" t="s">
        <v>306</v>
      </c>
      <c r="H126" s="23">
        <v>9935</v>
      </c>
      <c r="I126" s="23"/>
      <c r="J126" s="23"/>
      <c r="K126" s="23"/>
      <c r="L126" s="23"/>
      <c r="M126" s="23"/>
      <c r="N126" s="23"/>
      <c r="O126" s="23"/>
      <c r="P126" s="23"/>
      <c r="Q126" s="23"/>
      <c r="R126" s="23">
        <v>9935</v>
      </c>
      <c r="S126" s="23">
        <v>9935</v>
      </c>
      <c r="T126" s="23"/>
      <c r="U126" s="23"/>
      <c r="V126" s="23"/>
      <c r="W126" s="23"/>
    </row>
    <row r="127" ht="21" customHeight="1" spans="1:23">
      <c r="A127" s="25"/>
      <c r="B127" s="21" t="s">
        <v>397</v>
      </c>
      <c r="C127" s="21" t="s">
        <v>398</v>
      </c>
      <c r="D127" s="21" t="s">
        <v>154</v>
      </c>
      <c r="E127" s="21" t="s">
        <v>155</v>
      </c>
      <c r="F127" s="21" t="s">
        <v>295</v>
      </c>
      <c r="G127" s="21" t="s">
        <v>296</v>
      </c>
      <c r="H127" s="23">
        <v>1969990.72</v>
      </c>
      <c r="I127" s="23"/>
      <c r="J127" s="23"/>
      <c r="K127" s="23"/>
      <c r="L127" s="23"/>
      <c r="M127" s="23"/>
      <c r="N127" s="23"/>
      <c r="O127" s="23"/>
      <c r="P127" s="23"/>
      <c r="Q127" s="23"/>
      <c r="R127" s="23">
        <v>1969990.72</v>
      </c>
      <c r="S127" s="23">
        <v>1969990.72</v>
      </c>
      <c r="T127" s="23"/>
      <c r="U127" s="23"/>
      <c r="V127" s="23"/>
      <c r="W127" s="23"/>
    </row>
    <row r="128" ht="21" customHeight="1" spans="1:23">
      <c r="A128" s="25"/>
      <c r="B128" s="21" t="s">
        <v>399</v>
      </c>
      <c r="C128" s="21" t="s">
        <v>400</v>
      </c>
      <c r="D128" s="21" t="s">
        <v>197</v>
      </c>
      <c r="E128" s="21" t="s">
        <v>198</v>
      </c>
      <c r="F128" s="21" t="s">
        <v>308</v>
      </c>
      <c r="G128" s="21" t="s">
        <v>198</v>
      </c>
      <c r="H128" s="23">
        <v>78732</v>
      </c>
      <c r="I128" s="23"/>
      <c r="J128" s="23"/>
      <c r="K128" s="23"/>
      <c r="L128" s="23"/>
      <c r="M128" s="23"/>
      <c r="N128" s="23"/>
      <c r="O128" s="23"/>
      <c r="P128" s="23"/>
      <c r="Q128" s="23"/>
      <c r="R128" s="23">
        <v>78732</v>
      </c>
      <c r="S128" s="23">
        <v>78732</v>
      </c>
      <c r="T128" s="23"/>
      <c r="U128" s="23"/>
      <c r="V128" s="23"/>
      <c r="W128" s="23"/>
    </row>
    <row r="129" ht="21" customHeight="1" spans="1:23">
      <c r="A129" s="142" t="s">
        <v>80</v>
      </c>
      <c r="B129" s="25"/>
      <c r="C129" s="25"/>
      <c r="D129" s="25"/>
      <c r="E129" s="25"/>
      <c r="F129" s="25"/>
      <c r="G129" s="25"/>
      <c r="H129" s="23">
        <v>4885553.99</v>
      </c>
      <c r="I129" s="23">
        <v>2936553.99</v>
      </c>
      <c r="J129" s="23"/>
      <c r="K129" s="23"/>
      <c r="L129" s="23">
        <v>2936553.99</v>
      </c>
      <c r="M129" s="23"/>
      <c r="N129" s="23"/>
      <c r="O129" s="23"/>
      <c r="P129" s="23"/>
      <c r="Q129" s="23"/>
      <c r="R129" s="23">
        <v>1949000</v>
      </c>
      <c r="S129" s="23">
        <v>1949000</v>
      </c>
      <c r="T129" s="23"/>
      <c r="U129" s="23"/>
      <c r="V129" s="23"/>
      <c r="W129" s="23"/>
    </row>
    <row r="130" ht="21" customHeight="1" spans="1:23">
      <c r="A130" s="25"/>
      <c r="B130" s="21" t="s">
        <v>401</v>
      </c>
      <c r="C130" s="21" t="s">
        <v>279</v>
      </c>
      <c r="D130" s="21" t="s">
        <v>154</v>
      </c>
      <c r="E130" s="21" t="s">
        <v>155</v>
      </c>
      <c r="F130" s="21" t="s">
        <v>280</v>
      </c>
      <c r="G130" s="21" t="s">
        <v>281</v>
      </c>
      <c r="H130" s="23">
        <v>766572</v>
      </c>
      <c r="I130" s="23">
        <v>766572</v>
      </c>
      <c r="J130" s="23"/>
      <c r="K130" s="23"/>
      <c r="L130" s="23">
        <v>766572</v>
      </c>
      <c r="M130" s="23"/>
      <c r="N130" s="23"/>
      <c r="O130" s="23"/>
      <c r="P130" s="23"/>
      <c r="Q130" s="23"/>
      <c r="R130" s="23"/>
      <c r="S130" s="23"/>
      <c r="T130" s="23"/>
      <c r="U130" s="23"/>
      <c r="V130" s="23"/>
      <c r="W130" s="23"/>
    </row>
    <row r="131" ht="21" customHeight="1" spans="1:23">
      <c r="A131" s="25"/>
      <c r="B131" s="21" t="s">
        <v>401</v>
      </c>
      <c r="C131" s="21" t="s">
        <v>279</v>
      </c>
      <c r="D131" s="21" t="s">
        <v>154</v>
      </c>
      <c r="E131" s="21" t="s">
        <v>155</v>
      </c>
      <c r="F131" s="21" t="s">
        <v>284</v>
      </c>
      <c r="G131" s="21" t="s">
        <v>285</v>
      </c>
      <c r="H131" s="23">
        <v>100020</v>
      </c>
      <c r="I131" s="23">
        <v>100020</v>
      </c>
      <c r="J131" s="23"/>
      <c r="K131" s="23"/>
      <c r="L131" s="23">
        <v>100020</v>
      </c>
      <c r="M131" s="23"/>
      <c r="N131" s="23"/>
      <c r="O131" s="23"/>
      <c r="P131" s="23"/>
      <c r="Q131" s="23"/>
      <c r="R131" s="23"/>
      <c r="S131" s="23"/>
      <c r="T131" s="23"/>
      <c r="U131" s="23"/>
      <c r="V131" s="23"/>
      <c r="W131" s="23"/>
    </row>
    <row r="132" ht="21" customHeight="1" spans="1:23">
      <c r="A132" s="25"/>
      <c r="B132" s="21" t="s">
        <v>401</v>
      </c>
      <c r="C132" s="21" t="s">
        <v>279</v>
      </c>
      <c r="D132" s="21" t="s">
        <v>154</v>
      </c>
      <c r="E132" s="21" t="s">
        <v>155</v>
      </c>
      <c r="F132" s="21" t="s">
        <v>284</v>
      </c>
      <c r="G132" s="21" t="s">
        <v>285</v>
      </c>
      <c r="H132" s="23">
        <v>102000</v>
      </c>
      <c r="I132" s="23">
        <v>102000</v>
      </c>
      <c r="J132" s="23"/>
      <c r="K132" s="23"/>
      <c r="L132" s="23">
        <v>102000</v>
      </c>
      <c r="M132" s="23"/>
      <c r="N132" s="23"/>
      <c r="O132" s="23"/>
      <c r="P132" s="23"/>
      <c r="Q132" s="23"/>
      <c r="R132" s="23"/>
      <c r="S132" s="23"/>
      <c r="T132" s="23"/>
      <c r="U132" s="23"/>
      <c r="V132" s="23"/>
      <c r="W132" s="23"/>
    </row>
    <row r="133" ht="21" customHeight="1" spans="1:23">
      <c r="A133" s="25"/>
      <c r="B133" s="21" t="s">
        <v>401</v>
      </c>
      <c r="C133" s="21" t="s">
        <v>279</v>
      </c>
      <c r="D133" s="21" t="s">
        <v>286</v>
      </c>
      <c r="E133" s="21" t="s">
        <v>287</v>
      </c>
      <c r="F133" s="21" t="s">
        <v>284</v>
      </c>
      <c r="G133" s="21" t="s">
        <v>285</v>
      </c>
      <c r="H133" s="23"/>
      <c r="I133" s="23"/>
      <c r="J133" s="23"/>
      <c r="K133" s="23"/>
      <c r="L133" s="23"/>
      <c r="M133" s="23"/>
      <c r="N133" s="23"/>
      <c r="O133" s="23"/>
      <c r="P133" s="23"/>
      <c r="Q133" s="23"/>
      <c r="R133" s="23"/>
      <c r="S133" s="23"/>
      <c r="T133" s="23"/>
      <c r="U133" s="23"/>
      <c r="V133" s="23"/>
      <c r="W133" s="23"/>
    </row>
    <row r="134" ht="21" customHeight="1" spans="1:23">
      <c r="A134" s="25"/>
      <c r="B134" s="21" t="s">
        <v>401</v>
      </c>
      <c r="C134" s="21" t="s">
        <v>279</v>
      </c>
      <c r="D134" s="21" t="s">
        <v>154</v>
      </c>
      <c r="E134" s="21" t="s">
        <v>155</v>
      </c>
      <c r="F134" s="21" t="s">
        <v>295</v>
      </c>
      <c r="G134" s="21" t="s">
        <v>296</v>
      </c>
      <c r="H134" s="23">
        <v>618025.32</v>
      </c>
      <c r="I134" s="23">
        <v>618025.32</v>
      </c>
      <c r="J134" s="23"/>
      <c r="K134" s="23"/>
      <c r="L134" s="23">
        <v>618025.32</v>
      </c>
      <c r="M134" s="23"/>
      <c r="N134" s="23"/>
      <c r="O134" s="23"/>
      <c r="P134" s="23"/>
      <c r="Q134" s="23"/>
      <c r="R134" s="23"/>
      <c r="S134" s="23"/>
      <c r="T134" s="23"/>
      <c r="U134" s="23"/>
      <c r="V134" s="23"/>
      <c r="W134" s="23"/>
    </row>
    <row r="135" ht="21" customHeight="1" spans="1:23">
      <c r="A135" s="25"/>
      <c r="B135" s="21" t="s">
        <v>402</v>
      </c>
      <c r="C135" s="21" t="s">
        <v>294</v>
      </c>
      <c r="D135" s="21" t="s">
        <v>154</v>
      </c>
      <c r="E135" s="21" t="s">
        <v>155</v>
      </c>
      <c r="F135" s="21" t="s">
        <v>295</v>
      </c>
      <c r="G135" s="21" t="s">
        <v>296</v>
      </c>
      <c r="H135" s="23">
        <v>378000</v>
      </c>
      <c r="I135" s="23">
        <v>378000</v>
      </c>
      <c r="J135" s="23"/>
      <c r="K135" s="23"/>
      <c r="L135" s="23">
        <v>378000</v>
      </c>
      <c r="M135" s="23"/>
      <c r="N135" s="23"/>
      <c r="O135" s="23"/>
      <c r="P135" s="23"/>
      <c r="Q135" s="23"/>
      <c r="R135" s="23"/>
      <c r="S135" s="23"/>
      <c r="T135" s="23"/>
      <c r="U135" s="23"/>
      <c r="V135" s="23"/>
      <c r="W135" s="23"/>
    </row>
    <row r="136" ht="21" customHeight="1" spans="1:23">
      <c r="A136" s="25"/>
      <c r="B136" s="21" t="s">
        <v>401</v>
      </c>
      <c r="C136" s="21" t="s">
        <v>279</v>
      </c>
      <c r="D136" s="21" t="s">
        <v>154</v>
      </c>
      <c r="E136" s="21" t="s">
        <v>155</v>
      </c>
      <c r="F136" s="21" t="s">
        <v>295</v>
      </c>
      <c r="G136" s="21" t="s">
        <v>296</v>
      </c>
      <c r="H136" s="23">
        <v>225540</v>
      </c>
      <c r="I136" s="23">
        <v>225540</v>
      </c>
      <c r="J136" s="23"/>
      <c r="K136" s="23"/>
      <c r="L136" s="23">
        <v>225540</v>
      </c>
      <c r="M136" s="23"/>
      <c r="N136" s="23"/>
      <c r="O136" s="23"/>
      <c r="P136" s="23"/>
      <c r="Q136" s="23"/>
      <c r="R136" s="23"/>
      <c r="S136" s="23"/>
      <c r="T136" s="23"/>
      <c r="U136" s="23"/>
      <c r="V136" s="23"/>
      <c r="W136" s="23"/>
    </row>
    <row r="137" ht="21" customHeight="1" spans="1:23">
      <c r="A137" s="25"/>
      <c r="B137" s="21" t="s">
        <v>403</v>
      </c>
      <c r="C137" s="21" t="s">
        <v>298</v>
      </c>
      <c r="D137" s="21" t="s">
        <v>127</v>
      </c>
      <c r="E137" s="21" t="s">
        <v>128</v>
      </c>
      <c r="F137" s="21" t="s">
        <v>299</v>
      </c>
      <c r="G137" s="21" t="s">
        <v>300</v>
      </c>
      <c r="H137" s="23">
        <v>273625.17</v>
      </c>
      <c r="I137" s="23">
        <v>273625.17</v>
      </c>
      <c r="J137" s="23"/>
      <c r="K137" s="23"/>
      <c r="L137" s="23">
        <v>273625.17</v>
      </c>
      <c r="M137" s="23"/>
      <c r="N137" s="23"/>
      <c r="O137" s="23"/>
      <c r="P137" s="23"/>
      <c r="Q137" s="23"/>
      <c r="R137" s="23"/>
      <c r="S137" s="23"/>
      <c r="T137" s="23"/>
      <c r="U137" s="23"/>
      <c r="V137" s="23"/>
      <c r="W137" s="23"/>
    </row>
    <row r="138" ht="21" customHeight="1" spans="1:23">
      <c r="A138" s="25"/>
      <c r="B138" s="21" t="s">
        <v>403</v>
      </c>
      <c r="C138" s="21" t="s">
        <v>298</v>
      </c>
      <c r="D138" s="21" t="s">
        <v>129</v>
      </c>
      <c r="E138" s="21" t="s">
        <v>130</v>
      </c>
      <c r="F138" s="21" t="s">
        <v>301</v>
      </c>
      <c r="G138" s="21" t="s">
        <v>302</v>
      </c>
      <c r="H138" s="23"/>
      <c r="I138" s="23"/>
      <c r="J138" s="23"/>
      <c r="K138" s="23"/>
      <c r="L138" s="23"/>
      <c r="M138" s="23"/>
      <c r="N138" s="23"/>
      <c r="O138" s="23"/>
      <c r="P138" s="23"/>
      <c r="Q138" s="23"/>
      <c r="R138" s="23"/>
      <c r="S138" s="23"/>
      <c r="T138" s="23"/>
      <c r="U138" s="23"/>
      <c r="V138" s="23"/>
      <c r="W138" s="23"/>
    </row>
    <row r="139" ht="21" customHeight="1" spans="1:23">
      <c r="A139" s="25"/>
      <c r="B139" s="21" t="s">
        <v>403</v>
      </c>
      <c r="C139" s="21" t="s">
        <v>298</v>
      </c>
      <c r="D139" s="21" t="s">
        <v>176</v>
      </c>
      <c r="E139" s="21" t="s">
        <v>177</v>
      </c>
      <c r="F139" s="21" t="s">
        <v>303</v>
      </c>
      <c r="G139" s="21" t="s">
        <v>304</v>
      </c>
      <c r="H139" s="23"/>
      <c r="I139" s="23"/>
      <c r="J139" s="23"/>
      <c r="K139" s="23"/>
      <c r="L139" s="23"/>
      <c r="M139" s="23"/>
      <c r="N139" s="23"/>
      <c r="O139" s="23"/>
      <c r="P139" s="23"/>
      <c r="Q139" s="23"/>
      <c r="R139" s="23"/>
      <c r="S139" s="23"/>
      <c r="T139" s="23"/>
      <c r="U139" s="23"/>
      <c r="V139" s="23"/>
      <c r="W139" s="23"/>
    </row>
    <row r="140" ht="21" customHeight="1" spans="1:23">
      <c r="A140" s="25"/>
      <c r="B140" s="21" t="s">
        <v>403</v>
      </c>
      <c r="C140" s="21" t="s">
        <v>298</v>
      </c>
      <c r="D140" s="21" t="s">
        <v>178</v>
      </c>
      <c r="E140" s="21" t="s">
        <v>179</v>
      </c>
      <c r="F140" s="21" t="s">
        <v>303</v>
      </c>
      <c r="G140" s="21" t="s">
        <v>304</v>
      </c>
      <c r="H140" s="23">
        <v>121421.17</v>
      </c>
      <c r="I140" s="23">
        <v>121421.17</v>
      </c>
      <c r="J140" s="23"/>
      <c r="K140" s="23"/>
      <c r="L140" s="23">
        <v>121421.17</v>
      </c>
      <c r="M140" s="23"/>
      <c r="N140" s="23"/>
      <c r="O140" s="23"/>
      <c r="P140" s="23"/>
      <c r="Q140" s="23"/>
      <c r="R140" s="23"/>
      <c r="S140" s="23"/>
      <c r="T140" s="23"/>
      <c r="U140" s="23"/>
      <c r="V140" s="23"/>
      <c r="W140" s="23"/>
    </row>
    <row r="141" ht="21" customHeight="1" spans="1:23">
      <c r="A141" s="25"/>
      <c r="B141" s="21" t="s">
        <v>403</v>
      </c>
      <c r="C141" s="21" t="s">
        <v>298</v>
      </c>
      <c r="D141" s="21" t="s">
        <v>180</v>
      </c>
      <c r="E141" s="21" t="s">
        <v>181</v>
      </c>
      <c r="F141" s="21" t="s">
        <v>305</v>
      </c>
      <c r="G141" s="21" t="s">
        <v>306</v>
      </c>
      <c r="H141" s="23">
        <v>3420.31</v>
      </c>
      <c r="I141" s="23">
        <v>3420.31</v>
      </c>
      <c r="J141" s="23"/>
      <c r="K141" s="23"/>
      <c r="L141" s="23">
        <v>3420.31</v>
      </c>
      <c r="M141" s="23"/>
      <c r="N141" s="23"/>
      <c r="O141" s="23"/>
      <c r="P141" s="23"/>
      <c r="Q141" s="23"/>
      <c r="R141" s="23"/>
      <c r="S141" s="23"/>
      <c r="T141" s="23"/>
      <c r="U141" s="23"/>
      <c r="V141" s="23"/>
      <c r="W141" s="23"/>
    </row>
    <row r="142" ht="21" customHeight="1" spans="1:23">
      <c r="A142" s="25"/>
      <c r="B142" s="21" t="s">
        <v>403</v>
      </c>
      <c r="C142" s="21" t="s">
        <v>298</v>
      </c>
      <c r="D142" s="21" t="s">
        <v>154</v>
      </c>
      <c r="E142" s="21" t="s">
        <v>155</v>
      </c>
      <c r="F142" s="21" t="s">
        <v>305</v>
      </c>
      <c r="G142" s="21" t="s">
        <v>306</v>
      </c>
      <c r="H142" s="23">
        <v>11971.1</v>
      </c>
      <c r="I142" s="23">
        <v>11971.1</v>
      </c>
      <c r="J142" s="23"/>
      <c r="K142" s="23"/>
      <c r="L142" s="23">
        <v>11971.1</v>
      </c>
      <c r="M142" s="23"/>
      <c r="N142" s="23"/>
      <c r="O142" s="23"/>
      <c r="P142" s="23"/>
      <c r="Q142" s="23"/>
      <c r="R142" s="23"/>
      <c r="S142" s="23"/>
      <c r="T142" s="23"/>
      <c r="U142" s="23"/>
      <c r="V142" s="23"/>
      <c r="W142" s="23"/>
    </row>
    <row r="143" ht="21" customHeight="1" spans="1:23">
      <c r="A143" s="25"/>
      <c r="B143" s="21" t="s">
        <v>403</v>
      </c>
      <c r="C143" s="21" t="s">
        <v>298</v>
      </c>
      <c r="D143" s="21" t="s">
        <v>180</v>
      </c>
      <c r="E143" s="21" t="s">
        <v>181</v>
      </c>
      <c r="F143" s="21" t="s">
        <v>305</v>
      </c>
      <c r="G143" s="21" t="s">
        <v>306</v>
      </c>
      <c r="H143" s="23">
        <v>7750</v>
      </c>
      <c r="I143" s="23">
        <v>7750</v>
      </c>
      <c r="J143" s="23"/>
      <c r="K143" s="23"/>
      <c r="L143" s="23">
        <v>7750</v>
      </c>
      <c r="M143" s="23"/>
      <c r="N143" s="23"/>
      <c r="O143" s="23"/>
      <c r="P143" s="23"/>
      <c r="Q143" s="23"/>
      <c r="R143" s="23"/>
      <c r="S143" s="23"/>
      <c r="T143" s="23"/>
      <c r="U143" s="23"/>
      <c r="V143" s="23"/>
      <c r="W143" s="23"/>
    </row>
    <row r="144" ht="21" customHeight="1" spans="1:23">
      <c r="A144" s="25"/>
      <c r="B144" s="21" t="s">
        <v>404</v>
      </c>
      <c r="C144" s="21" t="s">
        <v>198</v>
      </c>
      <c r="D144" s="21" t="s">
        <v>197</v>
      </c>
      <c r="E144" s="21" t="s">
        <v>198</v>
      </c>
      <c r="F144" s="21" t="s">
        <v>308</v>
      </c>
      <c r="G144" s="21" t="s">
        <v>198</v>
      </c>
      <c r="H144" s="23">
        <v>205218.88</v>
      </c>
      <c r="I144" s="23">
        <v>205218.88</v>
      </c>
      <c r="J144" s="23"/>
      <c r="K144" s="23"/>
      <c r="L144" s="23">
        <v>205218.88</v>
      </c>
      <c r="M144" s="23"/>
      <c r="N144" s="23"/>
      <c r="O144" s="23"/>
      <c r="P144" s="23"/>
      <c r="Q144" s="23"/>
      <c r="R144" s="23"/>
      <c r="S144" s="23"/>
      <c r="T144" s="23"/>
      <c r="U144" s="23"/>
      <c r="V144" s="23"/>
      <c r="W144" s="23"/>
    </row>
    <row r="145" ht="21" customHeight="1" spans="1:23">
      <c r="A145" s="25"/>
      <c r="B145" s="21" t="s">
        <v>405</v>
      </c>
      <c r="C145" s="21" t="s">
        <v>336</v>
      </c>
      <c r="D145" s="21" t="s">
        <v>154</v>
      </c>
      <c r="E145" s="21" t="s">
        <v>155</v>
      </c>
      <c r="F145" s="21" t="s">
        <v>337</v>
      </c>
      <c r="G145" s="21" t="s">
        <v>336</v>
      </c>
      <c r="H145" s="23">
        <v>15331.44</v>
      </c>
      <c r="I145" s="23">
        <v>15331.44</v>
      </c>
      <c r="J145" s="23"/>
      <c r="K145" s="23"/>
      <c r="L145" s="23">
        <v>15331.44</v>
      </c>
      <c r="M145" s="23"/>
      <c r="N145" s="23"/>
      <c r="O145" s="23"/>
      <c r="P145" s="23"/>
      <c r="Q145" s="23"/>
      <c r="R145" s="23"/>
      <c r="S145" s="23"/>
      <c r="T145" s="23"/>
      <c r="U145" s="23"/>
      <c r="V145" s="23"/>
      <c r="W145" s="23"/>
    </row>
    <row r="146" ht="21" customHeight="1" spans="1:23">
      <c r="A146" s="25"/>
      <c r="B146" s="21" t="s">
        <v>406</v>
      </c>
      <c r="C146" s="21" t="s">
        <v>347</v>
      </c>
      <c r="D146" s="21" t="s">
        <v>125</v>
      </c>
      <c r="E146" s="21" t="s">
        <v>126</v>
      </c>
      <c r="F146" s="21" t="s">
        <v>348</v>
      </c>
      <c r="G146" s="21" t="s">
        <v>347</v>
      </c>
      <c r="H146" s="23">
        <v>87858.6</v>
      </c>
      <c r="I146" s="23">
        <v>87858.6</v>
      </c>
      <c r="J146" s="23"/>
      <c r="K146" s="23"/>
      <c r="L146" s="23">
        <v>87858.6</v>
      </c>
      <c r="M146" s="23"/>
      <c r="N146" s="23"/>
      <c r="O146" s="23"/>
      <c r="P146" s="23"/>
      <c r="Q146" s="23"/>
      <c r="R146" s="23"/>
      <c r="S146" s="23"/>
      <c r="T146" s="23"/>
      <c r="U146" s="23"/>
      <c r="V146" s="23"/>
      <c r="W146" s="23"/>
    </row>
    <row r="147" ht="21" customHeight="1" spans="1:23">
      <c r="A147" s="25"/>
      <c r="B147" s="21" t="s">
        <v>407</v>
      </c>
      <c r="C147" s="21" t="s">
        <v>356</v>
      </c>
      <c r="D147" s="21" t="s">
        <v>156</v>
      </c>
      <c r="E147" s="21" t="s">
        <v>157</v>
      </c>
      <c r="F147" s="21" t="s">
        <v>357</v>
      </c>
      <c r="G147" s="21" t="s">
        <v>356</v>
      </c>
      <c r="H147" s="23">
        <v>19800</v>
      </c>
      <c r="I147" s="23">
        <v>19800</v>
      </c>
      <c r="J147" s="23"/>
      <c r="K147" s="23"/>
      <c r="L147" s="23">
        <v>19800</v>
      </c>
      <c r="M147" s="23"/>
      <c r="N147" s="23"/>
      <c r="O147" s="23"/>
      <c r="P147" s="23"/>
      <c r="Q147" s="23"/>
      <c r="R147" s="23"/>
      <c r="S147" s="23"/>
      <c r="T147" s="23"/>
      <c r="U147" s="23"/>
      <c r="V147" s="23"/>
      <c r="W147" s="23"/>
    </row>
    <row r="148" ht="21" customHeight="1" spans="1:23">
      <c r="A148" s="25"/>
      <c r="B148" s="21" t="s">
        <v>408</v>
      </c>
      <c r="C148" s="21" t="s">
        <v>409</v>
      </c>
      <c r="D148" s="21" t="s">
        <v>127</v>
      </c>
      <c r="E148" s="21" t="s">
        <v>128</v>
      </c>
      <c r="F148" s="21" t="s">
        <v>299</v>
      </c>
      <c r="G148" s="21" t="s">
        <v>300</v>
      </c>
      <c r="H148" s="23">
        <v>260000</v>
      </c>
      <c r="I148" s="23"/>
      <c r="J148" s="23"/>
      <c r="K148" s="23"/>
      <c r="L148" s="23"/>
      <c r="M148" s="23"/>
      <c r="N148" s="23"/>
      <c r="O148" s="23"/>
      <c r="P148" s="23"/>
      <c r="Q148" s="23"/>
      <c r="R148" s="23">
        <v>260000</v>
      </c>
      <c r="S148" s="23">
        <v>260000</v>
      </c>
      <c r="T148" s="23"/>
      <c r="U148" s="23"/>
      <c r="V148" s="23"/>
      <c r="W148" s="23"/>
    </row>
    <row r="149" ht="21" customHeight="1" spans="1:23">
      <c r="A149" s="25"/>
      <c r="B149" s="21" t="s">
        <v>408</v>
      </c>
      <c r="C149" s="21" t="s">
        <v>409</v>
      </c>
      <c r="D149" s="21" t="s">
        <v>154</v>
      </c>
      <c r="E149" s="21" t="s">
        <v>155</v>
      </c>
      <c r="F149" s="21" t="s">
        <v>305</v>
      </c>
      <c r="G149" s="21" t="s">
        <v>306</v>
      </c>
      <c r="H149" s="23">
        <v>15000</v>
      </c>
      <c r="I149" s="23"/>
      <c r="J149" s="23"/>
      <c r="K149" s="23"/>
      <c r="L149" s="23"/>
      <c r="M149" s="23"/>
      <c r="N149" s="23"/>
      <c r="O149" s="23"/>
      <c r="P149" s="23"/>
      <c r="Q149" s="23"/>
      <c r="R149" s="23">
        <v>15000</v>
      </c>
      <c r="S149" s="23">
        <v>15000</v>
      </c>
      <c r="T149" s="23"/>
      <c r="U149" s="23"/>
      <c r="V149" s="23"/>
      <c r="W149" s="23"/>
    </row>
    <row r="150" ht="21" customHeight="1" spans="1:23">
      <c r="A150" s="25"/>
      <c r="B150" s="21" t="s">
        <v>408</v>
      </c>
      <c r="C150" s="21" t="s">
        <v>409</v>
      </c>
      <c r="D150" s="21" t="s">
        <v>178</v>
      </c>
      <c r="E150" s="21" t="s">
        <v>179</v>
      </c>
      <c r="F150" s="21" t="s">
        <v>303</v>
      </c>
      <c r="G150" s="21" t="s">
        <v>304</v>
      </c>
      <c r="H150" s="23">
        <v>19000</v>
      </c>
      <c r="I150" s="23"/>
      <c r="J150" s="23"/>
      <c r="K150" s="23"/>
      <c r="L150" s="23"/>
      <c r="M150" s="23"/>
      <c r="N150" s="23"/>
      <c r="O150" s="23"/>
      <c r="P150" s="23"/>
      <c r="Q150" s="23"/>
      <c r="R150" s="23">
        <v>19000</v>
      </c>
      <c r="S150" s="23">
        <v>19000</v>
      </c>
      <c r="T150" s="23"/>
      <c r="U150" s="23"/>
      <c r="V150" s="23"/>
      <c r="W150" s="23"/>
    </row>
    <row r="151" ht="21" customHeight="1" spans="1:23">
      <c r="A151" s="25"/>
      <c r="B151" s="21" t="s">
        <v>408</v>
      </c>
      <c r="C151" s="21" t="s">
        <v>409</v>
      </c>
      <c r="D151" s="21" t="s">
        <v>180</v>
      </c>
      <c r="E151" s="21" t="s">
        <v>181</v>
      </c>
      <c r="F151" s="21" t="s">
        <v>305</v>
      </c>
      <c r="G151" s="21" t="s">
        <v>306</v>
      </c>
      <c r="H151" s="23">
        <v>5000</v>
      </c>
      <c r="I151" s="23"/>
      <c r="J151" s="23"/>
      <c r="K151" s="23"/>
      <c r="L151" s="23"/>
      <c r="M151" s="23"/>
      <c r="N151" s="23"/>
      <c r="O151" s="23"/>
      <c r="P151" s="23"/>
      <c r="Q151" s="23"/>
      <c r="R151" s="23">
        <v>5000</v>
      </c>
      <c r="S151" s="23">
        <v>5000</v>
      </c>
      <c r="T151" s="23"/>
      <c r="U151" s="23"/>
      <c r="V151" s="23"/>
      <c r="W151" s="23"/>
    </row>
    <row r="152" ht="21" customHeight="1" spans="1:23">
      <c r="A152" s="25"/>
      <c r="B152" s="21" t="s">
        <v>408</v>
      </c>
      <c r="C152" s="21" t="s">
        <v>409</v>
      </c>
      <c r="D152" s="21" t="s">
        <v>180</v>
      </c>
      <c r="E152" s="21" t="s">
        <v>181</v>
      </c>
      <c r="F152" s="21" t="s">
        <v>305</v>
      </c>
      <c r="G152" s="21" t="s">
        <v>306</v>
      </c>
      <c r="H152" s="23">
        <v>10000</v>
      </c>
      <c r="I152" s="23"/>
      <c r="J152" s="23"/>
      <c r="K152" s="23"/>
      <c r="L152" s="23"/>
      <c r="M152" s="23"/>
      <c r="N152" s="23"/>
      <c r="O152" s="23"/>
      <c r="P152" s="23"/>
      <c r="Q152" s="23"/>
      <c r="R152" s="23">
        <v>10000</v>
      </c>
      <c r="S152" s="23">
        <v>10000</v>
      </c>
      <c r="T152" s="23"/>
      <c r="U152" s="23"/>
      <c r="V152" s="23"/>
      <c r="W152" s="23"/>
    </row>
    <row r="153" ht="21" customHeight="1" spans="1:23">
      <c r="A153" s="25"/>
      <c r="B153" s="21" t="s">
        <v>410</v>
      </c>
      <c r="C153" s="21" t="s">
        <v>411</v>
      </c>
      <c r="D153" s="21" t="s">
        <v>154</v>
      </c>
      <c r="E153" s="21" t="s">
        <v>155</v>
      </c>
      <c r="F153" s="21" t="s">
        <v>295</v>
      </c>
      <c r="G153" s="21" t="s">
        <v>296</v>
      </c>
      <c r="H153" s="23">
        <v>400000</v>
      </c>
      <c r="I153" s="23"/>
      <c r="J153" s="23"/>
      <c r="K153" s="23"/>
      <c r="L153" s="23"/>
      <c r="M153" s="23"/>
      <c r="N153" s="23"/>
      <c r="O153" s="23"/>
      <c r="P153" s="23"/>
      <c r="Q153" s="23"/>
      <c r="R153" s="23">
        <v>400000</v>
      </c>
      <c r="S153" s="23">
        <v>400000</v>
      </c>
      <c r="T153" s="23"/>
      <c r="U153" s="23"/>
      <c r="V153" s="23"/>
      <c r="W153" s="23"/>
    </row>
    <row r="154" ht="21" customHeight="1" spans="1:23">
      <c r="A154" s="25"/>
      <c r="B154" s="21" t="s">
        <v>412</v>
      </c>
      <c r="C154" s="21" t="s">
        <v>413</v>
      </c>
      <c r="D154" s="21" t="s">
        <v>197</v>
      </c>
      <c r="E154" s="21" t="s">
        <v>198</v>
      </c>
      <c r="F154" s="21" t="s">
        <v>308</v>
      </c>
      <c r="G154" s="21" t="s">
        <v>198</v>
      </c>
      <c r="H154" s="23">
        <v>90000</v>
      </c>
      <c r="I154" s="23"/>
      <c r="J154" s="23"/>
      <c r="K154" s="23"/>
      <c r="L154" s="23"/>
      <c r="M154" s="23"/>
      <c r="N154" s="23"/>
      <c r="O154" s="23"/>
      <c r="P154" s="23"/>
      <c r="Q154" s="23"/>
      <c r="R154" s="23">
        <v>90000</v>
      </c>
      <c r="S154" s="23">
        <v>90000</v>
      </c>
      <c r="T154" s="23"/>
      <c r="U154" s="23"/>
      <c r="V154" s="23"/>
      <c r="W154" s="23"/>
    </row>
    <row r="155" ht="21" customHeight="1" spans="1:23">
      <c r="A155" s="25"/>
      <c r="B155" s="21" t="s">
        <v>414</v>
      </c>
      <c r="C155" s="21" t="s">
        <v>415</v>
      </c>
      <c r="D155" s="21" t="s">
        <v>154</v>
      </c>
      <c r="E155" s="21" t="s">
        <v>155</v>
      </c>
      <c r="F155" s="21" t="s">
        <v>311</v>
      </c>
      <c r="G155" s="21" t="s">
        <v>312</v>
      </c>
      <c r="H155" s="23">
        <v>1150000</v>
      </c>
      <c r="I155" s="23"/>
      <c r="J155" s="23"/>
      <c r="K155" s="23"/>
      <c r="L155" s="23"/>
      <c r="M155" s="23"/>
      <c r="N155" s="23"/>
      <c r="O155" s="23"/>
      <c r="P155" s="23"/>
      <c r="Q155" s="23"/>
      <c r="R155" s="23">
        <v>1150000</v>
      </c>
      <c r="S155" s="23">
        <v>1150000</v>
      </c>
      <c r="T155" s="23"/>
      <c r="U155" s="23"/>
      <c r="V155" s="23"/>
      <c r="W155" s="23"/>
    </row>
    <row r="156" ht="21" customHeight="1" spans="1:23">
      <c r="A156" s="142" t="s">
        <v>82</v>
      </c>
      <c r="B156" s="25"/>
      <c r="C156" s="25"/>
      <c r="D156" s="25"/>
      <c r="E156" s="25"/>
      <c r="F156" s="25"/>
      <c r="G156" s="25"/>
      <c r="H156" s="23">
        <v>7900781.43</v>
      </c>
      <c r="I156" s="23">
        <v>2790381.43</v>
      </c>
      <c r="J156" s="23"/>
      <c r="K156" s="23"/>
      <c r="L156" s="23">
        <v>2790381.43</v>
      </c>
      <c r="M156" s="23"/>
      <c r="N156" s="23"/>
      <c r="O156" s="23"/>
      <c r="P156" s="23"/>
      <c r="Q156" s="23"/>
      <c r="R156" s="23">
        <v>5110400</v>
      </c>
      <c r="S156" s="23">
        <v>5110400</v>
      </c>
      <c r="T156" s="23"/>
      <c r="U156" s="23"/>
      <c r="V156" s="23"/>
      <c r="W156" s="23"/>
    </row>
    <row r="157" ht="21" customHeight="1" spans="1:23">
      <c r="A157" s="25"/>
      <c r="B157" s="21" t="s">
        <v>416</v>
      </c>
      <c r="C157" s="21" t="s">
        <v>279</v>
      </c>
      <c r="D157" s="21" t="s">
        <v>154</v>
      </c>
      <c r="E157" s="21" t="s">
        <v>155</v>
      </c>
      <c r="F157" s="21" t="s">
        <v>280</v>
      </c>
      <c r="G157" s="21" t="s">
        <v>281</v>
      </c>
      <c r="H157" s="23">
        <v>680856</v>
      </c>
      <c r="I157" s="23">
        <v>680856</v>
      </c>
      <c r="J157" s="23"/>
      <c r="K157" s="23"/>
      <c r="L157" s="23">
        <v>680856</v>
      </c>
      <c r="M157" s="23"/>
      <c r="N157" s="23"/>
      <c r="O157" s="23"/>
      <c r="P157" s="23"/>
      <c r="Q157" s="23"/>
      <c r="R157" s="23"/>
      <c r="S157" s="23"/>
      <c r="T157" s="23"/>
      <c r="U157" s="23"/>
      <c r="V157" s="23"/>
      <c r="W157" s="23"/>
    </row>
    <row r="158" ht="21" customHeight="1" spans="1:23">
      <c r="A158" s="25"/>
      <c r="B158" s="21" t="s">
        <v>416</v>
      </c>
      <c r="C158" s="21" t="s">
        <v>279</v>
      </c>
      <c r="D158" s="21" t="s">
        <v>154</v>
      </c>
      <c r="E158" s="21" t="s">
        <v>155</v>
      </c>
      <c r="F158" s="21" t="s">
        <v>284</v>
      </c>
      <c r="G158" s="21" t="s">
        <v>285</v>
      </c>
      <c r="H158" s="23">
        <v>94512</v>
      </c>
      <c r="I158" s="23">
        <v>94512</v>
      </c>
      <c r="J158" s="23"/>
      <c r="K158" s="23"/>
      <c r="L158" s="23">
        <v>94512</v>
      </c>
      <c r="M158" s="23"/>
      <c r="N158" s="23"/>
      <c r="O158" s="23"/>
      <c r="P158" s="23"/>
      <c r="Q158" s="23"/>
      <c r="R158" s="23"/>
      <c r="S158" s="23"/>
      <c r="T158" s="23"/>
      <c r="U158" s="23"/>
      <c r="V158" s="23"/>
      <c r="W158" s="23"/>
    </row>
    <row r="159" ht="21" customHeight="1" spans="1:23">
      <c r="A159" s="25"/>
      <c r="B159" s="21" t="s">
        <v>416</v>
      </c>
      <c r="C159" s="21" t="s">
        <v>279</v>
      </c>
      <c r="D159" s="21" t="s">
        <v>154</v>
      </c>
      <c r="E159" s="21" t="s">
        <v>155</v>
      </c>
      <c r="F159" s="21" t="s">
        <v>284</v>
      </c>
      <c r="G159" s="21" t="s">
        <v>285</v>
      </c>
      <c r="H159" s="23">
        <v>108000</v>
      </c>
      <c r="I159" s="23">
        <v>108000</v>
      </c>
      <c r="J159" s="23"/>
      <c r="K159" s="23"/>
      <c r="L159" s="23">
        <v>108000</v>
      </c>
      <c r="M159" s="23"/>
      <c r="N159" s="23"/>
      <c r="O159" s="23"/>
      <c r="P159" s="23"/>
      <c r="Q159" s="23"/>
      <c r="R159" s="23"/>
      <c r="S159" s="23"/>
      <c r="T159" s="23"/>
      <c r="U159" s="23"/>
      <c r="V159" s="23"/>
      <c r="W159" s="23"/>
    </row>
    <row r="160" ht="21" customHeight="1" spans="1:23">
      <c r="A160" s="25"/>
      <c r="B160" s="21" t="s">
        <v>416</v>
      </c>
      <c r="C160" s="21" t="s">
        <v>279</v>
      </c>
      <c r="D160" s="21" t="s">
        <v>286</v>
      </c>
      <c r="E160" s="21" t="s">
        <v>287</v>
      </c>
      <c r="F160" s="21" t="s">
        <v>284</v>
      </c>
      <c r="G160" s="21" t="s">
        <v>285</v>
      </c>
      <c r="H160" s="23"/>
      <c r="I160" s="23"/>
      <c r="J160" s="23"/>
      <c r="K160" s="23"/>
      <c r="L160" s="23"/>
      <c r="M160" s="23"/>
      <c r="N160" s="23"/>
      <c r="O160" s="23"/>
      <c r="P160" s="23"/>
      <c r="Q160" s="23"/>
      <c r="R160" s="23"/>
      <c r="S160" s="23"/>
      <c r="T160" s="23"/>
      <c r="U160" s="23"/>
      <c r="V160" s="23"/>
      <c r="W160" s="23"/>
    </row>
    <row r="161" ht="21" customHeight="1" spans="1:23">
      <c r="A161" s="25"/>
      <c r="B161" s="21" t="s">
        <v>416</v>
      </c>
      <c r="C161" s="21" t="s">
        <v>279</v>
      </c>
      <c r="D161" s="21" t="s">
        <v>154</v>
      </c>
      <c r="E161" s="21" t="s">
        <v>155</v>
      </c>
      <c r="F161" s="21" t="s">
        <v>295</v>
      </c>
      <c r="G161" s="21" t="s">
        <v>296</v>
      </c>
      <c r="H161" s="23">
        <v>581081.64</v>
      </c>
      <c r="I161" s="23">
        <v>581081.64</v>
      </c>
      <c r="J161" s="23"/>
      <c r="K161" s="23"/>
      <c r="L161" s="23">
        <v>581081.64</v>
      </c>
      <c r="M161" s="23"/>
      <c r="N161" s="23"/>
      <c r="O161" s="23"/>
      <c r="P161" s="23"/>
      <c r="Q161" s="23"/>
      <c r="R161" s="23"/>
      <c r="S161" s="23"/>
      <c r="T161" s="23"/>
      <c r="U161" s="23"/>
      <c r="V161" s="23"/>
      <c r="W161" s="23"/>
    </row>
    <row r="162" ht="21" customHeight="1" spans="1:23">
      <c r="A162" s="25"/>
      <c r="B162" s="21" t="s">
        <v>417</v>
      </c>
      <c r="C162" s="21" t="s">
        <v>294</v>
      </c>
      <c r="D162" s="21" t="s">
        <v>154</v>
      </c>
      <c r="E162" s="21" t="s">
        <v>155</v>
      </c>
      <c r="F162" s="21" t="s">
        <v>295</v>
      </c>
      <c r="G162" s="21" t="s">
        <v>296</v>
      </c>
      <c r="H162" s="23">
        <v>360000</v>
      </c>
      <c r="I162" s="23">
        <v>360000</v>
      </c>
      <c r="J162" s="23"/>
      <c r="K162" s="23"/>
      <c r="L162" s="23">
        <v>360000</v>
      </c>
      <c r="M162" s="23"/>
      <c r="N162" s="23"/>
      <c r="O162" s="23"/>
      <c r="P162" s="23"/>
      <c r="Q162" s="23"/>
      <c r="R162" s="23"/>
      <c r="S162" s="23"/>
      <c r="T162" s="23"/>
      <c r="U162" s="23"/>
      <c r="V162" s="23"/>
      <c r="W162" s="23"/>
    </row>
    <row r="163" ht="21" customHeight="1" spans="1:23">
      <c r="A163" s="25"/>
      <c r="B163" s="21" t="s">
        <v>416</v>
      </c>
      <c r="C163" s="21" t="s">
        <v>279</v>
      </c>
      <c r="D163" s="21" t="s">
        <v>154</v>
      </c>
      <c r="E163" s="21" t="s">
        <v>155</v>
      </c>
      <c r="F163" s="21" t="s">
        <v>295</v>
      </c>
      <c r="G163" s="21" t="s">
        <v>296</v>
      </c>
      <c r="H163" s="23">
        <v>214800</v>
      </c>
      <c r="I163" s="23">
        <v>214800</v>
      </c>
      <c r="J163" s="23"/>
      <c r="K163" s="23"/>
      <c r="L163" s="23">
        <v>214800</v>
      </c>
      <c r="M163" s="23"/>
      <c r="N163" s="23"/>
      <c r="O163" s="23"/>
      <c r="P163" s="23"/>
      <c r="Q163" s="23"/>
      <c r="R163" s="23"/>
      <c r="S163" s="23"/>
      <c r="T163" s="23"/>
      <c r="U163" s="23"/>
      <c r="V163" s="23"/>
      <c r="W163" s="23"/>
    </row>
    <row r="164" ht="21" customHeight="1" spans="1:23">
      <c r="A164" s="25"/>
      <c r="B164" s="21" t="s">
        <v>418</v>
      </c>
      <c r="C164" s="21" t="s">
        <v>298</v>
      </c>
      <c r="D164" s="21" t="s">
        <v>127</v>
      </c>
      <c r="E164" s="21" t="s">
        <v>128</v>
      </c>
      <c r="F164" s="21" t="s">
        <v>299</v>
      </c>
      <c r="G164" s="21" t="s">
        <v>300</v>
      </c>
      <c r="H164" s="23">
        <v>251399.94</v>
      </c>
      <c r="I164" s="23">
        <v>251399.94</v>
      </c>
      <c r="J164" s="23"/>
      <c r="K164" s="23"/>
      <c r="L164" s="23">
        <v>251399.94</v>
      </c>
      <c r="M164" s="23"/>
      <c r="N164" s="23"/>
      <c r="O164" s="23"/>
      <c r="P164" s="23"/>
      <c r="Q164" s="23"/>
      <c r="R164" s="23"/>
      <c r="S164" s="23"/>
      <c r="T164" s="23"/>
      <c r="U164" s="23"/>
      <c r="V164" s="23"/>
      <c r="W164" s="23"/>
    </row>
    <row r="165" ht="21" customHeight="1" spans="1:23">
      <c r="A165" s="25"/>
      <c r="B165" s="21" t="s">
        <v>418</v>
      </c>
      <c r="C165" s="21" t="s">
        <v>298</v>
      </c>
      <c r="D165" s="21" t="s">
        <v>129</v>
      </c>
      <c r="E165" s="21" t="s">
        <v>130</v>
      </c>
      <c r="F165" s="21" t="s">
        <v>301</v>
      </c>
      <c r="G165" s="21" t="s">
        <v>302</v>
      </c>
      <c r="H165" s="23"/>
      <c r="I165" s="23"/>
      <c r="J165" s="23"/>
      <c r="K165" s="23"/>
      <c r="L165" s="23"/>
      <c r="M165" s="23"/>
      <c r="N165" s="23"/>
      <c r="O165" s="23"/>
      <c r="P165" s="23"/>
      <c r="Q165" s="23"/>
      <c r="R165" s="23"/>
      <c r="S165" s="23"/>
      <c r="T165" s="23"/>
      <c r="U165" s="23"/>
      <c r="V165" s="23"/>
      <c r="W165" s="23"/>
    </row>
    <row r="166" ht="21" customHeight="1" spans="1:23">
      <c r="A166" s="25"/>
      <c r="B166" s="21" t="s">
        <v>418</v>
      </c>
      <c r="C166" s="21" t="s">
        <v>298</v>
      </c>
      <c r="D166" s="21" t="s">
        <v>176</v>
      </c>
      <c r="E166" s="21" t="s">
        <v>177</v>
      </c>
      <c r="F166" s="21" t="s">
        <v>303</v>
      </c>
      <c r="G166" s="21" t="s">
        <v>304</v>
      </c>
      <c r="H166" s="23"/>
      <c r="I166" s="23"/>
      <c r="J166" s="23"/>
      <c r="K166" s="23"/>
      <c r="L166" s="23"/>
      <c r="M166" s="23"/>
      <c r="N166" s="23"/>
      <c r="O166" s="23"/>
      <c r="P166" s="23"/>
      <c r="Q166" s="23"/>
      <c r="R166" s="23"/>
      <c r="S166" s="23"/>
      <c r="T166" s="23"/>
      <c r="U166" s="23"/>
      <c r="V166" s="23"/>
      <c r="W166" s="23"/>
    </row>
    <row r="167" ht="21" customHeight="1" spans="1:23">
      <c r="A167" s="25"/>
      <c r="B167" s="21" t="s">
        <v>418</v>
      </c>
      <c r="C167" s="21" t="s">
        <v>298</v>
      </c>
      <c r="D167" s="21" t="s">
        <v>178</v>
      </c>
      <c r="E167" s="21" t="s">
        <v>179</v>
      </c>
      <c r="F167" s="21" t="s">
        <v>303</v>
      </c>
      <c r="G167" s="21" t="s">
        <v>304</v>
      </c>
      <c r="H167" s="23">
        <v>111558.72</v>
      </c>
      <c r="I167" s="23">
        <v>111558.72</v>
      </c>
      <c r="J167" s="23"/>
      <c r="K167" s="23"/>
      <c r="L167" s="23">
        <v>111558.72</v>
      </c>
      <c r="M167" s="23"/>
      <c r="N167" s="23"/>
      <c r="O167" s="23"/>
      <c r="P167" s="23"/>
      <c r="Q167" s="23"/>
      <c r="R167" s="23"/>
      <c r="S167" s="23"/>
      <c r="T167" s="23"/>
      <c r="U167" s="23"/>
      <c r="V167" s="23"/>
      <c r="W167" s="23"/>
    </row>
    <row r="168" ht="21" customHeight="1" spans="1:23">
      <c r="A168" s="25"/>
      <c r="B168" s="21" t="s">
        <v>418</v>
      </c>
      <c r="C168" s="21" t="s">
        <v>298</v>
      </c>
      <c r="D168" s="21" t="s">
        <v>180</v>
      </c>
      <c r="E168" s="21" t="s">
        <v>181</v>
      </c>
      <c r="F168" s="21" t="s">
        <v>305</v>
      </c>
      <c r="G168" s="21" t="s">
        <v>306</v>
      </c>
      <c r="H168" s="23">
        <v>3142.5</v>
      </c>
      <c r="I168" s="23">
        <v>3142.5</v>
      </c>
      <c r="J168" s="23"/>
      <c r="K168" s="23"/>
      <c r="L168" s="23">
        <v>3142.5</v>
      </c>
      <c r="M168" s="23"/>
      <c r="N168" s="23"/>
      <c r="O168" s="23"/>
      <c r="P168" s="23"/>
      <c r="Q168" s="23"/>
      <c r="R168" s="23"/>
      <c r="S168" s="23"/>
      <c r="T168" s="23"/>
      <c r="U168" s="23"/>
      <c r="V168" s="23"/>
      <c r="W168" s="23"/>
    </row>
    <row r="169" ht="21" customHeight="1" spans="1:23">
      <c r="A169" s="25"/>
      <c r="B169" s="21" t="s">
        <v>418</v>
      </c>
      <c r="C169" s="21" t="s">
        <v>298</v>
      </c>
      <c r="D169" s="21" t="s">
        <v>154</v>
      </c>
      <c r="E169" s="21" t="s">
        <v>155</v>
      </c>
      <c r="F169" s="21" t="s">
        <v>305</v>
      </c>
      <c r="G169" s="21" t="s">
        <v>306</v>
      </c>
      <c r="H169" s="23">
        <v>10998.75</v>
      </c>
      <c r="I169" s="23">
        <v>10998.75</v>
      </c>
      <c r="J169" s="23"/>
      <c r="K169" s="23"/>
      <c r="L169" s="23">
        <v>10998.75</v>
      </c>
      <c r="M169" s="23"/>
      <c r="N169" s="23"/>
      <c r="O169" s="23"/>
      <c r="P169" s="23"/>
      <c r="Q169" s="23"/>
      <c r="R169" s="23"/>
      <c r="S169" s="23"/>
      <c r="T169" s="23"/>
      <c r="U169" s="23"/>
      <c r="V169" s="23"/>
      <c r="W169" s="23"/>
    </row>
    <row r="170" ht="21" customHeight="1" spans="1:23">
      <c r="A170" s="25"/>
      <c r="B170" s="21" t="s">
        <v>418</v>
      </c>
      <c r="C170" s="21" t="s">
        <v>298</v>
      </c>
      <c r="D170" s="21" t="s">
        <v>180</v>
      </c>
      <c r="E170" s="21" t="s">
        <v>181</v>
      </c>
      <c r="F170" s="21" t="s">
        <v>305</v>
      </c>
      <c r="G170" s="21" t="s">
        <v>306</v>
      </c>
      <c r="H170" s="23">
        <v>8060</v>
      </c>
      <c r="I170" s="23">
        <v>8060</v>
      </c>
      <c r="J170" s="23"/>
      <c r="K170" s="23"/>
      <c r="L170" s="23">
        <v>8060</v>
      </c>
      <c r="M170" s="23"/>
      <c r="N170" s="23"/>
      <c r="O170" s="23"/>
      <c r="P170" s="23"/>
      <c r="Q170" s="23"/>
      <c r="R170" s="23"/>
      <c r="S170" s="23"/>
      <c r="T170" s="23"/>
      <c r="U170" s="23"/>
      <c r="V170" s="23"/>
      <c r="W170" s="23"/>
    </row>
    <row r="171" ht="21" customHeight="1" spans="1:23">
      <c r="A171" s="25"/>
      <c r="B171" s="21" t="s">
        <v>419</v>
      </c>
      <c r="C171" s="21" t="s">
        <v>198</v>
      </c>
      <c r="D171" s="21" t="s">
        <v>197</v>
      </c>
      <c r="E171" s="21" t="s">
        <v>198</v>
      </c>
      <c r="F171" s="21" t="s">
        <v>308</v>
      </c>
      <c r="G171" s="21" t="s">
        <v>198</v>
      </c>
      <c r="H171" s="23">
        <v>188549.96</v>
      </c>
      <c r="I171" s="23">
        <v>188549.96</v>
      </c>
      <c r="J171" s="23"/>
      <c r="K171" s="23"/>
      <c r="L171" s="23">
        <v>188549.96</v>
      </c>
      <c r="M171" s="23"/>
      <c r="N171" s="23"/>
      <c r="O171" s="23"/>
      <c r="P171" s="23"/>
      <c r="Q171" s="23"/>
      <c r="R171" s="23"/>
      <c r="S171" s="23"/>
      <c r="T171" s="23"/>
      <c r="U171" s="23"/>
      <c r="V171" s="23"/>
      <c r="W171" s="23"/>
    </row>
    <row r="172" ht="21" customHeight="1" spans="1:23">
      <c r="A172" s="25"/>
      <c r="B172" s="21" t="s">
        <v>420</v>
      </c>
      <c r="C172" s="21" t="s">
        <v>336</v>
      </c>
      <c r="D172" s="21" t="s">
        <v>154</v>
      </c>
      <c r="E172" s="21" t="s">
        <v>155</v>
      </c>
      <c r="F172" s="21" t="s">
        <v>337</v>
      </c>
      <c r="G172" s="21" t="s">
        <v>336</v>
      </c>
      <c r="H172" s="23">
        <v>13617.12</v>
      </c>
      <c r="I172" s="23">
        <v>13617.12</v>
      </c>
      <c r="J172" s="23"/>
      <c r="K172" s="23"/>
      <c r="L172" s="23">
        <v>13617.12</v>
      </c>
      <c r="M172" s="23"/>
      <c r="N172" s="23"/>
      <c r="O172" s="23"/>
      <c r="P172" s="23"/>
      <c r="Q172" s="23"/>
      <c r="R172" s="23"/>
      <c r="S172" s="23"/>
      <c r="T172" s="23"/>
      <c r="U172" s="23"/>
      <c r="V172" s="23"/>
      <c r="W172" s="23"/>
    </row>
    <row r="173" ht="21" customHeight="1" spans="1:23">
      <c r="A173" s="25"/>
      <c r="B173" s="21" t="s">
        <v>421</v>
      </c>
      <c r="C173" s="21" t="s">
        <v>347</v>
      </c>
      <c r="D173" s="21" t="s">
        <v>125</v>
      </c>
      <c r="E173" s="21" t="s">
        <v>126</v>
      </c>
      <c r="F173" s="21" t="s">
        <v>348</v>
      </c>
      <c r="G173" s="21" t="s">
        <v>347</v>
      </c>
      <c r="H173" s="23">
        <v>133204.8</v>
      </c>
      <c r="I173" s="23">
        <v>133204.8</v>
      </c>
      <c r="J173" s="23"/>
      <c r="K173" s="23"/>
      <c r="L173" s="23">
        <v>133204.8</v>
      </c>
      <c r="M173" s="23"/>
      <c r="N173" s="23"/>
      <c r="O173" s="23"/>
      <c r="P173" s="23"/>
      <c r="Q173" s="23"/>
      <c r="R173" s="23"/>
      <c r="S173" s="23"/>
      <c r="T173" s="23"/>
      <c r="U173" s="23"/>
      <c r="V173" s="23"/>
      <c r="W173" s="23"/>
    </row>
    <row r="174" ht="21" customHeight="1" spans="1:23">
      <c r="A174" s="25"/>
      <c r="B174" s="21" t="s">
        <v>422</v>
      </c>
      <c r="C174" s="21" t="s">
        <v>356</v>
      </c>
      <c r="D174" s="21" t="s">
        <v>156</v>
      </c>
      <c r="E174" s="21" t="s">
        <v>157</v>
      </c>
      <c r="F174" s="21" t="s">
        <v>357</v>
      </c>
      <c r="G174" s="21" t="s">
        <v>356</v>
      </c>
      <c r="H174" s="23">
        <v>27000</v>
      </c>
      <c r="I174" s="23">
        <v>27000</v>
      </c>
      <c r="J174" s="23"/>
      <c r="K174" s="23"/>
      <c r="L174" s="23">
        <v>27000</v>
      </c>
      <c r="M174" s="23"/>
      <c r="N174" s="23"/>
      <c r="O174" s="23"/>
      <c r="P174" s="23"/>
      <c r="Q174" s="23"/>
      <c r="R174" s="23"/>
      <c r="S174" s="23"/>
      <c r="T174" s="23"/>
      <c r="U174" s="23"/>
      <c r="V174" s="23"/>
      <c r="W174" s="23"/>
    </row>
    <row r="175" ht="21" customHeight="1" spans="1:23">
      <c r="A175" s="25"/>
      <c r="B175" s="21" t="s">
        <v>422</v>
      </c>
      <c r="C175" s="21" t="s">
        <v>356</v>
      </c>
      <c r="D175" s="21" t="s">
        <v>156</v>
      </c>
      <c r="E175" s="21" t="s">
        <v>157</v>
      </c>
      <c r="F175" s="21" t="s">
        <v>357</v>
      </c>
      <c r="G175" s="21" t="s">
        <v>356</v>
      </c>
      <c r="H175" s="23">
        <v>3600</v>
      </c>
      <c r="I175" s="23">
        <v>3600</v>
      </c>
      <c r="J175" s="23"/>
      <c r="K175" s="23"/>
      <c r="L175" s="23">
        <v>3600</v>
      </c>
      <c r="M175" s="23"/>
      <c r="N175" s="23"/>
      <c r="O175" s="23"/>
      <c r="P175" s="23"/>
      <c r="Q175" s="23"/>
      <c r="R175" s="23"/>
      <c r="S175" s="23"/>
      <c r="T175" s="23"/>
      <c r="U175" s="23"/>
      <c r="V175" s="23"/>
      <c r="W175" s="23"/>
    </row>
    <row r="176" ht="21" customHeight="1" spans="1:23">
      <c r="A176" s="25"/>
      <c r="B176" s="21" t="s">
        <v>423</v>
      </c>
      <c r="C176" s="21" t="s">
        <v>424</v>
      </c>
      <c r="D176" s="21" t="s">
        <v>154</v>
      </c>
      <c r="E176" s="21" t="s">
        <v>155</v>
      </c>
      <c r="F176" s="21" t="s">
        <v>311</v>
      </c>
      <c r="G176" s="21" t="s">
        <v>312</v>
      </c>
      <c r="H176" s="23">
        <v>2359600</v>
      </c>
      <c r="I176" s="23"/>
      <c r="J176" s="23"/>
      <c r="K176" s="23"/>
      <c r="L176" s="23"/>
      <c r="M176" s="23"/>
      <c r="N176" s="23"/>
      <c r="O176" s="23"/>
      <c r="P176" s="23"/>
      <c r="Q176" s="23"/>
      <c r="R176" s="23">
        <v>2359600</v>
      </c>
      <c r="S176" s="23">
        <v>2359600</v>
      </c>
      <c r="T176" s="23"/>
      <c r="U176" s="23"/>
      <c r="V176" s="23"/>
      <c r="W176" s="23"/>
    </row>
    <row r="177" ht="21" customHeight="1" spans="1:23">
      <c r="A177" s="25"/>
      <c r="B177" s="21" t="s">
        <v>425</v>
      </c>
      <c r="C177" s="21" t="s">
        <v>426</v>
      </c>
      <c r="D177" s="21" t="s">
        <v>154</v>
      </c>
      <c r="E177" s="21" t="s">
        <v>155</v>
      </c>
      <c r="F177" s="21" t="s">
        <v>295</v>
      </c>
      <c r="G177" s="21" t="s">
        <v>296</v>
      </c>
      <c r="H177" s="23">
        <v>2226500</v>
      </c>
      <c r="I177" s="23"/>
      <c r="J177" s="23"/>
      <c r="K177" s="23"/>
      <c r="L177" s="23"/>
      <c r="M177" s="23"/>
      <c r="N177" s="23"/>
      <c r="O177" s="23"/>
      <c r="P177" s="23"/>
      <c r="Q177" s="23"/>
      <c r="R177" s="23">
        <v>2226500</v>
      </c>
      <c r="S177" s="23">
        <v>2226500</v>
      </c>
      <c r="T177" s="23"/>
      <c r="U177" s="23"/>
      <c r="V177" s="23"/>
      <c r="W177" s="23"/>
    </row>
    <row r="178" ht="21" customHeight="1" spans="1:23">
      <c r="A178" s="25"/>
      <c r="B178" s="21" t="s">
        <v>427</v>
      </c>
      <c r="C178" s="21" t="s">
        <v>428</v>
      </c>
      <c r="D178" s="21" t="s">
        <v>127</v>
      </c>
      <c r="E178" s="21" t="s">
        <v>128</v>
      </c>
      <c r="F178" s="21" t="s">
        <v>299</v>
      </c>
      <c r="G178" s="21" t="s">
        <v>300</v>
      </c>
      <c r="H178" s="23">
        <v>306100</v>
      </c>
      <c r="I178" s="23"/>
      <c r="J178" s="23"/>
      <c r="K178" s="23"/>
      <c r="L178" s="23"/>
      <c r="M178" s="23"/>
      <c r="N178" s="23"/>
      <c r="O178" s="23"/>
      <c r="P178" s="23"/>
      <c r="Q178" s="23"/>
      <c r="R178" s="23">
        <v>306100</v>
      </c>
      <c r="S178" s="23">
        <v>306100</v>
      </c>
      <c r="T178" s="23"/>
      <c r="U178" s="23"/>
      <c r="V178" s="23"/>
      <c r="W178" s="23"/>
    </row>
    <row r="179" ht="21" customHeight="1" spans="1:23">
      <c r="A179" s="25"/>
      <c r="B179" s="21" t="s">
        <v>427</v>
      </c>
      <c r="C179" s="21" t="s">
        <v>428</v>
      </c>
      <c r="D179" s="21" t="s">
        <v>154</v>
      </c>
      <c r="E179" s="21" t="s">
        <v>155</v>
      </c>
      <c r="F179" s="21" t="s">
        <v>305</v>
      </c>
      <c r="G179" s="21" t="s">
        <v>306</v>
      </c>
      <c r="H179" s="23">
        <v>12500</v>
      </c>
      <c r="I179" s="23"/>
      <c r="J179" s="23"/>
      <c r="K179" s="23"/>
      <c r="L179" s="23"/>
      <c r="M179" s="23"/>
      <c r="N179" s="23"/>
      <c r="O179" s="23"/>
      <c r="P179" s="23"/>
      <c r="Q179" s="23"/>
      <c r="R179" s="23">
        <v>12500</v>
      </c>
      <c r="S179" s="23">
        <v>12500</v>
      </c>
      <c r="T179" s="23"/>
      <c r="U179" s="23"/>
      <c r="V179" s="23"/>
      <c r="W179" s="23"/>
    </row>
    <row r="180" ht="21" customHeight="1" spans="1:23">
      <c r="A180" s="25"/>
      <c r="B180" s="21" t="s">
        <v>427</v>
      </c>
      <c r="C180" s="21" t="s">
        <v>428</v>
      </c>
      <c r="D180" s="21" t="s">
        <v>178</v>
      </c>
      <c r="E180" s="21" t="s">
        <v>179</v>
      </c>
      <c r="F180" s="21" t="s">
        <v>303</v>
      </c>
      <c r="G180" s="21" t="s">
        <v>304</v>
      </c>
      <c r="H180" s="23">
        <v>120200</v>
      </c>
      <c r="I180" s="23"/>
      <c r="J180" s="23"/>
      <c r="K180" s="23"/>
      <c r="L180" s="23"/>
      <c r="M180" s="23"/>
      <c r="N180" s="23"/>
      <c r="O180" s="23"/>
      <c r="P180" s="23"/>
      <c r="Q180" s="23"/>
      <c r="R180" s="23">
        <v>120200</v>
      </c>
      <c r="S180" s="23">
        <v>120200</v>
      </c>
      <c r="T180" s="23"/>
      <c r="U180" s="23"/>
      <c r="V180" s="23"/>
      <c r="W180" s="23"/>
    </row>
    <row r="181" ht="21" customHeight="1" spans="1:23">
      <c r="A181" s="25"/>
      <c r="B181" s="21" t="s">
        <v>427</v>
      </c>
      <c r="C181" s="21" t="s">
        <v>428</v>
      </c>
      <c r="D181" s="21" t="s">
        <v>180</v>
      </c>
      <c r="E181" s="21" t="s">
        <v>181</v>
      </c>
      <c r="F181" s="21" t="s">
        <v>305</v>
      </c>
      <c r="G181" s="21" t="s">
        <v>306</v>
      </c>
      <c r="H181" s="23">
        <v>11300</v>
      </c>
      <c r="I181" s="23"/>
      <c r="J181" s="23"/>
      <c r="K181" s="23"/>
      <c r="L181" s="23"/>
      <c r="M181" s="23"/>
      <c r="N181" s="23"/>
      <c r="O181" s="23"/>
      <c r="P181" s="23"/>
      <c r="Q181" s="23"/>
      <c r="R181" s="23">
        <v>11300</v>
      </c>
      <c r="S181" s="23">
        <v>11300</v>
      </c>
      <c r="T181" s="23"/>
      <c r="U181" s="23"/>
      <c r="V181" s="23"/>
      <c r="W181" s="23"/>
    </row>
    <row r="182" ht="21" customHeight="1" spans="1:23">
      <c r="A182" s="25"/>
      <c r="B182" s="21" t="s">
        <v>427</v>
      </c>
      <c r="C182" s="21" t="s">
        <v>428</v>
      </c>
      <c r="D182" s="21" t="s">
        <v>180</v>
      </c>
      <c r="E182" s="21" t="s">
        <v>181</v>
      </c>
      <c r="F182" s="21" t="s">
        <v>305</v>
      </c>
      <c r="G182" s="21" t="s">
        <v>306</v>
      </c>
      <c r="H182" s="23">
        <v>7700</v>
      </c>
      <c r="I182" s="23"/>
      <c r="J182" s="23"/>
      <c r="K182" s="23"/>
      <c r="L182" s="23"/>
      <c r="M182" s="23"/>
      <c r="N182" s="23"/>
      <c r="O182" s="23"/>
      <c r="P182" s="23"/>
      <c r="Q182" s="23"/>
      <c r="R182" s="23">
        <v>7700</v>
      </c>
      <c r="S182" s="23">
        <v>7700</v>
      </c>
      <c r="T182" s="23"/>
      <c r="U182" s="23"/>
      <c r="V182" s="23"/>
      <c r="W182" s="23"/>
    </row>
    <row r="183" ht="21" customHeight="1" spans="1:23">
      <c r="A183" s="25"/>
      <c r="B183" s="21" t="s">
        <v>429</v>
      </c>
      <c r="C183" s="21" t="s">
        <v>430</v>
      </c>
      <c r="D183" s="21" t="s">
        <v>197</v>
      </c>
      <c r="E183" s="21" t="s">
        <v>198</v>
      </c>
      <c r="F183" s="21" t="s">
        <v>308</v>
      </c>
      <c r="G183" s="21" t="s">
        <v>198</v>
      </c>
      <c r="H183" s="23">
        <v>66500</v>
      </c>
      <c r="I183" s="23"/>
      <c r="J183" s="23"/>
      <c r="K183" s="23"/>
      <c r="L183" s="23"/>
      <c r="M183" s="23"/>
      <c r="N183" s="23"/>
      <c r="O183" s="23"/>
      <c r="P183" s="23"/>
      <c r="Q183" s="23"/>
      <c r="R183" s="23">
        <v>66500</v>
      </c>
      <c r="S183" s="23">
        <v>66500</v>
      </c>
      <c r="T183" s="23"/>
      <c r="U183" s="23"/>
      <c r="V183" s="23"/>
      <c r="W183" s="23"/>
    </row>
    <row r="184" ht="21" customHeight="1" spans="1:23">
      <c r="A184" s="142" t="s">
        <v>84</v>
      </c>
      <c r="B184" s="25"/>
      <c r="C184" s="25"/>
      <c r="D184" s="25"/>
      <c r="E184" s="25"/>
      <c r="F184" s="25"/>
      <c r="G184" s="25"/>
      <c r="H184" s="23">
        <v>11528163.18</v>
      </c>
      <c r="I184" s="23">
        <v>5838363.18</v>
      </c>
      <c r="J184" s="23"/>
      <c r="K184" s="23"/>
      <c r="L184" s="23">
        <v>5838363.18</v>
      </c>
      <c r="M184" s="23"/>
      <c r="N184" s="23"/>
      <c r="O184" s="23"/>
      <c r="P184" s="23"/>
      <c r="Q184" s="23"/>
      <c r="R184" s="23">
        <v>5689800</v>
      </c>
      <c r="S184" s="23">
        <v>5689800</v>
      </c>
      <c r="T184" s="23"/>
      <c r="U184" s="23"/>
      <c r="V184" s="23"/>
      <c r="W184" s="23"/>
    </row>
    <row r="185" ht="21" customHeight="1" spans="1:23">
      <c r="A185" s="25"/>
      <c r="B185" s="21" t="s">
        <v>431</v>
      </c>
      <c r="C185" s="21" t="s">
        <v>279</v>
      </c>
      <c r="D185" s="21" t="s">
        <v>154</v>
      </c>
      <c r="E185" s="21" t="s">
        <v>155</v>
      </c>
      <c r="F185" s="21" t="s">
        <v>280</v>
      </c>
      <c r="G185" s="21" t="s">
        <v>281</v>
      </c>
      <c r="H185" s="23">
        <v>1479864</v>
      </c>
      <c r="I185" s="23">
        <v>1479864</v>
      </c>
      <c r="J185" s="23"/>
      <c r="K185" s="23"/>
      <c r="L185" s="23">
        <v>1479864</v>
      </c>
      <c r="M185" s="23"/>
      <c r="N185" s="23"/>
      <c r="O185" s="23"/>
      <c r="P185" s="23"/>
      <c r="Q185" s="23"/>
      <c r="R185" s="23"/>
      <c r="S185" s="23"/>
      <c r="T185" s="23"/>
      <c r="U185" s="23"/>
      <c r="V185" s="23"/>
      <c r="W185" s="23"/>
    </row>
    <row r="186" ht="21" customHeight="1" spans="1:23">
      <c r="A186" s="25"/>
      <c r="B186" s="21" t="s">
        <v>431</v>
      </c>
      <c r="C186" s="21" t="s">
        <v>279</v>
      </c>
      <c r="D186" s="21" t="s">
        <v>154</v>
      </c>
      <c r="E186" s="21" t="s">
        <v>155</v>
      </c>
      <c r="F186" s="21" t="s">
        <v>284</v>
      </c>
      <c r="G186" s="21" t="s">
        <v>285</v>
      </c>
      <c r="H186" s="23">
        <v>216540</v>
      </c>
      <c r="I186" s="23">
        <v>216540</v>
      </c>
      <c r="J186" s="23"/>
      <c r="K186" s="23"/>
      <c r="L186" s="23">
        <v>216540</v>
      </c>
      <c r="M186" s="23"/>
      <c r="N186" s="23"/>
      <c r="O186" s="23"/>
      <c r="P186" s="23"/>
      <c r="Q186" s="23"/>
      <c r="R186" s="23"/>
      <c r="S186" s="23"/>
      <c r="T186" s="23"/>
      <c r="U186" s="23"/>
      <c r="V186" s="23"/>
      <c r="W186" s="23"/>
    </row>
    <row r="187" ht="21" customHeight="1" spans="1:23">
      <c r="A187" s="25"/>
      <c r="B187" s="21" t="s">
        <v>431</v>
      </c>
      <c r="C187" s="21" t="s">
        <v>279</v>
      </c>
      <c r="D187" s="21" t="s">
        <v>154</v>
      </c>
      <c r="E187" s="21" t="s">
        <v>155</v>
      </c>
      <c r="F187" s="21" t="s">
        <v>284</v>
      </c>
      <c r="G187" s="21" t="s">
        <v>285</v>
      </c>
      <c r="H187" s="23">
        <v>228000</v>
      </c>
      <c r="I187" s="23">
        <v>228000</v>
      </c>
      <c r="J187" s="23"/>
      <c r="K187" s="23"/>
      <c r="L187" s="23">
        <v>228000</v>
      </c>
      <c r="M187" s="23"/>
      <c r="N187" s="23"/>
      <c r="O187" s="23"/>
      <c r="P187" s="23"/>
      <c r="Q187" s="23"/>
      <c r="R187" s="23"/>
      <c r="S187" s="23"/>
      <c r="T187" s="23"/>
      <c r="U187" s="23"/>
      <c r="V187" s="23"/>
      <c r="W187" s="23"/>
    </row>
    <row r="188" ht="21" customHeight="1" spans="1:23">
      <c r="A188" s="25"/>
      <c r="B188" s="21" t="s">
        <v>431</v>
      </c>
      <c r="C188" s="21" t="s">
        <v>279</v>
      </c>
      <c r="D188" s="21" t="s">
        <v>286</v>
      </c>
      <c r="E188" s="21" t="s">
        <v>287</v>
      </c>
      <c r="F188" s="21" t="s">
        <v>284</v>
      </c>
      <c r="G188" s="21" t="s">
        <v>285</v>
      </c>
      <c r="H188" s="23"/>
      <c r="I188" s="23"/>
      <c r="J188" s="23"/>
      <c r="K188" s="23"/>
      <c r="L188" s="23"/>
      <c r="M188" s="23"/>
      <c r="N188" s="23"/>
      <c r="O188" s="23"/>
      <c r="P188" s="23"/>
      <c r="Q188" s="23"/>
      <c r="R188" s="23"/>
      <c r="S188" s="23"/>
      <c r="T188" s="23"/>
      <c r="U188" s="23"/>
      <c r="V188" s="23"/>
      <c r="W188" s="23"/>
    </row>
    <row r="189" ht="21" customHeight="1" spans="1:23">
      <c r="A189" s="25"/>
      <c r="B189" s="21" t="s">
        <v>431</v>
      </c>
      <c r="C189" s="21" t="s">
        <v>279</v>
      </c>
      <c r="D189" s="21" t="s">
        <v>154</v>
      </c>
      <c r="E189" s="21" t="s">
        <v>155</v>
      </c>
      <c r="F189" s="21" t="s">
        <v>295</v>
      </c>
      <c r="G189" s="21" t="s">
        <v>296</v>
      </c>
      <c r="H189" s="23">
        <v>1228010.04</v>
      </c>
      <c r="I189" s="23">
        <v>1228010.04</v>
      </c>
      <c r="J189" s="23"/>
      <c r="K189" s="23"/>
      <c r="L189" s="23">
        <v>1228010.04</v>
      </c>
      <c r="M189" s="23"/>
      <c r="N189" s="23"/>
      <c r="O189" s="23"/>
      <c r="P189" s="23"/>
      <c r="Q189" s="23"/>
      <c r="R189" s="23"/>
      <c r="S189" s="23"/>
      <c r="T189" s="23"/>
      <c r="U189" s="23"/>
      <c r="V189" s="23"/>
      <c r="W189" s="23"/>
    </row>
    <row r="190" ht="21" customHeight="1" spans="1:23">
      <c r="A190" s="25"/>
      <c r="B190" s="21" t="s">
        <v>432</v>
      </c>
      <c r="C190" s="21" t="s">
        <v>294</v>
      </c>
      <c r="D190" s="21" t="s">
        <v>154</v>
      </c>
      <c r="E190" s="21" t="s">
        <v>155</v>
      </c>
      <c r="F190" s="21" t="s">
        <v>295</v>
      </c>
      <c r="G190" s="21" t="s">
        <v>296</v>
      </c>
      <c r="H190" s="23">
        <v>756000</v>
      </c>
      <c r="I190" s="23">
        <v>756000</v>
      </c>
      <c r="J190" s="23"/>
      <c r="K190" s="23"/>
      <c r="L190" s="23">
        <v>756000</v>
      </c>
      <c r="M190" s="23"/>
      <c r="N190" s="23"/>
      <c r="O190" s="23"/>
      <c r="P190" s="23"/>
      <c r="Q190" s="23"/>
      <c r="R190" s="23"/>
      <c r="S190" s="23"/>
      <c r="T190" s="23"/>
      <c r="U190" s="23"/>
      <c r="V190" s="23"/>
      <c r="W190" s="23"/>
    </row>
    <row r="191" ht="21" customHeight="1" spans="1:23">
      <c r="A191" s="25"/>
      <c r="B191" s="21" t="s">
        <v>431</v>
      </c>
      <c r="C191" s="21" t="s">
        <v>279</v>
      </c>
      <c r="D191" s="21" t="s">
        <v>154</v>
      </c>
      <c r="E191" s="21" t="s">
        <v>155</v>
      </c>
      <c r="F191" s="21" t="s">
        <v>295</v>
      </c>
      <c r="G191" s="21" t="s">
        <v>296</v>
      </c>
      <c r="H191" s="23">
        <v>451080</v>
      </c>
      <c r="I191" s="23">
        <v>451080</v>
      </c>
      <c r="J191" s="23"/>
      <c r="K191" s="23"/>
      <c r="L191" s="23">
        <v>451080</v>
      </c>
      <c r="M191" s="23"/>
      <c r="N191" s="23"/>
      <c r="O191" s="23"/>
      <c r="P191" s="23"/>
      <c r="Q191" s="23"/>
      <c r="R191" s="23"/>
      <c r="S191" s="23"/>
      <c r="T191" s="23"/>
      <c r="U191" s="23"/>
      <c r="V191" s="23"/>
      <c r="W191" s="23"/>
    </row>
    <row r="192" ht="21" customHeight="1" spans="1:23">
      <c r="A192" s="25"/>
      <c r="B192" s="21" t="s">
        <v>433</v>
      </c>
      <c r="C192" s="21" t="s">
        <v>298</v>
      </c>
      <c r="D192" s="21" t="s">
        <v>127</v>
      </c>
      <c r="E192" s="21" t="s">
        <v>128</v>
      </c>
      <c r="F192" s="21" t="s">
        <v>299</v>
      </c>
      <c r="G192" s="21" t="s">
        <v>300</v>
      </c>
      <c r="H192" s="23">
        <v>540079.05</v>
      </c>
      <c r="I192" s="23">
        <v>540079.05</v>
      </c>
      <c r="J192" s="23"/>
      <c r="K192" s="23"/>
      <c r="L192" s="23">
        <v>540079.05</v>
      </c>
      <c r="M192" s="23"/>
      <c r="N192" s="23"/>
      <c r="O192" s="23"/>
      <c r="P192" s="23"/>
      <c r="Q192" s="23"/>
      <c r="R192" s="23"/>
      <c r="S192" s="23"/>
      <c r="T192" s="23"/>
      <c r="U192" s="23"/>
      <c r="V192" s="23"/>
      <c r="W192" s="23"/>
    </row>
    <row r="193" ht="21" customHeight="1" spans="1:23">
      <c r="A193" s="25"/>
      <c r="B193" s="21" t="s">
        <v>433</v>
      </c>
      <c r="C193" s="21" t="s">
        <v>298</v>
      </c>
      <c r="D193" s="21" t="s">
        <v>129</v>
      </c>
      <c r="E193" s="21" t="s">
        <v>130</v>
      </c>
      <c r="F193" s="21" t="s">
        <v>301</v>
      </c>
      <c r="G193" s="21" t="s">
        <v>302</v>
      </c>
      <c r="H193" s="23"/>
      <c r="I193" s="23"/>
      <c r="J193" s="23"/>
      <c r="K193" s="23"/>
      <c r="L193" s="23"/>
      <c r="M193" s="23"/>
      <c r="N193" s="23"/>
      <c r="O193" s="23"/>
      <c r="P193" s="23"/>
      <c r="Q193" s="23"/>
      <c r="R193" s="23"/>
      <c r="S193" s="23"/>
      <c r="T193" s="23"/>
      <c r="U193" s="23"/>
      <c r="V193" s="23"/>
      <c r="W193" s="23"/>
    </row>
    <row r="194" ht="21" customHeight="1" spans="1:23">
      <c r="A194" s="25"/>
      <c r="B194" s="21" t="s">
        <v>433</v>
      </c>
      <c r="C194" s="21" t="s">
        <v>298</v>
      </c>
      <c r="D194" s="21" t="s">
        <v>176</v>
      </c>
      <c r="E194" s="21" t="s">
        <v>177</v>
      </c>
      <c r="F194" s="21" t="s">
        <v>303</v>
      </c>
      <c r="G194" s="21" t="s">
        <v>304</v>
      </c>
      <c r="H194" s="23"/>
      <c r="I194" s="23"/>
      <c r="J194" s="23"/>
      <c r="K194" s="23"/>
      <c r="L194" s="23"/>
      <c r="M194" s="23"/>
      <c r="N194" s="23"/>
      <c r="O194" s="23"/>
      <c r="P194" s="23"/>
      <c r="Q194" s="23"/>
      <c r="R194" s="23"/>
      <c r="S194" s="23"/>
      <c r="T194" s="23"/>
      <c r="U194" s="23"/>
      <c r="V194" s="23"/>
      <c r="W194" s="23"/>
    </row>
    <row r="195" ht="21" customHeight="1" spans="1:23">
      <c r="A195" s="25"/>
      <c r="B195" s="21" t="s">
        <v>433</v>
      </c>
      <c r="C195" s="21" t="s">
        <v>298</v>
      </c>
      <c r="D195" s="21" t="s">
        <v>178</v>
      </c>
      <c r="E195" s="21" t="s">
        <v>179</v>
      </c>
      <c r="F195" s="21" t="s">
        <v>303</v>
      </c>
      <c r="G195" s="21" t="s">
        <v>304</v>
      </c>
      <c r="H195" s="23">
        <v>239660.08</v>
      </c>
      <c r="I195" s="23">
        <v>239660.08</v>
      </c>
      <c r="J195" s="23"/>
      <c r="K195" s="23"/>
      <c r="L195" s="23">
        <v>239660.08</v>
      </c>
      <c r="M195" s="23"/>
      <c r="N195" s="23"/>
      <c r="O195" s="23"/>
      <c r="P195" s="23"/>
      <c r="Q195" s="23"/>
      <c r="R195" s="23"/>
      <c r="S195" s="23"/>
      <c r="T195" s="23"/>
      <c r="U195" s="23"/>
      <c r="V195" s="23"/>
      <c r="W195" s="23"/>
    </row>
    <row r="196" ht="21" customHeight="1" spans="1:23">
      <c r="A196" s="25"/>
      <c r="B196" s="21" t="s">
        <v>433</v>
      </c>
      <c r="C196" s="21" t="s">
        <v>298</v>
      </c>
      <c r="D196" s="21" t="s">
        <v>180</v>
      </c>
      <c r="E196" s="21" t="s">
        <v>181</v>
      </c>
      <c r="F196" s="21" t="s">
        <v>305</v>
      </c>
      <c r="G196" s="21" t="s">
        <v>306</v>
      </c>
      <c r="H196" s="23">
        <v>6750.99</v>
      </c>
      <c r="I196" s="23">
        <v>6750.99</v>
      </c>
      <c r="J196" s="23"/>
      <c r="K196" s="23"/>
      <c r="L196" s="23">
        <v>6750.99</v>
      </c>
      <c r="M196" s="23"/>
      <c r="N196" s="23"/>
      <c r="O196" s="23"/>
      <c r="P196" s="23"/>
      <c r="Q196" s="23"/>
      <c r="R196" s="23"/>
      <c r="S196" s="23"/>
      <c r="T196" s="23"/>
      <c r="U196" s="23"/>
      <c r="V196" s="23"/>
      <c r="W196" s="23"/>
    </row>
    <row r="197" ht="21" customHeight="1" spans="1:23">
      <c r="A197" s="25"/>
      <c r="B197" s="21" t="s">
        <v>433</v>
      </c>
      <c r="C197" s="21" t="s">
        <v>298</v>
      </c>
      <c r="D197" s="21" t="s">
        <v>154</v>
      </c>
      <c r="E197" s="21" t="s">
        <v>155</v>
      </c>
      <c r="F197" s="21" t="s">
        <v>305</v>
      </c>
      <c r="G197" s="21" t="s">
        <v>306</v>
      </c>
      <c r="H197" s="23">
        <v>23628.46</v>
      </c>
      <c r="I197" s="23">
        <v>23628.46</v>
      </c>
      <c r="J197" s="23"/>
      <c r="K197" s="23"/>
      <c r="L197" s="23">
        <v>23628.46</v>
      </c>
      <c r="M197" s="23"/>
      <c r="N197" s="23"/>
      <c r="O197" s="23"/>
      <c r="P197" s="23"/>
      <c r="Q197" s="23"/>
      <c r="R197" s="23"/>
      <c r="S197" s="23"/>
      <c r="T197" s="23"/>
      <c r="U197" s="23"/>
      <c r="V197" s="23"/>
      <c r="W197" s="23"/>
    </row>
    <row r="198" ht="21" customHeight="1" spans="1:23">
      <c r="A198" s="25"/>
      <c r="B198" s="21" t="s">
        <v>433</v>
      </c>
      <c r="C198" s="21" t="s">
        <v>298</v>
      </c>
      <c r="D198" s="21" t="s">
        <v>180</v>
      </c>
      <c r="E198" s="21" t="s">
        <v>181</v>
      </c>
      <c r="F198" s="21" t="s">
        <v>305</v>
      </c>
      <c r="G198" s="21" t="s">
        <v>306</v>
      </c>
      <c r="H198" s="23">
        <v>15190</v>
      </c>
      <c r="I198" s="23">
        <v>15190</v>
      </c>
      <c r="J198" s="23"/>
      <c r="K198" s="23"/>
      <c r="L198" s="23">
        <v>15190</v>
      </c>
      <c r="M198" s="23"/>
      <c r="N198" s="23"/>
      <c r="O198" s="23"/>
      <c r="P198" s="23"/>
      <c r="Q198" s="23"/>
      <c r="R198" s="23"/>
      <c r="S198" s="23"/>
      <c r="T198" s="23"/>
      <c r="U198" s="23"/>
      <c r="V198" s="23"/>
      <c r="W198" s="23"/>
    </row>
    <row r="199" ht="21" customHeight="1" spans="1:23">
      <c r="A199" s="25"/>
      <c r="B199" s="21" t="s">
        <v>434</v>
      </c>
      <c r="C199" s="21" t="s">
        <v>198</v>
      </c>
      <c r="D199" s="21" t="s">
        <v>197</v>
      </c>
      <c r="E199" s="21" t="s">
        <v>198</v>
      </c>
      <c r="F199" s="21" t="s">
        <v>308</v>
      </c>
      <c r="G199" s="21" t="s">
        <v>198</v>
      </c>
      <c r="H199" s="23">
        <v>405059.28</v>
      </c>
      <c r="I199" s="23">
        <v>405059.28</v>
      </c>
      <c r="J199" s="23"/>
      <c r="K199" s="23"/>
      <c r="L199" s="23">
        <v>405059.28</v>
      </c>
      <c r="M199" s="23"/>
      <c r="N199" s="23"/>
      <c r="O199" s="23"/>
      <c r="P199" s="23"/>
      <c r="Q199" s="23"/>
      <c r="R199" s="23"/>
      <c r="S199" s="23"/>
      <c r="T199" s="23"/>
      <c r="U199" s="23"/>
      <c r="V199" s="23"/>
      <c r="W199" s="23"/>
    </row>
    <row r="200" ht="21" customHeight="1" spans="1:23">
      <c r="A200" s="25"/>
      <c r="B200" s="21" t="s">
        <v>435</v>
      </c>
      <c r="C200" s="21" t="s">
        <v>336</v>
      </c>
      <c r="D200" s="21" t="s">
        <v>154</v>
      </c>
      <c r="E200" s="21" t="s">
        <v>155</v>
      </c>
      <c r="F200" s="21" t="s">
        <v>337</v>
      </c>
      <c r="G200" s="21" t="s">
        <v>336</v>
      </c>
      <c r="H200" s="23">
        <v>29597.28</v>
      </c>
      <c r="I200" s="23">
        <v>29597.28</v>
      </c>
      <c r="J200" s="23"/>
      <c r="K200" s="23"/>
      <c r="L200" s="23">
        <v>29597.28</v>
      </c>
      <c r="M200" s="23"/>
      <c r="N200" s="23"/>
      <c r="O200" s="23"/>
      <c r="P200" s="23"/>
      <c r="Q200" s="23"/>
      <c r="R200" s="23"/>
      <c r="S200" s="23"/>
      <c r="T200" s="23"/>
      <c r="U200" s="23"/>
      <c r="V200" s="23"/>
      <c r="W200" s="23"/>
    </row>
    <row r="201" ht="21" customHeight="1" spans="1:23">
      <c r="A201" s="25"/>
      <c r="B201" s="21" t="s">
        <v>436</v>
      </c>
      <c r="C201" s="21" t="s">
        <v>347</v>
      </c>
      <c r="D201" s="21" t="s">
        <v>125</v>
      </c>
      <c r="E201" s="21" t="s">
        <v>126</v>
      </c>
      <c r="F201" s="21" t="s">
        <v>348</v>
      </c>
      <c r="G201" s="21" t="s">
        <v>347</v>
      </c>
      <c r="H201" s="23">
        <v>154104</v>
      </c>
      <c r="I201" s="23">
        <v>154104</v>
      </c>
      <c r="J201" s="23"/>
      <c r="K201" s="23"/>
      <c r="L201" s="23">
        <v>154104</v>
      </c>
      <c r="M201" s="23"/>
      <c r="N201" s="23"/>
      <c r="O201" s="23"/>
      <c r="P201" s="23"/>
      <c r="Q201" s="23"/>
      <c r="R201" s="23"/>
      <c r="S201" s="23"/>
      <c r="T201" s="23"/>
      <c r="U201" s="23"/>
      <c r="V201" s="23"/>
      <c r="W201" s="23"/>
    </row>
    <row r="202" ht="21" customHeight="1" spans="1:23">
      <c r="A202" s="25"/>
      <c r="B202" s="21" t="s">
        <v>437</v>
      </c>
      <c r="C202" s="21" t="s">
        <v>356</v>
      </c>
      <c r="D202" s="21" t="s">
        <v>156</v>
      </c>
      <c r="E202" s="21" t="s">
        <v>157</v>
      </c>
      <c r="F202" s="21" t="s">
        <v>357</v>
      </c>
      <c r="G202" s="21" t="s">
        <v>356</v>
      </c>
      <c r="H202" s="23">
        <v>64800</v>
      </c>
      <c r="I202" s="23">
        <v>64800</v>
      </c>
      <c r="J202" s="23"/>
      <c r="K202" s="23"/>
      <c r="L202" s="23">
        <v>64800</v>
      </c>
      <c r="M202" s="23"/>
      <c r="N202" s="23"/>
      <c r="O202" s="23"/>
      <c r="P202" s="23"/>
      <c r="Q202" s="23"/>
      <c r="R202" s="23"/>
      <c r="S202" s="23"/>
      <c r="T202" s="23"/>
      <c r="U202" s="23"/>
      <c r="V202" s="23"/>
      <c r="W202" s="23"/>
    </row>
    <row r="203" ht="21" customHeight="1" spans="1:23">
      <c r="A203" s="25"/>
      <c r="B203" s="21" t="s">
        <v>438</v>
      </c>
      <c r="C203" s="21" t="s">
        <v>439</v>
      </c>
      <c r="D203" s="21" t="s">
        <v>154</v>
      </c>
      <c r="E203" s="21" t="s">
        <v>155</v>
      </c>
      <c r="F203" s="21" t="s">
        <v>295</v>
      </c>
      <c r="G203" s="21" t="s">
        <v>296</v>
      </c>
      <c r="H203" s="23">
        <v>1647900</v>
      </c>
      <c r="I203" s="23"/>
      <c r="J203" s="23"/>
      <c r="K203" s="23"/>
      <c r="L203" s="23"/>
      <c r="M203" s="23"/>
      <c r="N203" s="23"/>
      <c r="O203" s="23"/>
      <c r="P203" s="23"/>
      <c r="Q203" s="23"/>
      <c r="R203" s="23">
        <v>1647900</v>
      </c>
      <c r="S203" s="23">
        <v>1647900</v>
      </c>
      <c r="T203" s="23"/>
      <c r="U203" s="23"/>
      <c r="V203" s="23"/>
      <c r="W203" s="23"/>
    </row>
    <row r="204" ht="21" customHeight="1" spans="1:23">
      <c r="A204" s="25"/>
      <c r="B204" s="21" t="s">
        <v>440</v>
      </c>
      <c r="C204" s="21" t="s">
        <v>441</v>
      </c>
      <c r="D204" s="21" t="s">
        <v>154</v>
      </c>
      <c r="E204" s="21" t="s">
        <v>155</v>
      </c>
      <c r="F204" s="21" t="s">
        <v>311</v>
      </c>
      <c r="G204" s="21" t="s">
        <v>312</v>
      </c>
      <c r="H204" s="23">
        <v>1625800</v>
      </c>
      <c r="I204" s="23"/>
      <c r="J204" s="23"/>
      <c r="K204" s="23"/>
      <c r="L204" s="23"/>
      <c r="M204" s="23"/>
      <c r="N204" s="23"/>
      <c r="O204" s="23"/>
      <c r="P204" s="23"/>
      <c r="Q204" s="23"/>
      <c r="R204" s="23">
        <v>1625800</v>
      </c>
      <c r="S204" s="23">
        <v>1625800</v>
      </c>
      <c r="T204" s="23"/>
      <c r="U204" s="23"/>
      <c r="V204" s="23"/>
      <c r="W204" s="23"/>
    </row>
    <row r="205" ht="21" customHeight="1" spans="1:23">
      <c r="A205" s="25"/>
      <c r="B205" s="21" t="s">
        <v>440</v>
      </c>
      <c r="C205" s="21" t="s">
        <v>441</v>
      </c>
      <c r="D205" s="21" t="s">
        <v>154</v>
      </c>
      <c r="E205" s="21" t="s">
        <v>155</v>
      </c>
      <c r="F205" s="21" t="s">
        <v>311</v>
      </c>
      <c r="G205" s="21" t="s">
        <v>312</v>
      </c>
      <c r="H205" s="23">
        <v>2057100</v>
      </c>
      <c r="I205" s="23"/>
      <c r="J205" s="23"/>
      <c r="K205" s="23"/>
      <c r="L205" s="23"/>
      <c r="M205" s="23"/>
      <c r="N205" s="23"/>
      <c r="O205" s="23"/>
      <c r="P205" s="23"/>
      <c r="Q205" s="23"/>
      <c r="R205" s="23">
        <v>2057100</v>
      </c>
      <c r="S205" s="23">
        <v>2057100</v>
      </c>
      <c r="T205" s="23"/>
      <c r="U205" s="23"/>
      <c r="V205" s="23"/>
      <c r="W205" s="23"/>
    </row>
    <row r="206" ht="21" customHeight="1" spans="1:23">
      <c r="A206" s="25"/>
      <c r="B206" s="21" t="s">
        <v>442</v>
      </c>
      <c r="C206" s="21" t="s">
        <v>443</v>
      </c>
      <c r="D206" s="21" t="s">
        <v>197</v>
      </c>
      <c r="E206" s="21" t="s">
        <v>198</v>
      </c>
      <c r="F206" s="21" t="s">
        <v>308</v>
      </c>
      <c r="G206" s="21" t="s">
        <v>198</v>
      </c>
      <c r="H206" s="23">
        <v>103100</v>
      </c>
      <c r="I206" s="23"/>
      <c r="J206" s="23"/>
      <c r="K206" s="23"/>
      <c r="L206" s="23"/>
      <c r="M206" s="23"/>
      <c r="N206" s="23"/>
      <c r="O206" s="23"/>
      <c r="P206" s="23"/>
      <c r="Q206" s="23"/>
      <c r="R206" s="23">
        <v>103100</v>
      </c>
      <c r="S206" s="23">
        <v>103100</v>
      </c>
      <c r="T206" s="23"/>
      <c r="U206" s="23"/>
      <c r="V206" s="23"/>
      <c r="W206" s="23"/>
    </row>
    <row r="207" ht="21" customHeight="1" spans="1:23">
      <c r="A207" s="25"/>
      <c r="B207" s="21" t="s">
        <v>444</v>
      </c>
      <c r="C207" s="21" t="s">
        <v>445</v>
      </c>
      <c r="D207" s="21" t="s">
        <v>127</v>
      </c>
      <c r="E207" s="21" t="s">
        <v>128</v>
      </c>
      <c r="F207" s="21" t="s">
        <v>299</v>
      </c>
      <c r="G207" s="21" t="s">
        <v>300</v>
      </c>
      <c r="H207" s="23">
        <v>217300</v>
      </c>
      <c r="I207" s="23"/>
      <c r="J207" s="23"/>
      <c r="K207" s="23"/>
      <c r="L207" s="23"/>
      <c r="M207" s="23"/>
      <c r="N207" s="23"/>
      <c r="O207" s="23"/>
      <c r="P207" s="23"/>
      <c r="Q207" s="23"/>
      <c r="R207" s="23">
        <v>217300</v>
      </c>
      <c r="S207" s="23">
        <v>217300</v>
      </c>
      <c r="T207" s="23"/>
      <c r="U207" s="23"/>
      <c r="V207" s="23"/>
      <c r="W207" s="23"/>
    </row>
    <row r="208" ht="21" customHeight="1" spans="1:23">
      <c r="A208" s="25"/>
      <c r="B208" s="21" t="s">
        <v>444</v>
      </c>
      <c r="C208" s="21" t="s">
        <v>445</v>
      </c>
      <c r="D208" s="21" t="s">
        <v>154</v>
      </c>
      <c r="E208" s="21" t="s">
        <v>155</v>
      </c>
      <c r="F208" s="21" t="s">
        <v>305</v>
      </c>
      <c r="G208" s="21" t="s">
        <v>306</v>
      </c>
      <c r="H208" s="23">
        <v>20400</v>
      </c>
      <c r="I208" s="23"/>
      <c r="J208" s="23"/>
      <c r="K208" s="23"/>
      <c r="L208" s="23"/>
      <c r="M208" s="23"/>
      <c r="N208" s="23"/>
      <c r="O208" s="23"/>
      <c r="P208" s="23"/>
      <c r="Q208" s="23"/>
      <c r="R208" s="23">
        <v>20400</v>
      </c>
      <c r="S208" s="23">
        <v>20400</v>
      </c>
      <c r="T208" s="23"/>
      <c r="U208" s="23"/>
      <c r="V208" s="23"/>
      <c r="W208" s="23"/>
    </row>
    <row r="209" ht="21" customHeight="1" spans="1:23">
      <c r="A209" s="25"/>
      <c r="B209" s="21" t="s">
        <v>444</v>
      </c>
      <c r="C209" s="21" t="s">
        <v>445</v>
      </c>
      <c r="D209" s="21" t="s">
        <v>178</v>
      </c>
      <c r="E209" s="21" t="s">
        <v>179</v>
      </c>
      <c r="F209" s="21" t="s">
        <v>303</v>
      </c>
      <c r="G209" s="21" t="s">
        <v>304</v>
      </c>
      <c r="H209" s="23">
        <v>12800</v>
      </c>
      <c r="I209" s="23"/>
      <c r="J209" s="23"/>
      <c r="K209" s="23"/>
      <c r="L209" s="23"/>
      <c r="M209" s="23"/>
      <c r="N209" s="23"/>
      <c r="O209" s="23"/>
      <c r="P209" s="23"/>
      <c r="Q209" s="23"/>
      <c r="R209" s="23">
        <v>12800</v>
      </c>
      <c r="S209" s="23">
        <v>12800</v>
      </c>
      <c r="T209" s="23"/>
      <c r="U209" s="23"/>
      <c r="V209" s="23"/>
      <c r="W209" s="23"/>
    </row>
    <row r="210" ht="21" customHeight="1" spans="1:23">
      <c r="A210" s="25"/>
      <c r="B210" s="21" t="s">
        <v>444</v>
      </c>
      <c r="C210" s="21" t="s">
        <v>445</v>
      </c>
      <c r="D210" s="21" t="s">
        <v>180</v>
      </c>
      <c r="E210" s="21" t="s">
        <v>181</v>
      </c>
      <c r="F210" s="21" t="s">
        <v>305</v>
      </c>
      <c r="G210" s="21" t="s">
        <v>306</v>
      </c>
      <c r="H210" s="23">
        <v>5400</v>
      </c>
      <c r="I210" s="23"/>
      <c r="J210" s="23"/>
      <c r="K210" s="23"/>
      <c r="L210" s="23"/>
      <c r="M210" s="23"/>
      <c r="N210" s="23"/>
      <c r="O210" s="23"/>
      <c r="P210" s="23"/>
      <c r="Q210" s="23"/>
      <c r="R210" s="23">
        <v>5400</v>
      </c>
      <c r="S210" s="23">
        <v>5400</v>
      </c>
      <c r="T210" s="23"/>
      <c r="U210" s="23"/>
      <c r="V210" s="23"/>
      <c r="W210" s="23"/>
    </row>
    <row r="211" ht="21" customHeight="1" spans="1:23">
      <c r="A211" s="142" t="s">
        <v>86</v>
      </c>
      <c r="B211" s="25"/>
      <c r="C211" s="25"/>
      <c r="D211" s="25"/>
      <c r="E211" s="25"/>
      <c r="F211" s="25"/>
      <c r="G211" s="25"/>
      <c r="H211" s="23">
        <v>5608220.59</v>
      </c>
      <c r="I211" s="23">
        <v>3348220.59</v>
      </c>
      <c r="J211" s="23"/>
      <c r="K211" s="23"/>
      <c r="L211" s="23">
        <v>3348220.59</v>
      </c>
      <c r="M211" s="23"/>
      <c r="N211" s="23"/>
      <c r="O211" s="23"/>
      <c r="P211" s="23"/>
      <c r="Q211" s="23"/>
      <c r="R211" s="23">
        <v>2260000</v>
      </c>
      <c r="S211" s="23">
        <v>2260000</v>
      </c>
      <c r="T211" s="23"/>
      <c r="U211" s="23"/>
      <c r="V211" s="23"/>
      <c r="W211" s="23"/>
    </row>
    <row r="212" ht="21" customHeight="1" spans="1:23">
      <c r="A212" s="25"/>
      <c r="B212" s="21" t="s">
        <v>446</v>
      </c>
      <c r="C212" s="21" t="s">
        <v>279</v>
      </c>
      <c r="D212" s="21" t="s">
        <v>154</v>
      </c>
      <c r="E212" s="21" t="s">
        <v>155</v>
      </c>
      <c r="F212" s="21" t="s">
        <v>280</v>
      </c>
      <c r="G212" s="21" t="s">
        <v>281</v>
      </c>
      <c r="H212" s="23">
        <v>855192</v>
      </c>
      <c r="I212" s="23">
        <v>855192</v>
      </c>
      <c r="J212" s="23"/>
      <c r="K212" s="23"/>
      <c r="L212" s="23">
        <v>855192</v>
      </c>
      <c r="M212" s="23"/>
      <c r="N212" s="23"/>
      <c r="O212" s="23"/>
      <c r="P212" s="23"/>
      <c r="Q212" s="23"/>
      <c r="R212" s="23"/>
      <c r="S212" s="23"/>
      <c r="T212" s="23"/>
      <c r="U212" s="23"/>
      <c r="V212" s="23"/>
      <c r="W212" s="23"/>
    </row>
    <row r="213" ht="21" customHeight="1" spans="1:23">
      <c r="A213" s="25"/>
      <c r="B213" s="21" t="s">
        <v>446</v>
      </c>
      <c r="C213" s="21" t="s">
        <v>279</v>
      </c>
      <c r="D213" s="21" t="s">
        <v>154</v>
      </c>
      <c r="E213" s="21" t="s">
        <v>155</v>
      </c>
      <c r="F213" s="21" t="s">
        <v>284</v>
      </c>
      <c r="G213" s="21" t="s">
        <v>285</v>
      </c>
      <c r="H213" s="23">
        <v>111120</v>
      </c>
      <c r="I213" s="23">
        <v>111120</v>
      </c>
      <c r="J213" s="23"/>
      <c r="K213" s="23"/>
      <c r="L213" s="23">
        <v>111120</v>
      </c>
      <c r="M213" s="23"/>
      <c r="N213" s="23"/>
      <c r="O213" s="23"/>
      <c r="P213" s="23"/>
      <c r="Q213" s="23"/>
      <c r="R213" s="23"/>
      <c r="S213" s="23"/>
      <c r="T213" s="23"/>
      <c r="U213" s="23"/>
      <c r="V213" s="23"/>
      <c r="W213" s="23"/>
    </row>
    <row r="214" ht="21" customHeight="1" spans="1:23">
      <c r="A214" s="25"/>
      <c r="B214" s="21" t="s">
        <v>446</v>
      </c>
      <c r="C214" s="21" t="s">
        <v>279</v>
      </c>
      <c r="D214" s="21" t="s">
        <v>154</v>
      </c>
      <c r="E214" s="21" t="s">
        <v>155</v>
      </c>
      <c r="F214" s="21" t="s">
        <v>284</v>
      </c>
      <c r="G214" s="21" t="s">
        <v>285</v>
      </c>
      <c r="H214" s="23">
        <v>126000</v>
      </c>
      <c r="I214" s="23">
        <v>126000</v>
      </c>
      <c r="J214" s="23"/>
      <c r="K214" s="23"/>
      <c r="L214" s="23">
        <v>126000</v>
      </c>
      <c r="M214" s="23"/>
      <c r="N214" s="23"/>
      <c r="O214" s="23"/>
      <c r="P214" s="23"/>
      <c r="Q214" s="23"/>
      <c r="R214" s="23"/>
      <c r="S214" s="23"/>
      <c r="T214" s="23"/>
      <c r="U214" s="23"/>
      <c r="V214" s="23"/>
      <c r="W214" s="23"/>
    </row>
    <row r="215" ht="21" customHeight="1" spans="1:23">
      <c r="A215" s="25"/>
      <c r="B215" s="21" t="s">
        <v>446</v>
      </c>
      <c r="C215" s="21" t="s">
        <v>279</v>
      </c>
      <c r="D215" s="21" t="s">
        <v>286</v>
      </c>
      <c r="E215" s="21" t="s">
        <v>287</v>
      </c>
      <c r="F215" s="21" t="s">
        <v>284</v>
      </c>
      <c r="G215" s="21" t="s">
        <v>285</v>
      </c>
      <c r="H215" s="23"/>
      <c r="I215" s="23"/>
      <c r="J215" s="23"/>
      <c r="K215" s="23"/>
      <c r="L215" s="23"/>
      <c r="M215" s="23"/>
      <c r="N215" s="23"/>
      <c r="O215" s="23"/>
      <c r="P215" s="23"/>
      <c r="Q215" s="23"/>
      <c r="R215" s="23"/>
      <c r="S215" s="23"/>
      <c r="T215" s="23"/>
      <c r="U215" s="23"/>
      <c r="V215" s="23"/>
      <c r="W215" s="23"/>
    </row>
    <row r="216" ht="21" customHeight="1" spans="1:23">
      <c r="A216" s="25"/>
      <c r="B216" s="21" t="s">
        <v>446</v>
      </c>
      <c r="C216" s="21" t="s">
        <v>279</v>
      </c>
      <c r="D216" s="21" t="s">
        <v>154</v>
      </c>
      <c r="E216" s="21" t="s">
        <v>155</v>
      </c>
      <c r="F216" s="21" t="s">
        <v>295</v>
      </c>
      <c r="G216" s="21" t="s">
        <v>296</v>
      </c>
      <c r="H216" s="23">
        <v>727674.72</v>
      </c>
      <c r="I216" s="23">
        <v>727674.72</v>
      </c>
      <c r="J216" s="23"/>
      <c r="K216" s="23"/>
      <c r="L216" s="23">
        <v>727674.72</v>
      </c>
      <c r="M216" s="23"/>
      <c r="N216" s="23"/>
      <c r="O216" s="23"/>
      <c r="P216" s="23"/>
      <c r="Q216" s="23"/>
      <c r="R216" s="23"/>
      <c r="S216" s="23"/>
      <c r="T216" s="23"/>
      <c r="U216" s="23"/>
      <c r="V216" s="23"/>
      <c r="W216" s="23"/>
    </row>
    <row r="217" ht="21" customHeight="1" spans="1:23">
      <c r="A217" s="25"/>
      <c r="B217" s="21" t="s">
        <v>447</v>
      </c>
      <c r="C217" s="21" t="s">
        <v>294</v>
      </c>
      <c r="D217" s="21" t="s">
        <v>154</v>
      </c>
      <c r="E217" s="21" t="s">
        <v>155</v>
      </c>
      <c r="F217" s="21" t="s">
        <v>295</v>
      </c>
      <c r="G217" s="21" t="s">
        <v>296</v>
      </c>
      <c r="H217" s="23">
        <v>450000</v>
      </c>
      <c r="I217" s="23">
        <v>450000</v>
      </c>
      <c r="J217" s="23"/>
      <c r="K217" s="23"/>
      <c r="L217" s="23">
        <v>450000</v>
      </c>
      <c r="M217" s="23"/>
      <c r="N217" s="23"/>
      <c r="O217" s="23"/>
      <c r="P217" s="23"/>
      <c r="Q217" s="23"/>
      <c r="R217" s="23"/>
      <c r="S217" s="23"/>
      <c r="T217" s="23"/>
      <c r="U217" s="23"/>
      <c r="V217" s="23"/>
      <c r="W217" s="23"/>
    </row>
    <row r="218" ht="21" customHeight="1" spans="1:23">
      <c r="A218" s="25"/>
      <c r="B218" s="21" t="s">
        <v>446</v>
      </c>
      <c r="C218" s="21" t="s">
        <v>279</v>
      </c>
      <c r="D218" s="21" t="s">
        <v>154</v>
      </c>
      <c r="E218" s="21" t="s">
        <v>155</v>
      </c>
      <c r="F218" s="21" t="s">
        <v>295</v>
      </c>
      <c r="G218" s="21" t="s">
        <v>296</v>
      </c>
      <c r="H218" s="23">
        <v>268500</v>
      </c>
      <c r="I218" s="23">
        <v>268500</v>
      </c>
      <c r="J218" s="23"/>
      <c r="K218" s="23"/>
      <c r="L218" s="23">
        <v>268500</v>
      </c>
      <c r="M218" s="23"/>
      <c r="N218" s="23"/>
      <c r="O218" s="23"/>
      <c r="P218" s="23"/>
      <c r="Q218" s="23"/>
      <c r="R218" s="23"/>
      <c r="S218" s="23"/>
      <c r="T218" s="23"/>
      <c r="U218" s="23"/>
      <c r="V218" s="23"/>
      <c r="W218" s="23"/>
    </row>
    <row r="219" ht="21" customHeight="1" spans="1:23">
      <c r="A219" s="25"/>
      <c r="B219" s="21" t="s">
        <v>448</v>
      </c>
      <c r="C219" s="21" t="s">
        <v>298</v>
      </c>
      <c r="D219" s="21" t="s">
        <v>127</v>
      </c>
      <c r="E219" s="21" t="s">
        <v>128</v>
      </c>
      <c r="F219" s="21" t="s">
        <v>299</v>
      </c>
      <c r="G219" s="21" t="s">
        <v>300</v>
      </c>
      <c r="H219" s="23">
        <v>313997.88</v>
      </c>
      <c r="I219" s="23">
        <v>313997.88</v>
      </c>
      <c r="J219" s="23"/>
      <c r="K219" s="23"/>
      <c r="L219" s="23">
        <v>313997.88</v>
      </c>
      <c r="M219" s="23"/>
      <c r="N219" s="23"/>
      <c r="O219" s="23"/>
      <c r="P219" s="23"/>
      <c r="Q219" s="23"/>
      <c r="R219" s="23"/>
      <c r="S219" s="23"/>
      <c r="T219" s="23"/>
      <c r="U219" s="23"/>
      <c r="V219" s="23"/>
      <c r="W219" s="23"/>
    </row>
    <row r="220" ht="21" customHeight="1" spans="1:23">
      <c r="A220" s="25"/>
      <c r="B220" s="21" t="s">
        <v>448</v>
      </c>
      <c r="C220" s="21" t="s">
        <v>298</v>
      </c>
      <c r="D220" s="21" t="s">
        <v>129</v>
      </c>
      <c r="E220" s="21" t="s">
        <v>130</v>
      </c>
      <c r="F220" s="21" t="s">
        <v>301</v>
      </c>
      <c r="G220" s="21" t="s">
        <v>302</v>
      </c>
      <c r="H220" s="23"/>
      <c r="I220" s="23"/>
      <c r="J220" s="23"/>
      <c r="K220" s="23"/>
      <c r="L220" s="23"/>
      <c r="M220" s="23"/>
      <c r="N220" s="23"/>
      <c r="O220" s="23"/>
      <c r="P220" s="23"/>
      <c r="Q220" s="23"/>
      <c r="R220" s="23"/>
      <c r="S220" s="23"/>
      <c r="T220" s="23"/>
      <c r="U220" s="23"/>
      <c r="V220" s="23"/>
      <c r="W220" s="23"/>
    </row>
    <row r="221" ht="21" customHeight="1" spans="1:23">
      <c r="A221" s="25"/>
      <c r="B221" s="21" t="s">
        <v>448</v>
      </c>
      <c r="C221" s="21" t="s">
        <v>298</v>
      </c>
      <c r="D221" s="21" t="s">
        <v>176</v>
      </c>
      <c r="E221" s="21" t="s">
        <v>177</v>
      </c>
      <c r="F221" s="21" t="s">
        <v>303</v>
      </c>
      <c r="G221" s="21" t="s">
        <v>304</v>
      </c>
      <c r="H221" s="23"/>
      <c r="I221" s="23"/>
      <c r="J221" s="23"/>
      <c r="K221" s="23"/>
      <c r="L221" s="23"/>
      <c r="M221" s="23"/>
      <c r="N221" s="23"/>
      <c r="O221" s="23"/>
      <c r="P221" s="23"/>
      <c r="Q221" s="23"/>
      <c r="R221" s="23"/>
      <c r="S221" s="23"/>
      <c r="T221" s="23"/>
      <c r="U221" s="23"/>
      <c r="V221" s="23"/>
      <c r="W221" s="23"/>
    </row>
    <row r="222" ht="21" customHeight="1" spans="1:23">
      <c r="A222" s="25"/>
      <c r="B222" s="21" t="s">
        <v>448</v>
      </c>
      <c r="C222" s="21" t="s">
        <v>298</v>
      </c>
      <c r="D222" s="21" t="s">
        <v>178</v>
      </c>
      <c r="E222" s="21" t="s">
        <v>179</v>
      </c>
      <c r="F222" s="21" t="s">
        <v>303</v>
      </c>
      <c r="G222" s="21" t="s">
        <v>304</v>
      </c>
      <c r="H222" s="23">
        <v>139336.56</v>
      </c>
      <c r="I222" s="23">
        <v>139336.56</v>
      </c>
      <c r="J222" s="23"/>
      <c r="K222" s="23"/>
      <c r="L222" s="23">
        <v>139336.56</v>
      </c>
      <c r="M222" s="23"/>
      <c r="N222" s="23"/>
      <c r="O222" s="23"/>
      <c r="P222" s="23"/>
      <c r="Q222" s="23"/>
      <c r="R222" s="23"/>
      <c r="S222" s="23"/>
      <c r="T222" s="23"/>
      <c r="U222" s="23"/>
      <c r="V222" s="23"/>
      <c r="W222" s="23"/>
    </row>
    <row r="223" ht="21" customHeight="1" spans="1:23">
      <c r="A223" s="25"/>
      <c r="B223" s="21" t="s">
        <v>448</v>
      </c>
      <c r="C223" s="21" t="s">
        <v>298</v>
      </c>
      <c r="D223" s="21" t="s">
        <v>180</v>
      </c>
      <c r="E223" s="21" t="s">
        <v>181</v>
      </c>
      <c r="F223" s="21" t="s">
        <v>305</v>
      </c>
      <c r="G223" s="21" t="s">
        <v>306</v>
      </c>
      <c r="H223" s="23">
        <v>3924.97</v>
      </c>
      <c r="I223" s="23">
        <v>3924.97</v>
      </c>
      <c r="J223" s="23"/>
      <c r="K223" s="23"/>
      <c r="L223" s="23">
        <v>3924.97</v>
      </c>
      <c r="M223" s="23"/>
      <c r="N223" s="23"/>
      <c r="O223" s="23"/>
      <c r="P223" s="23"/>
      <c r="Q223" s="23"/>
      <c r="R223" s="23"/>
      <c r="S223" s="23"/>
      <c r="T223" s="23"/>
      <c r="U223" s="23"/>
      <c r="V223" s="23"/>
      <c r="W223" s="23"/>
    </row>
    <row r="224" ht="21" customHeight="1" spans="1:23">
      <c r="A224" s="25"/>
      <c r="B224" s="21" t="s">
        <v>448</v>
      </c>
      <c r="C224" s="21" t="s">
        <v>298</v>
      </c>
      <c r="D224" s="21" t="s">
        <v>154</v>
      </c>
      <c r="E224" s="21" t="s">
        <v>155</v>
      </c>
      <c r="F224" s="21" t="s">
        <v>305</v>
      </c>
      <c r="G224" s="21" t="s">
        <v>306</v>
      </c>
      <c r="H224" s="23">
        <v>13737.41</v>
      </c>
      <c r="I224" s="23">
        <v>13737.41</v>
      </c>
      <c r="J224" s="23"/>
      <c r="K224" s="23"/>
      <c r="L224" s="23">
        <v>13737.41</v>
      </c>
      <c r="M224" s="23"/>
      <c r="N224" s="23"/>
      <c r="O224" s="23"/>
      <c r="P224" s="23"/>
      <c r="Q224" s="23"/>
      <c r="R224" s="23"/>
      <c r="S224" s="23"/>
      <c r="T224" s="23"/>
      <c r="U224" s="23"/>
      <c r="V224" s="23"/>
      <c r="W224" s="23"/>
    </row>
    <row r="225" ht="21" customHeight="1" spans="1:23">
      <c r="A225" s="25"/>
      <c r="B225" s="21" t="s">
        <v>448</v>
      </c>
      <c r="C225" s="21" t="s">
        <v>298</v>
      </c>
      <c r="D225" s="21" t="s">
        <v>180</v>
      </c>
      <c r="E225" s="21" t="s">
        <v>181</v>
      </c>
      <c r="F225" s="21" t="s">
        <v>305</v>
      </c>
      <c r="G225" s="21" t="s">
        <v>306</v>
      </c>
      <c r="H225" s="23">
        <v>8370</v>
      </c>
      <c r="I225" s="23">
        <v>8370</v>
      </c>
      <c r="J225" s="23"/>
      <c r="K225" s="23"/>
      <c r="L225" s="23">
        <v>8370</v>
      </c>
      <c r="M225" s="23"/>
      <c r="N225" s="23"/>
      <c r="O225" s="23"/>
      <c r="P225" s="23"/>
      <c r="Q225" s="23"/>
      <c r="R225" s="23"/>
      <c r="S225" s="23"/>
      <c r="T225" s="23"/>
      <c r="U225" s="23"/>
      <c r="V225" s="23"/>
      <c r="W225" s="23"/>
    </row>
    <row r="226" ht="21" customHeight="1" spans="1:23">
      <c r="A226" s="25"/>
      <c r="B226" s="21" t="s">
        <v>449</v>
      </c>
      <c r="C226" s="21" t="s">
        <v>198</v>
      </c>
      <c r="D226" s="21" t="s">
        <v>197</v>
      </c>
      <c r="E226" s="21" t="s">
        <v>198</v>
      </c>
      <c r="F226" s="21" t="s">
        <v>308</v>
      </c>
      <c r="G226" s="21" t="s">
        <v>198</v>
      </c>
      <c r="H226" s="23">
        <v>235498.41</v>
      </c>
      <c r="I226" s="23">
        <v>235498.41</v>
      </c>
      <c r="J226" s="23"/>
      <c r="K226" s="23"/>
      <c r="L226" s="23">
        <v>235498.41</v>
      </c>
      <c r="M226" s="23"/>
      <c r="N226" s="23"/>
      <c r="O226" s="23"/>
      <c r="P226" s="23"/>
      <c r="Q226" s="23"/>
      <c r="R226" s="23"/>
      <c r="S226" s="23"/>
      <c r="T226" s="23"/>
      <c r="U226" s="23"/>
      <c r="V226" s="23"/>
      <c r="W226" s="23"/>
    </row>
    <row r="227" ht="21" customHeight="1" spans="1:23">
      <c r="A227" s="25"/>
      <c r="B227" s="21" t="s">
        <v>450</v>
      </c>
      <c r="C227" s="21" t="s">
        <v>336</v>
      </c>
      <c r="D227" s="21" t="s">
        <v>154</v>
      </c>
      <c r="E227" s="21" t="s">
        <v>155</v>
      </c>
      <c r="F227" s="21" t="s">
        <v>337</v>
      </c>
      <c r="G227" s="21" t="s">
        <v>336</v>
      </c>
      <c r="H227" s="23">
        <v>17103.84</v>
      </c>
      <c r="I227" s="23">
        <v>17103.84</v>
      </c>
      <c r="J227" s="23"/>
      <c r="K227" s="23"/>
      <c r="L227" s="23">
        <v>17103.84</v>
      </c>
      <c r="M227" s="23"/>
      <c r="N227" s="23"/>
      <c r="O227" s="23"/>
      <c r="P227" s="23"/>
      <c r="Q227" s="23"/>
      <c r="R227" s="23"/>
      <c r="S227" s="23"/>
      <c r="T227" s="23"/>
      <c r="U227" s="23"/>
      <c r="V227" s="23"/>
      <c r="W227" s="23"/>
    </row>
    <row r="228" ht="21" customHeight="1" spans="1:23">
      <c r="A228" s="25"/>
      <c r="B228" s="21" t="s">
        <v>451</v>
      </c>
      <c r="C228" s="21" t="s">
        <v>347</v>
      </c>
      <c r="D228" s="21" t="s">
        <v>125</v>
      </c>
      <c r="E228" s="21" t="s">
        <v>126</v>
      </c>
      <c r="F228" s="21" t="s">
        <v>348</v>
      </c>
      <c r="G228" s="21" t="s">
        <v>347</v>
      </c>
      <c r="H228" s="23">
        <v>44404.8</v>
      </c>
      <c r="I228" s="23">
        <v>44404.8</v>
      </c>
      <c r="J228" s="23"/>
      <c r="K228" s="23"/>
      <c r="L228" s="23">
        <v>44404.8</v>
      </c>
      <c r="M228" s="23"/>
      <c r="N228" s="23"/>
      <c r="O228" s="23"/>
      <c r="P228" s="23"/>
      <c r="Q228" s="23"/>
      <c r="R228" s="23"/>
      <c r="S228" s="23"/>
      <c r="T228" s="23"/>
      <c r="U228" s="23"/>
      <c r="V228" s="23"/>
      <c r="W228" s="23"/>
    </row>
    <row r="229" ht="21" customHeight="1" spans="1:23">
      <c r="A229" s="25"/>
      <c r="B229" s="21" t="s">
        <v>452</v>
      </c>
      <c r="C229" s="21" t="s">
        <v>356</v>
      </c>
      <c r="D229" s="21" t="s">
        <v>156</v>
      </c>
      <c r="E229" s="21" t="s">
        <v>157</v>
      </c>
      <c r="F229" s="21" t="s">
        <v>357</v>
      </c>
      <c r="G229" s="21" t="s">
        <v>356</v>
      </c>
      <c r="H229" s="23">
        <v>27000</v>
      </c>
      <c r="I229" s="23">
        <v>27000</v>
      </c>
      <c r="J229" s="23"/>
      <c r="K229" s="23"/>
      <c r="L229" s="23">
        <v>27000</v>
      </c>
      <c r="M229" s="23"/>
      <c r="N229" s="23"/>
      <c r="O229" s="23"/>
      <c r="P229" s="23"/>
      <c r="Q229" s="23"/>
      <c r="R229" s="23"/>
      <c r="S229" s="23"/>
      <c r="T229" s="23"/>
      <c r="U229" s="23"/>
      <c r="V229" s="23"/>
      <c r="W229" s="23"/>
    </row>
    <row r="230" ht="21" customHeight="1" spans="1:23">
      <c r="A230" s="25"/>
      <c r="B230" s="21" t="s">
        <v>453</v>
      </c>
      <c r="C230" s="21" t="s">
        <v>376</v>
      </c>
      <c r="D230" s="21" t="s">
        <v>133</v>
      </c>
      <c r="E230" s="21" t="s">
        <v>134</v>
      </c>
      <c r="F230" s="21" t="s">
        <v>357</v>
      </c>
      <c r="G230" s="21" t="s">
        <v>356</v>
      </c>
      <c r="H230" s="23">
        <v>6360</v>
      </c>
      <c r="I230" s="23">
        <v>6360</v>
      </c>
      <c r="J230" s="23"/>
      <c r="K230" s="23"/>
      <c r="L230" s="23">
        <v>6360</v>
      </c>
      <c r="M230" s="23"/>
      <c r="N230" s="23"/>
      <c r="O230" s="23"/>
      <c r="P230" s="23"/>
      <c r="Q230" s="23"/>
      <c r="R230" s="23"/>
      <c r="S230" s="23"/>
      <c r="T230" s="23"/>
      <c r="U230" s="23"/>
      <c r="V230" s="23"/>
      <c r="W230" s="23"/>
    </row>
    <row r="231" ht="21" customHeight="1" spans="1:23">
      <c r="A231" s="25"/>
      <c r="B231" s="21" t="s">
        <v>454</v>
      </c>
      <c r="C231" s="21" t="s">
        <v>455</v>
      </c>
      <c r="D231" s="21" t="s">
        <v>127</v>
      </c>
      <c r="E231" s="21" t="s">
        <v>128</v>
      </c>
      <c r="F231" s="21" t="s">
        <v>299</v>
      </c>
      <c r="G231" s="21" t="s">
        <v>300</v>
      </c>
      <c r="H231" s="23">
        <v>240000</v>
      </c>
      <c r="I231" s="23"/>
      <c r="J231" s="23"/>
      <c r="K231" s="23"/>
      <c r="L231" s="23"/>
      <c r="M231" s="23"/>
      <c r="N231" s="23"/>
      <c r="O231" s="23"/>
      <c r="P231" s="23"/>
      <c r="Q231" s="23"/>
      <c r="R231" s="23">
        <v>240000</v>
      </c>
      <c r="S231" s="23">
        <v>240000</v>
      </c>
      <c r="T231" s="23"/>
      <c r="U231" s="23"/>
      <c r="V231" s="23"/>
      <c r="W231" s="23"/>
    </row>
    <row r="232" ht="21" customHeight="1" spans="1:23">
      <c r="A232" s="25"/>
      <c r="B232" s="21" t="s">
        <v>454</v>
      </c>
      <c r="C232" s="21" t="s">
        <v>455</v>
      </c>
      <c r="D232" s="21" t="s">
        <v>154</v>
      </c>
      <c r="E232" s="21" t="s">
        <v>155</v>
      </c>
      <c r="F232" s="21" t="s">
        <v>305</v>
      </c>
      <c r="G232" s="21" t="s">
        <v>306</v>
      </c>
      <c r="H232" s="23">
        <v>10000</v>
      </c>
      <c r="I232" s="23"/>
      <c r="J232" s="23"/>
      <c r="K232" s="23"/>
      <c r="L232" s="23"/>
      <c r="M232" s="23"/>
      <c r="N232" s="23"/>
      <c r="O232" s="23"/>
      <c r="P232" s="23"/>
      <c r="Q232" s="23"/>
      <c r="R232" s="23">
        <v>10000</v>
      </c>
      <c r="S232" s="23">
        <v>10000</v>
      </c>
      <c r="T232" s="23"/>
      <c r="U232" s="23"/>
      <c r="V232" s="23"/>
      <c r="W232" s="23"/>
    </row>
    <row r="233" ht="21" customHeight="1" spans="1:23">
      <c r="A233" s="25"/>
      <c r="B233" s="21" t="s">
        <v>454</v>
      </c>
      <c r="C233" s="21" t="s">
        <v>455</v>
      </c>
      <c r="D233" s="21" t="s">
        <v>180</v>
      </c>
      <c r="E233" s="21" t="s">
        <v>181</v>
      </c>
      <c r="F233" s="21" t="s">
        <v>305</v>
      </c>
      <c r="G233" s="21" t="s">
        <v>306</v>
      </c>
      <c r="H233" s="23">
        <v>10000</v>
      </c>
      <c r="I233" s="23"/>
      <c r="J233" s="23"/>
      <c r="K233" s="23"/>
      <c r="L233" s="23"/>
      <c r="M233" s="23"/>
      <c r="N233" s="23"/>
      <c r="O233" s="23"/>
      <c r="P233" s="23"/>
      <c r="Q233" s="23"/>
      <c r="R233" s="23">
        <v>10000</v>
      </c>
      <c r="S233" s="23">
        <v>10000</v>
      </c>
      <c r="T233" s="23"/>
      <c r="U233" s="23"/>
      <c r="V233" s="23"/>
      <c r="W233" s="23"/>
    </row>
    <row r="234" ht="21" customHeight="1" spans="1:23">
      <c r="A234" s="25"/>
      <c r="B234" s="21" t="s">
        <v>456</v>
      </c>
      <c r="C234" s="21" t="s">
        <v>457</v>
      </c>
      <c r="D234" s="21" t="s">
        <v>154</v>
      </c>
      <c r="E234" s="21" t="s">
        <v>155</v>
      </c>
      <c r="F234" s="21" t="s">
        <v>311</v>
      </c>
      <c r="G234" s="21" t="s">
        <v>312</v>
      </c>
      <c r="H234" s="23">
        <v>1330000</v>
      </c>
      <c r="I234" s="23"/>
      <c r="J234" s="23"/>
      <c r="K234" s="23"/>
      <c r="L234" s="23"/>
      <c r="M234" s="23"/>
      <c r="N234" s="23"/>
      <c r="O234" s="23"/>
      <c r="P234" s="23"/>
      <c r="Q234" s="23"/>
      <c r="R234" s="23">
        <v>1330000</v>
      </c>
      <c r="S234" s="23">
        <v>1330000</v>
      </c>
      <c r="T234" s="23"/>
      <c r="U234" s="23"/>
      <c r="V234" s="23"/>
      <c r="W234" s="23"/>
    </row>
    <row r="235" ht="21" customHeight="1" spans="1:23">
      <c r="A235" s="25"/>
      <c r="B235" s="21" t="s">
        <v>458</v>
      </c>
      <c r="C235" s="21" t="s">
        <v>459</v>
      </c>
      <c r="D235" s="21" t="s">
        <v>154</v>
      </c>
      <c r="E235" s="21" t="s">
        <v>155</v>
      </c>
      <c r="F235" s="21" t="s">
        <v>295</v>
      </c>
      <c r="G235" s="21" t="s">
        <v>296</v>
      </c>
      <c r="H235" s="23">
        <v>600000</v>
      </c>
      <c r="I235" s="23"/>
      <c r="J235" s="23"/>
      <c r="K235" s="23"/>
      <c r="L235" s="23"/>
      <c r="M235" s="23"/>
      <c r="N235" s="23"/>
      <c r="O235" s="23"/>
      <c r="P235" s="23"/>
      <c r="Q235" s="23"/>
      <c r="R235" s="23">
        <v>600000</v>
      </c>
      <c r="S235" s="23">
        <v>600000</v>
      </c>
      <c r="T235" s="23"/>
      <c r="U235" s="23"/>
      <c r="V235" s="23"/>
      <c r="W235" s="23"/>
    </row>
    <row r="236" ht="21" customHeight="1" spans="1:23">
      <c r="A236" s="25"/>
      <c r="B236" s="21" t="s">
        <v>460</v>
      </c>
      <c r="C236" s="21" t="s">
        <v>461</v>
      </c>
      <c r="D236" s="21" t="s">
        <v>197</v>
      </c>
      <c r="E236" s="21" t="s">
        <v>198</v>
      </c>
      <c r="F236" s="21" t="s">
        <v>308</v>
      </c>
      <c r="G236" s="21" t="s">
        <v>198</v>
      </c>
      <c r="H236" s="23">
        <v>70000</v>
      </c>
      <c r="I236" s="23"/>
      <c r="J236" s="23"/>
      <c r="K236" s="23"/>
      <c r="L236" s="23"/>
      <c r="M236" s="23"/>
      <c r="N236" s="23"/>
      <c r="O236" s="23"/>
      <c r="P236" s="23"/>
      <c r="Q236" s="23"/>
      <c r="R236" s="23">
        <v>70000</v>
      </c>
      <c r="S236" s="23">
        <v>70000</v>
      </c>
      <c r="T236" s="23"/>
      <c r="U236" s="23"/>
      <c r="V236" s="23"/>
      <c r="W236" s="23"/>
    </row>
    <row r="237" ht="21" customHeight="1" spans="1:23">
      <c r="A237" s="142" t="s">
        <v>88</v>
      </c>
      <c r="B237" s="25"/>
      <c r="C237" s="25"/>
      <c r="D237" s="25"/>
      <c r="E237" s="25"/>
      <c r="F237" s="25"/>
      <c r="G237" s="25"/>
      <c r="H237" s="23">
        <v>7511657.34</v>
      </c>
      <c r="I237" s="23">
        <v>3640657.34</v>
      </c>
      <c r="J237" s="23"/>
      <c r="K237" s="23"/>
      <c r="L237" s="23">
        <v>3640657.34</v>
      </c>
      <c r="M237" s="23"/>
      <c r="N237" s="23"/>
      <c r="O237" s="23"/>
      <c r="P237" s="23"/>
      <c r="Q237" s="23"/>
      <c r="R237" s="23">
        <v>3871000</v>
      </c>
      <c r="S237" s="23">
        <v>3871000</v>
      </c>
      <c r="T237" s="23"/>
      <c r="U237" s="23"/>
      <c r="V237" s="23"/>
      <c r="W237" s="23"/>
    </row>
    <row r="238" ht="21" customHeight="1" spans="1:23">
      <c r="A238" s="25"/>
      <c r="B238" s="21" t="s">
        <v>462</v>
      </c>
      <c r="C238" s="21" t="s">
        <v>279</v>
      </c>
      <c r="D238" s="21" t="s">
        <v>154</v>
      </c>
      <c r="E238" s="21" t="s">
        <v>155</v>
      </c>
      <c r="F238" s="21" t="s">
        <v>280</v>
      </c>
      <c r="G238" s="21" t="s">
        <v>281</v>
      </c>
      <c r="H238" s="23">
        <v>892632</v>
      </c>
      <c r="I238" s="23">
        <v>892632</v>
      </c>
      <c r="J238" s="23"/>
      <c r="K238" s="23"/>
      <c r="L238" s="23">
        <v>892632</v>
      </c>
      <c r="M238" s="23"/>
      <c r="N238" s="23"/>
      <c r="O238" s="23"/>
      <c r="P238" s="23"/>
      <c r="Q238" s="23"/>
      <c r="R238" s="23"/>
      <c r="S238" s="23"/>
      <c r="T238" s="23"/>
      <c r="U238" s="23"/>
      <c r="V238" s="23"/>
      <c r="W238" s="23"/>
    </row>
    <row r="239" ht="21" customHeight="1" spans="1:23">
      <c r="A239" s="25"/>
      <c r="B239" s="21" t="s">
        <v>462</v>
      </c>
      <c r="C239" s="21" t="s">
        <v>279</v>
      </c>
      <c r="D239" s="21" t="s">
        <v>154</v>
      </c>
      <c r="E239" s="21" t="s">
        <v>155</v>
      </c>
      <c r="F239" s="21" t="s">
        <v>284</v>
      </c>
      <c r="G239" s="21" t="s">
        <v>285</v>
      </c>
      <c r="H239" s="23">
        <v>123780</v>
      </c>
      <c r="I239" s="23">
        <v>123780</v>
      </c>
      <c r="J239" s="23"/>
      <c r="K239" s="23"/>
      <c r="L239" s="23">
        <v>123780</v>
      </c>
      <c r="M239" s="23"/>
      <c r="N239" s="23"/>
      <c r="O239" s="23"/>
      <c r="P239" s="23"/>
      <c r="Q239" s="23"/>
      <c r="R239" s="23"/>
      <c r="S239" s="23"/>
      <c r="T239" s="23"/>
      <c r="U239" s="23"/>
      <c r="V239" s="23"/>
      <c r="W239" s="23"/>
    </row>
    <row r="240" ht="21" customHeight="1" spans="1:23">
      <c r="A240" s="25"/>
      <c r="B240" s="21" t="s">
        <v>462</v>
      </c>
      <c r="C240" s="21" t="s">
        <v>279</v>
      </c>
      <c r="D240" s="21" t="s">
        <v>154</v>
      </c>
      <c r="E240" s="21" t="s">
        <v>155</v>
      </c>
      <c r="F240" s="21" t="s">
        <v>284</v>
      </c>
      <c r="G240" s="21" t="s">
        <v>285</v>
      </c>
      <c r="H240" s="23">
        <v>132000</v>
      </c>
      <c r="I240" s="23">
        <v>132000</v>
      </c>
      <c r="J240" s="23"/>
      <c r="K240" s="23"/>
      <c r="L240" s="23">
        <v>132000</v>
      </c>
      <c r="M240" s="23"/>
      <c r="N240" s="23"/>
      <c r="O240" s="23"/>
      <c r="P240" s="23"/>
      <c r="Q240" s="23"/>
      <c r="R240" s="23"/>
      <c r="S240" s="23"/>
      <c r="T240" s="23"/>
      <c r="U240" s="23"/>
      <c r="V240" s="23"/>
      <c r="W240" s="23"/>
    </row>
    <row r="241" ht="21" customHeight="1" spans="1:23">
      <c r="A241" s="25"/>
      <c r="B241" s="21" t="s">
        <v>462</v>
      </c>
      <c r="C241" s="21" t="s">
        <v>279</v>
      </c>
      <c r="D241" s="21" t="s">
        <v>286</v>
      </c>
      <c r="E241" s="21" t="s">
        <v>287</v>
      </c>
      <c r="F241" s="21" t="s">
        <v>284</v>
      </c>
      <c r="G241" s="21" t="s">
        <v>285</v>
      </c>
      <c r="H241" s="23"/>
      <c r="I241" s="23"/>
      <c r="J241" s="23"/>
      <c r="K241" s="23"/>
      <c r="L241" s="23"/>
      <c r="M241" s="23"/>
      <c r="N241" s="23"/>
      <c r="O241" s="23"/>
      <c r="P241" s="23"/>
      <c r="Q241" s="23"/>
      <c r="R241" s="23"/>
      <c r="S241" s="23"/>
      <c r="T241" s="23"/>
      <c r="U241" s="23"/>
      <c r="V241" s="23"/>
      <c r="W241" s="23"/>
    </row>
    <row r="242" ht="21" customHeight="1" spans="1:23">
      <c r="A242" s="25"/>
      <c r="B242" s="21" t="s">
        <v>462</v>
      </c>
      <c r="C242" s="21" t="s">
        <v>279</v>
      </c>
      <c r="D242" s="21" t="s">
        <v>154</v>
      </c>
      <c r="E242" s="21" t="s">
        <v>155</v>
      </c>
      <c r="F242" s="21" t="s">
        <v>295</v>
      </c>
      <c r="G242" s="21" t="s">
        <v>296</v>
      </c>
      <c r="H242" s="23">
        <v>782878.8</v>
      </c>
      <c r="I242" s="23">
        <v>782878.8</v>
      </c>
      <c r="J242" s="23"/>
      <c r="K242" s="23"/>
      <c r="L242" s="23">
        <v>782878.8</v>
      </c>
      <c r="M242" s="23"/>
      <c r="N242" s="23"/>
      <c r="O242" s="23"/>
      <c r="P242" s="23"/>
      <c r="Q242" s="23"/>
      <c r="R242" s="23"/>
      <c r="S242" s="23"/>
      <c r="T242" s="23"/>
      <c r="U242" s="23"/>
      <c r="V242" s="23"/>
      <c r="W242" s="23"/>
    </row>
    <row r="243" ht="21" customHeight="1" spans="1:23">
      <c r="A243" s="25"/>
      <c r="B243" s="21" t="s">
        <v>463</v>
      </c>
      <c r="C243" s="21" t="s">
        <v>294</v>
      </c>
      <c r="D243" s="21" t="s">
        <v>154</v>
      </c>
      <c r="E243" s="21" t="s">
        <v>155</v>
      </c>
      <c r="F243" s="21" t="s">
        <v>295</v>
      </c>
      <c r="G243" s="21" t="s">
        <v>296</v>
      </c>
      <c r="H243" s="23">
        <v>486000</v>
      </c>
      <c r="I243" s="23">
        <v>486000</v>
      </c>
      <c r="J243" s="23"/>
      <c r="K243" s="23"/>
      <c r="L243" s="23">
        <v>486000</v>
      </c>
      <c r="M243" s="23"/>
      <c r="N243" s="23"/>
      <c r="O243" s="23"/>
      <c r="P243" s="23"/>
      <c r="Q243" s="23"/>
      <c r="R243" s="23"/>
      <c r="S243" s="23"/>
      <c r="T243" s="23"/>
      <c r="U243" s="23"/>
      <c r="V243" s="23"/>
      <c r="W243" s="23"/>
    </row>
    <row r="244" ht="21" customHeight="1" spans="1:23">
      <c r="A244" s="25"/>
      <c r="B244" s="21" t="s">
        <v>462</v>
      </c>
      <c r="C244" s="21" t="s">
        <v>279</v>
      </c>
      <c r="D244" s="21" t="s">
        <v>154</v>
      </c>
      <c r="E244" s="21" t="s">
        <v>155</v>
      </c>
      <c r="F244" s="21" t="s">
        <v>295</v>
      </c>
      <c r="G244" s="21" t="s">
        <v>296</v>
      </c>
      <c r="H244" s="23">
        <v>289980</v>
      </c>
      <c r="I244" s="23">
        <v>289980</v>
      </c>
      <c r="J244" s="23"/>
      <c r="K244" s="23"/>
      <c r="L244" s="23">
        <v>289980</v>
      </c>
      <c r="M244" s="23"/>
      <c r="N244" s="23"/>
      <c r="O244" s="23"/>
      <c r="P244" s="23"/>
      <c r="Q244" s="23"/>
      <c r="R244" s="23"/>
      <c r="S244" s="23"/>
      <c r="T244" s="23"/>
      <c r="U244" s="23"/>
      <c r="V244" s="23"/>
      <c r="W244" s="23"/>
    </row>
    <row r="245" ht="21" customHeight="1" spans="1:23">
      <c r="A245" s="25"/>
      <c r="B245" s="21" t="s">
        <v>464</v>
      </c>
      <c r="C245" s="21" t="s">
        <v>298</v>
      </c>
      <c r="D245" s="21" t="s">
        <v>127</v>
      </c>
      <c r="E245" s="21" t="s">
        <v>128</v>
      </c>
      <c r="F245" s="21" t="s">
        <v>299</v>
      </c>
      <c r="G245" s="21" t="s">
        <v>300</v>
      </c>
      <c r="H245" s="23">
        <v>334283.33</v>
      </c>
      <c r="I245" s="23">
        <v>334283.33</v>
      </c>
      <c r="J245" s="23"/>
      <c r="K245" s="23"/>
      <c r="L245" s="23">
        <v>334283.33</v>
      </c>
      <c r="M245" s="23"/>
      <c r="N245" s="23"/>
      <c r="O245" s="23"/>
      <c r="P245" s="23"/>
      <c r="Q245" s="23"/>
      <c r="R245" s="23"/>
      <c r="S245" s="23"/>
      <c r="T245" s="23"/>
      <c r="U245" s="23"/>
      <c r="V245" s="23"/>
      <c r="W245" s="23"/>
    </row>
    <row r="246" ht="21" customHeight="1" spans="1:23">
      <c r="A246" s="25"/>
      <c r="B246" s="21" t="s">
        <v>464</v>
      </c>
      <c r="C246" s="21" t="s">
        <v>298</v>
      </c>
      <c r="D246" s="21" t="s">
        <v>129</v>
      </c>
      <c r="E246" s="21" t="s">
        <v>130</v>
      </c>
      <c r="F246" s="21" t="s">
        <v>301</v>
      </c>
      <c r="G246" s="21" t="s">
        <v>302</v>
      </c>
      <c r="H246" s="23"/>
      <c r="I246" s="23"/>
      <c r="J246" s="23"/>
      <c r="K246" s="23"/>
      <c r="L246" s="23"/>
      <c r="M246" s="23"/>
      <c r="N246" s="23"/>
      <c r="O246" s="23"/>
      <c r="P246" s="23"/>
      <c r="Q246" s="23"/>
      <c r="R246" s="23"/>
      <c r="S246" s="23"/>
      <c r="T246" s="23"/>
      <c r="U246" s="23"/>
      <c r="V246" s="23"/>
      <c r="W246" s="23"/>
    </row>
    <row r="247" ht="21" customHeight="1" spans="1:23">
      <c r="A247" s="25"/>
      <c r="B247" s="21" t="s">
        <v>464</v>
      </c>
      <c r="C247" s="21" t="s">
        <v>298</v>
      </c>
      <c r="D247" s="21" t="s">
        <v>176</v>
      </c>
      <c r="E247" s="21" t="s">
        <v>177</v>
      </c>
      <c r="F247" s="21" t="s">
        <v>303</v>
      </c>
      <c r="G247" s="21" t="s">
        <v>304</v>
      </c>
      <c r="H247" s="23"/>
      <c r="I247" s="23"/>
      <c r="J247" s="23"/>
      <c r="K247" s="23"/>
      <c r="L247" s="23"/>
      <c r="M247" s="23"/>
      <c r="N247" s="23"/>
      <c r="O247" s="23"/>
      <c r="P247" s="23"/>
      <c r="Q247" s="23"/>
      <c r="R247" s="23"/>
      <c r="S247" s="23"/>
      <c r="T247" s="23"/>
      <c r="U247" s="23"/>
      <c r="V247" s="23"/>
      <c r="W247" s="23"/>
    </row>
    <row r="248" ht="21" customHeight="1" spans="1:23">
      <c r="A248" s="25"/>
      <c r="B248" s="21" t="s">
        <v>464</v>
      </c>
      <c r="C248" s="21" t="s">
        <v>298</v>
      </c>
      <c r="D248" s="21" t="s">
        <v>178</v>
      </c>
      <c r="E248" s="21" t="s">
        <v>179</v>
      </c>
      <c r="F248" s="21" t="s">
        <v>303</v>
      </c>
      <c r="G248" s="21" t="s">
        <v>304</v>
      </c>
      <c r="H248" s="23">
        <v>148338.23</v>
      </c>
      <c r="I248" s="23">
        <v>148338.23</v>
      </c>
      <c r="J248" s="23"/>
      <c r="K248" s="23"/>
      <c r="L248" s="23">
        <v>148338.23</v>
      </c>
      <c r="M248" s="23"/>
      <c r="N248" s="23"/>
      <c r="O248" s="23"/>
      <c r="P248" s="23"/>
      <c r="Q248" s="23"/>
      <c r="R248" s="23"/>
      <c r="S248" s="23"/>
      <c r="T248" s="23"/>
      <c r="U248" s="23"/>
      <c r="V248" s="23"/>
      <c r="W248" s="23"/>
    </row>
    <row r="249" ht="21" customHeight="1" spans="1:23">
      <c r="A249" s="25"/>
      <c r="B249" s="21" t="s">
        <v>464</v>
      </c>
      <c r="C249" s="21" t="s">
        <v>298</v>
      </c>
      <c r="D249" s="21" t="s">
        <v>180</v>
      </c>
      <c r="E249" s="21" t="s">
        <v>181</v>
      </c>
      <c r="F249" s="21" t="s">
        <v>305</v>
      </c>
      <c r="G249" s="21" t="s">
        <v>306</v>
      </c>
      <c r="H249" s="23">
        <v>4178.54</v>
      </c>
      <c r="I249" s="23">
        <v>4178.54</v>
      </c>
      <c r="J249" s="23"/>
      <c r="K249" s="23"/>
      <c r="L249" s="23">
        <v>4178.54</v>
      </c>
      <c r="M249" s="23"/>
      <c r="N249" s="23"/>
      <c r="O249" s="23"/>
      <c r="P249" s="23"/>
      <c r="Q249" s="23"/>
      <c r="R249" s="23"/>
      <c r="S249" s="23"/>
      <c r="T249" s="23"/>
      <c r="U249" s="23"/>
      <c r="V249" s="23"/>
      <c r="W249" s="23"/>
    </row>
    <row r="250" ht="21" customHeight="1" spans="1:23">
      <c r="A250" s="25"/>
      <c r="B250" s="21" t="s">
        <v>464</v>
      </c>
      <c r="C250" s="21" t="s">
        <v>298</v>
      </c>
      <c r="D250" s="21" t="s">
        <v>154</v>
      </c>
      <c r="E250" s="21" t="s">
        <v>155</v>
      </c>
      <c r="F250" s="21" t="s">
        <v>305</v>
      </c>
      <c r="G250" s="21" t="s">
        <v>306</v>
      </c>
      <c r="H250" s="23">
        <v>14624.9</v>
      </c>
      <c r="I250" s="23">
        <v>14624.9</v>
      </c>
      <c r="J250" s="23"/>
      <c r="K250" s="23"/>
      <c r="L250" s="23">
        <v>14624.9</v>
      </c>
      <c r="M250" s="23"/>
      <c r="N250" s="23"/>
      <c r="O250" s="23"/>
      <c r="P250" s="23"/>
      <c r="Q250" s="23"/>
      <c r="R250" s="23"/>
      <c r="S250" s="23"/>
      <c r="T250" s="23"/>
      <c r="U250" s="23"/>
      <c r="V250" s="23"/>
      <c r="W250" s="23"/>
    </row>
    <row r="251" ht="21" customHeight="1" spans="1:23">
      <c r="A251" s="25"/>
      <c r="B251" s="21" t="s">
        <v>464</v>
      </c>
      <c r="C251" s="21" t="s">
        <v>298</v>
      </c>
      <c r="D251" s="21" t="s">
        <v>180</v>
      </c>
      <c r="E251" s="21" t="s">
        <v>181</v>
      </c>
      <c r="F251" s="21" t="s">
        <v>305</v>
      </c>
      <c r="G251" s="21" t="s">
        <v>306</v>
      </c>
      <c r="H251" s="23">
        <v>9920</v>
      </c>
      <c r="I251" s="23">
        <v>9920</v>
      </c>
      <c r="J251" s="23"/>
      <c r="K251" s="23"/>
      <c r="L251" s="23">
        <v>9920</v>
      </c>
      <c r="M251" s="23"/>
      <c r="N251" s="23"/>
      <c r="O251" s="23"/>
      <c r="P251" s="23"/>
      <c r="Q251" s="23"/>
      <c r="R251" s="23"/>
      <c r="S251" s="23"/>
      <c r="T251" s="23"/>
      <c r="U251" s="23"/>
      <c r="V251" s="23"/>
      <c r="W251" s="23"/>
    </row>
    <row r="252" ht="21" customHeight="1" spans="1:23">
      <c r="A252" s="25"/>
      <c r="B252" s="21" t="s">
        <v>465</v>
      </c>
      <c r="C252" s="21" t="s">
        <v>198</v>
      </c>
      <c r="D252" s="21" t="s">
        <v>197</v>
      </c>
      <c r="E252" s="21" t="s">
        <v>198</v>
      </c>
      <c r="F252" s="21" t="s">
        <v>308</v>
      </c>
      <c r="G252" s="21" t="s">
        <v>198</v>
      </c>
      <c r="H252" s="23">
        <v>250712.5</v>
      </c>
      <c r="I252" s="23">
        <v>250712.5</v>
      </c>
      <c r="J252" s="23"/>
      <c r="K252" s="23"/>
      <c r="L252" s="23">
        <v>250712.5</v>
      </c>
      <c r="M252" s="23"/>
      <c r="N252" s="23"/>
      <c r="O252" s="23"/>
      <c r="P252" s="23"/>
      <c r="Q252" s="23"/>
      <c r="R252" s="23"/>
      <c r="S252" s="23"/>
      <c r="T252" s="23"/>
      <c r="U252" s="23"/>
      <c r="V252" s="23"/>
      <c r="W252" s="23"/>
    </row>
    <row r="253" ht="21" customHeight="1" spans="1:23">
      <c r="A253" s="25"/>
      <c r="B253" s="21" t="s">
        <v>466</v>
      </c>
      <c r="C253" s="21" t="s">
        <v>336</v>
      </c>
      <c r="D253" s="21" t="s">
        <v>154</v>
      </c>
      <c r="E253" s="21" t="s">
        <v>155</v>
      </c>
      <c r="F253" s="21" t="s">
        <v>337</v>
      </c>
      <c r="G253" s="21" t="s">
        <v>336</v>
      </c>
      <c r="H253" s="23">
        <v>17852.64</v>
      </c>
      <c r="I253" s="23">
        <v>17852.64</v>
      </c>
      <c r="J253" s="23"/>
      <c r="K253" s="23"/>
      <c r="L253" s="23">
        <v>17852.64</v>
      </c>
      <c r="M253" s="23"/>
      <c r="N253" s="23"/>
      <c r="O253" s="23"/>
      <c r="P253" s="23"/>
      <c r="Q253" s="23"/>
      <c r="R253" s="23"/>
      <c r="S253" s="23"/>
      <c r="T253" s="23"/>
      <c r="U253" s="23"/>
      <c r="V253" s="23"/>
      <c r="W253" s="23"/>
    </row>
    <row r="254" ht="21" customHeight="1" spans="1:23">
      <c r="A254" s="25"/>
      <c r="B254" s="21" t="s">
        <v>467</v>
      </c>
      <c r="C254" s="21" t="s">
        <v>347</v>
      </c>
      <c r="D254" s="21" t="s">
        <v>125</v>
      </c>
      <c r="E254" s="21" t="s">
        <v>126</v>
      </c>
      <c r="F254" s="21" t="s">
        <v>348</v>
      </c>
      <c r="G254" s="21" t="s">
        <v>347</v>
      </c>
      <c r="H254" s="23">
        <v>109097.4</v>
      </c>
      <c r="I254" s="23">
        <v>109097.4</v>
      </c>
      <c r="J254" s="23"/>
      <c r="K254" s="23"/>
      <c r="L254" s="23">
        <v>109097.4</v>
      </c>
      <c r="M254" s="23"/>
      <c r="N254" s="23"/>
      <c r="O254" s="23"/>
      <c r="P254" s="23"/>
      <c r="Q254" s="23"/>
      <c r="R254" s="23"/>
      <c r="S254" s="23"/>
      <c r="T254" s="23"/>
      <c r="U254" s="23"/>
      <c r="V254" s="23"/>
      <c r="W254" s="23"/>
    </row>
    <row r="255" ht="21" customHeight="1" spans="1:23">
      <c r="A255" s="25"/>
      <c r="B255" s="21" t="s">
        <v>468</v>
      </c>
      <c r="C255" s="21" t="s">
        <v>356</v>
      </c>
      <c r="D255" s="21" t="s">
        <v>156</v>
      </c>
      <c r="E255" s="21" t="s">
        <v>157</v>
      </c>
      <c r="F255" s="21" t="s">
        <v>357</v>
      </c>
      <c r="G255" s="21" t="s">
        <v>356</v>
      </c>
      <c r="H255" s="23">
        <v>34200</v>
      </c>
      <c r="I255" s="23">
        <v>34200</v>
      </c>
      <c r="J255" s="23"/>
      <c r="K255" s="23"/>
      <c r="L255" s="23">
        <v>34200</v>
      </c>
      <c r="M255" s="23"/>
      <c r="N255" s="23"/>
      <c r="O255" s="23"/>
      <c r="P255" s="23"/>
      <c r="Q255" s="23"/>
      <c r="R255" s="23"/>
      <c r="S255" s="23"/>
      <c r="T255" s="23"/>
      <c r="U255" s="23"/>
      <c r="V255" s="23"/>
      <c r="W255" s="23"/>
    </row>
    <row r="256" ht="21" customHeight="1" spans="1:23">
      <c r="A256" s="25"/>
      <c r="B256" s="21" t="s">
        <v>469</v>
      </c>
      <c r="C256" s="21" t="s">
        <v>376</v>
      </c>
      <c r="D256" s="21" t="s">
        <v>133</v>
      </c>
      <c r="E256" s="21" t="s">
        <v>134</v>
      </c>
      <c r="F256" s="21" t="s">
        <v>357</v>
      </c>
      <c r="G256" s="21" t="s">
        <v>356</v>
      </c>
      <c r="H256" s="23">
        <v>10179</v>
      </c>
      <c r="I256" s="23">
        <v>10179</v>
      </c>
      <c r="J256" s="23"/>
      <c r="K256" s="23"/>
      <c r="L256" s="23">
        <v>10179</v>
      </c>
      <c r="M256" s="23"/>
      <c r="N256" s="23"/>
      <c r="O256" s="23"/>
      <c r="P256" s="23"/>
      <c r="Q256" s="23"/>
      <c r="R256" s="23"/>
      <c r="S256" s="23"/>
      <c r="T256" s="23"/>
      <c r="U256" s="23"/>
      <c r="V256" s="23"/>
      <c r="W256" s="23"/>
    </row>
    <row r="257" ht="21" customHeight="1" spans="1:23">
      <c r="A257" s="25"/>
      <c r="B257" s="21" t="s">
        <v>470</v>
      </c>
      <c r="C257" s="21" t="s">
        <v>471</v>
      </c>
      <c r="D257" s="21" t="s">
        <v>154</v>
      </c>
      <c r="E257" s="21" t="s">
        <v>155</v>
      </c>
      <c r="F257" s="21" t="s">
        <v>295</v>
      </c>
      <c r="G257" s="21" t="s">
        <v>296</v>
      </c>
      <c r="H257" s="23">
        <v>1200000</v>
      </c>
      <c r="I257" s="23"/>
      <c r="J257" s="23"/>
      <c r="K257" s="23"/>
      <c r="L257" s="23"/>
      <c r="M257" s="23"/>
      <c r="N257" s="23"/>
      <c r="O257" s="23"/>
      <c r="P257" s="23"/>
      <c r="Q257" s="23"/>
      <c r="R257" s="23">
        <v>1200000</v>
      </c>
      <c r="S257" s="23">
        <v>1200000</v>
      </c>
      <c r="T257" s="23"/>
      <c r="U257" s="23"/>
      <c r="V257" s="23"/>
      <c r="W257" s="23"/>
    </row>
    <row r="258" ht="21" customHeight="1" spans="1:23">
      <c r="A258" s="25"/>
      <c r="B258" s="21" t="s">
        <v>472</v>
      </c>
      <c r="C258" s="21" t="s">
        <v>473</v>
      </c>
      <c r="D258" s="21" t="s">
        <v>197</v>
      </c>
      <c r="E258" s="21" t="s">
        <v>198</v>
      </c>
      <c r="F258" s="21" t="s">
        <v>308</v>
      </c>
      <c r="G258" s="21" t="s">
        <v>198</v>
      </c>
      <c r="H258" s="23">
        <v>62300</v>
      </c>
      <c r="I258" s="23"/>
      <c r="J258" s="23"/>
      <c r="K258" s="23"/>
      <c r="L258" s="23"/>
      <c r="M258" s="23"/>
      <c r="N258" s="23"/>
      <c r="O258" s="23"/>
      <c r="P258" s="23"/>
      <c r="Q258" s="23"/>
      <c r="R258" s="23">
        <v>62300</v>
      </c>
      <c r="S258" s="23">
        <v>62300</v>
      </c>
      <c r="T258" s="23"/>
      <c r="U258" s="23"/>
      <c r="V258" s="23"/>
      <c r="W258" s="23"/>
    </row>
    <row r="259" ht="21" customHeight="1" spans="1:23">
      <c r="A259" s="25"/>
      <c r="B259" s="21" t="s">
        <v>474</v>
      </c>
      <c r="C259" s="21" t="s">
        <v>475</v>
      </c>
      <c r="D259" s="21" t="s">
        <v>154</v>
      </c>
      <c r="E259" s="21" t="s">
        <v>155</v>
      </c>
      <c r="F259" s="21" t="s">
        <v>311</v>
      </c>
      <c r="G259" s="21" t="s">
        <v>312</v>
      </c>
      <c r="H259" s="23">
        <v>2340000</v>
      </c>
      <c r="I259" s="23"/>
      <c r="J259" s="23"/>
      <c r="K259" s="23"/>
      <c r="L259" s="23"/>
      <c r="M259" s="23"/>
      <c r="N259" s="23"/>
      <c r="O259" s="23"/>
      <c r="P259" s="23"/>
      <c r="Q259" s="23"/>
      <c r="R259" s="23">
        <v>2340000</v>
      </c>
      <c r="S259" s="23">
        <v>2340000</v>
      </c>
      <c r="T259" s="23"/>
      <c r="U259" s="23"/>
      <c r="V259" s="23"/>
      <c r="W259" s="23"/>
    </row>
    <row r="260" ht="21" customHeight="1" spans="1:23">
      <c r="A260" s="25"/>
      <c r="B260" s="21" t="s">
        <v>476</v>
      </c>
      <c r="C260" s="21" t="s">
        <v>477</v>
      </c>
      <c r="D260" s="21" t="s">
        <v>127</v>
      </c>
      <c r="E260" s="21" t="s">
        <v>128</v>
      </c>
      <c r="F260" s="21" t="s">
        <v>299</v>
      </c>
      <c r="G260" s="21" t="s">
        <v>300</v>
      </c>
      <c r="H260" s="23">
        <v>251100</v>
      </c>
      <c r="I260" s="23"/>
      <c r="J260" s="23"/>
      <c r="K260" s="23"/>
      <c r="L260" s="23"/>
      <c r="M260" s="23"/>
      <c r="N260" s="23"/>
      <c r="O260" s="23"/>
      <c r="P260" s="23"/>
      <c r="Q260" s="23"/>
      <c r="R260" s="23">
        <v>251100</v>
      </c>
      <c r="S260" s="23">
        <v>251100</v>
      </c>
      <c r="T260" s="23"/>
      <c r="U260" s="23"/>
      <c r="V260" s="23"/>
      <c r="W260" s="23"/>
    </row>
    <row r="261" ht="21" customHeight="1" spans="1:23">
      <c r="A261" s="25"/>
      <c r="B261" s="21" t="s">
        <v>476</v>
      </c>
      <c r="C261" s="21" t="s">
        <v>477</v>
      </c>
      <c r="D261" s="21" t="s">
        <v>154</v>
      </c>
      <c r="E261" s="21" t="s">
        <v>155</v>
      </c>
      <c r="F261" s="21" t="s">
        <v>305</v>
      </c>
      <c r="G261" s="21" t="s">
        <v>306</v>
      </c>
      <c r="H261" s="23">
        <v>11300</v>
      </c>
      <c r="I261" s="23"/>
      <c r="J261" s="23"/>
      <c r="K261" s="23"/>
      <c r="L261" s="23"/>
      <c r="M261" s="23"/>
      <c r="N261" s="23"/>
      <c r="O261" s="23"/>
      <c r="P261" s="23"/>
      <c r="Q261" s="23"/>
      <c r="R261" s="23">
        <v>11300</v>
      </c>
      <c r="S261" s="23">
        <v>11300</v>
      </c>
      <c r="T261" s="23"/>
      <c r="U261" s="23"/>
      <c r="V261" s="23"/>
      <c r="W261" s="23"/>
    </row>
    <row r="262" ht="21" customHeight="1" spans="1:23">
      <c r="A262" s="25"/>
      <c r="B262" s="21" t="s">
        <v>476</v>
      </c>
      <c r="C262" s="21" t="s">
        <v>477</v>
      </c>
      <c r="D262" s="21" t="s">
        <v>180</v>
      </c>
      <c r="E262" s="21" t="s">
        <v>181</v>
      </c>
      <c r="F262" s="21" t="s">
        <v>305</v>
      </c>
      <c r="G262" s="21" t="s">
        <v>306</v>
      </c>
      <c r="H262" s="23">
        <v>6300</v>
      </c>
      <c r="I262" s="23"/>
      <c r="J262" s="23"/>
      <c r="K262" s="23"/>
      <c r="L262" s="23"/>
      <c r="M262" s="23"/>
      <c r="N262" s="23"/>
      <c r="O262" s="23"/>
      <c r="P262" s="23"/>
      <c r="Q262" s="23"/>
      <c r="R262" s="23">
        <v>6300</v>
      </c>
      <c r="S262" s="23">
        <v>6300</v>
      </c>
      <c r="T262" s="23"/>
      <c r="U262" s="23"/>
      <c r="V262" s="23"/>
      <c r="W262" s="23"/>
    </row>
    <row r="263" ht="21" customHeight="1" spans="1:23">
      <c r="A263" s="142" t="s">
        <v>90</v>
      </c>
      <c r="B263" s="25"/>
      <c r="C263" s="25"/>
      <c r="D263" s="25"/>
      <c r="E263" s="25"/>
      <c r="F263" s="25"/>
      <c r="G263" s="25"/>
      <c r="H263" s="23">
        <v>4374282.56</v>
      </c>
      <c r="I263" s="23">
        <v>2836782.56</v>
      </c>
      <c r="J263" s="23"/>
      <c r="K263" s="23"/>
      <c r="L263" s="23">
        <v>2836782.56</v>
      </c>
      <c r="M263" s="23"/>
      <c r="N263" s="23"/>
      <c r="O263" s="23"/>
      <c r="P263" s="23"/>
      <c r="Q263" s="23"/>
      <c r="R263" s="23">
        <v>1537500</v>
      </c>
      <c r="S263" s="23">
        <v>1537500</v>
      </c>
      <c r="T263" s="23"/>
      <c r="U263" s="23"/>
      <c r="V263" s="23"/>
      <c r="W263" s="23"/>
    </row>
    <row r="264" ht="21" customHeight="1" spans="1:23">
      <c r="A264" s="25"/>
      <c r="B264" s="21" t="s">
        <v>478</v>
      </c>
      <c r="C264" s="21" t="s">
        <v>279</v>
      </c>
      <c r="D264" s="21" t="s">
        <v>154</v>
      </c>
      <c r="E264" s="21" t="s">
        <v>155</v>
      </c>
      <c r="F264" s="21" t="s">
        <v>280</v>
      </c>
      <c r="G264" s="21" t="s">
        <v>281</v>
      </c>
      <c r="H264" s="23">
        <v>683544</v>
      </c>
      <c r="I264" s="23">
        <v>683544</v>
      </c>
      <c r="J264" s="23"/>
      <c r="K264" s="23"/>
      <c r="L264" s="23">
        <v>683544</v>
      </c>
      <c r="M264" s="23"/>
      <c r="N264" s="23"/>
      <c r="O264" s="23"/>
      <c r="P264" s="23"/>
      <c r="Q264" s="23"/>
      <c r="R264" s="23"/>
      <c r="S264" s="23"/>
      <c r="T264" s="23"/>
      <c r="U264" s="23"/>
      <c r="V264" s="23"/>
      <c r="W264" s="23"/>
    </row>
    <row r="265" ht="21" customHeight="1" spans="1:23">
      <c r="A265" s="25"/>
      <c r="B265" s="21" t="s">
        <v>478</v>
      </c>
      <c r="C265" s="21" t="s">
        <v>279</v>
      </c>
      <c r="D265" s="21" t="s">
        <v>154</v>
      </c>
      <c r="E265" s="21" t="s">
        <v>155</v>
      </c>
      <c r="F265" s="21" t="s">
        <v>284</v>
      </c>
      <c r="G265" s="21" t="s">
        <v>285</v>
      </c>
      <c r="H265" s="23">
        <v>108180</v>
      </c>
      <c r="I265" s="23">
        <v>108180</v>
      </c>
      <c r="J265" s="23"/>
      <c r="K265" s="23"/>
      <c r="L265" s="23">
        <v>108180</v>
      </c>
      <c r="M265" s="23"/>
      <c r="N265" s="23"/>
      <c r="O265" s="23"/>
      <c r="P265" s="23"/>
      <c r="Q265" s="23"/>
      <c r="R265" s="23"/>
      <c r="S265" s="23"/>
      <c r="T265" s="23"/>
      <c r="U265" s="23"/>
      <c r="V265" s="23"/>
      <c r="W265" s="23"/>
    </row>
    <row r="266" ht="21" customHeight="1" spans="1:23">
      <c r="A266" s="25"/>
      <c r="B266" s="21" t="s">
        <v>478</v>
      </c>
      <c r="C266" s="21" t="s">
        <v>279</v>
      </c>
      <c r="D266" s="21" t="s">
        <v>154</v>
      </c>
      <c r="E266" s="21" t="s">
        <v>155</v>
      </c>
      <c r="F266" s="21" t="s">
        <v>284</v>
      </c>
      <c r="G266" s="21" t="s">
        <v>285</v>
      </c>
      <c r="H266" s="23">
        <v>90000</v>
      </c>
      <c r="I266" s="23">
        <v>90000</v>
      </c>
      <c r="J266" s="23"/>
      <c r="K266" s="23"/>
      <c r="L266" s="23">
        <v>90000</v>
      </c>
      <c r="M266" s="23"/>
      <c r="N266" s="23"/>
      <c r="O266" s="23"/>
      <c r="P266" s="23"/>
      <c r="Q266" s="23"/>
      <c r="R266" s="23"/>
      <c r="S266" s="23"/>
      <c r="T266" s="23"/>
      <c r="U266" s="23"/>
      <c r="V266" s="23"/>
      <c r="W266" s="23"/>
    </row>
    <row r="267" ht="21" customHeight="1" spans="1:23">
      <c r="A267" s="25"/>
      <c r="B267" s="21" t="s">
        <v>478</v>
      </c>
      <c r="C267" s="21" t="s">
        <v>279</v>
      </c>
      <c r="D267" s="21" t="s">
        <v>286</v>
      </c>
      <c r="E267" s="21" t="s">
        <v>287</v>
      </c>
      <c r="F267" s="21" t="s">
        <v>284</v>
      </c>
      <c r="G267" s="21" t="s">
        <v>285</v>
      </c>
      <c r="H267" s="23"/>
      <c r="I267" s="23"/>
      <c r="J267" s="23"/>
      <c r="K267" s="23"/>
      <c r="L267" s="23"/>
      <c r="M267" s="23"/>
      <c r="N267" s="23"/>
      <c r="O267" s="23"/>
      <c r="P267" s="23"/>
      <c r="Q267" s="23"/>
      <c r="R267" s="23"/>
      <c r="S267" s="23"/>
      <c r="T267" s="23"/>
      <c r="U267" s="23"/>
      <c r="V267" s="23"/>
      <c r="W267" s="23"/>
    </row>
    <row r="268" ht="21" customHeight="1" spans="1:23">
      <c r="A268" s="25"/>
      <c r="B268" s="21" t="s">
        <v>478</v>
      </c>
      <c r="C268" s="21" t="s">
        <v>279</v>
      </c>
      <c r="D268" s="21" t="s">
        <v>154</v>
      </c>
      <c r="E268" s="21" t="s">
        <v>155</v>
      </c>
      <c r="F268" s="21" t="s">
        <v>295</v>
      </c>
      <c r="G268" s="21" t="s">
        <v>296</v>
      </c>
      <c r="H268" s="23">
        <v>634762.68</v>
      </c>
      <c r="I268" s="23">
        <v>634762.68</v>
      </c>
      <c r="J268" s="23"/>
      <c r="K268" s="23"/>
      <c r="L268" s="23">
        <v>634762.68</v>
      </c>
      <c r="M268" s="23"/>
      <c r="N268" s="23"/>
      <c r="O268" s="23"/>
      <c r="P268" s="23"/>
      <c r="Q268" s="23"/>
      <c r="R268" s="23"/>
      <c r="S268" s="23"/>
      <c r="T268" s="23"/>
      <c r="U268" s="23"/>
      <c r="V268" s="23"/>
      <c r="W268" s="23"/>
    </row>
    <row r="269" ht="21" customHeight="1" spans="1:23">
      <c r="A269" s="25"/>
      <c r="B269" s="21" t="s">
        <v>479</v>
      </c>
      <c r="C269" s="21" t="s">
        <v>294</v>
      </c>
      <c r="D269" s="21" t="s">
        <v>154</v>
      </c>
      <c r="E269" s="21" t="s">
        <v>155</v>
      </c>
      <c r="F269" s="21" t="s">
        <v>295</v>
      </c>
      <c r="G269" s="21" t="s">
        <v>296</v>
      </c>
      <c r="H269" s="23">
        <v>396000</v>
      </c>
      <c r="I269" s="23">
        <v>396000</v>
      </c>
      <c r="J269" s="23"/>
      <c r="K269" s="23"/>
      <c r="L269" s="23">
        <v>396000</v>
      </c>
      <c r="M269" s="23"/>
      <c r="N269" s="23"/>
      <c r="O269" s="23"/>
      <c r="P269" s="23"/>
      <c r="Q269" s="23"/>
      <c r="R269" s="23"/>
      <c r="S269" s="23"/>
      <c r="T269" s="23"/>
      <c r="U269" s="23"/>
      <c r="V269" s="23"/>
      <c r="W269" s="23"/>
    </row>
    <row r="270" ht="21" customHeight="1" spans="1:23">
      <c r="A270" s="25"/>
      <c r="B270" s="21" t="s">
        <v>478</v>
      </c>
      <c r="C270" s="21" t="s">
        <v>279</v>
      </c>
      <c r="D270" s="21" t="s">
        <v>154</v>
      </c>
      <c r="E270" s="21" t="s">
        <v>155</v>
      </c>
      <c r="F270" s="21" t="s">
        <v>295</v>
      </c>
      <c r="G270" s="21" t="s">
        <v>296</v>
      </c>
      <c r="H270" s="23">
        <v>236280</v>
      </c>
      <c r="I270" s="23">
        <v>236280</v>
      </c>
      <c r="J270" s="23"/>
      <c r="K270" s="23"/>
      <c r="L270" s="23">
        <v>236280</v>
      </c>
      <c r="M270" s="23"/>
      <c r="N270" s="23"/>
      <c r="O270" s="23"/>
      <c r="P270" s="23"/>
      <c r="Q270" s="23"/>
      <c r="R270" s="23"/>
      <c r="S270" s="23"/>
      <c r="T270" s="23"/>
      <c r="U270" s="23"/>
      <c r="V270" s="23"/>
      <c r="W270" s="23"/>
    </row>
    <row r="271" ht="21" customHeight="1" spans="1:23">
      <c r="A271" s="25"/>
      <c r="B271" s="21" t="s">
        <v>480</v>
      </c>
      <c r="C271" s="21" t="s">
        <v>298</v>
      </c>
      <c r="D271" s="21" t="s">
        <v>127</v>
      </c>
      <c r="E271" s="21" t="s">
        <v>128</v>
      </c>
      <c r="F271" s="21" t="s">
        <v>299</v>
      </c>
      <c r="G271" s="21" t="s">
        <v>300</v>
      </c>
      <c r="H271" s="23">
        <v>266042.67</v>
      </c>
      <c r="I271" s="23">
        <v>266042.67</v>
      </c>
      <c r="J271" s="23"/>
      <c r="K271" s="23"/>
      <c r="L271" s="23">
        <v>266042.67</v>
      </c>
      <c r="M271" s="23"/>
      <c r="N271" s="23"/>
      <c r="O271" s="23"/>
      <c r="P271" s="23"/>
      <c r="Q271" s="23"/>
      <c r="R271" s="23"/>
      <c r="S271" s="23"/>
      <c r="T271" s="23"/>
      <c r="U271" s="23"/>
      <c r="V271" s="23"/>
      <c r="W271" s="23"/>
    </row>
    <row r="272" ht="21" customHeight="1" spans="1:23">
      <c r="A272" s="25"/>
      <c r="B272" s="21" t="s">
        <v>480</v>
      </c>
      <c r="C272" s="21" t="s">
        <v>298</v>
      </c>
      <c r="D272" s="21" t="s">
        <v>129</v>
      </c>
      <c r="E272" s="21" t="s">
        <v>130</v>
      </c>
      <c r="F272" s="21" t="s">
        <v>301</v>
      </c>
      <c r="G272" s="21" t="s">
        <v>302</v>
      </c>
      <c r="H272" s="23"/>
      <c r="I272" s="23"/>
      <c r="J272" s="23"/>
      <c r="K272" s="23"/>
      <c r="L272" s="23"/>
      <c r="M272" s="23"/>
      <c r="N272" s="23"/>
      <c r="O272" s="23"/>
      <c r="P272" s="23"/>
      <c r="Q272" s="23"/>
      <c r="R272" s="23"/>
      <c r="S272" s="23"/>
      <c r="T272" s="23"/>
      <c r="U272" s="23"/>
      <c r="V272" s="23"/>
      <c r="W272" s="23"/>
    </row>
    <row r="273" ht="21" customHeight="1" spans="1:23">
      <c r="A273" s="25"/>
      <c r="B273" s="21" t="s">
        <v>480</v>
      </c>
      <c r="C273" s="21" t="s">
        <v>298</v>
      </c>
      <c r="D273" s="21" t="s">
        <v>176</v>
      </c>
      <c r="E273" s="21" t="s">
        <v>177</v>
      </c>
      <c r="F273" s="21" t="s">
        <v>303</v>
      </c>
      <c r="G273" s="21" t="s">
        <v>304</v>
      </c>
      <c r="H273" s="23"/>
      <c r="I273" s="23"/>
      <c r="J273" s="23"/>
      <c r="K273" s="23"/>
      <c r="L273" s="23"/>
      <c r="M273" s="23"/>
      <c r="N273" s="23"/>
      <c r="O273" s="23"/>
      <c r="P273" s="23"/>
      <c r="Q273" s="23"/>
      <c r="R273" s="23"/>
      <c r="S273" s="23"/>
      <c r="T273" s="23"/>
      <c r="U273" s="23"/>
      <c r="V273" s="23"/>
      <c r="W273" s="23"/>
    </row>
    <row r="274" ht="21" customHeight="1" spans="1:23">
      <c r="A274" s="25"/>
      <c r="B274" s="21" t="s">
        <v>480</v>
      </c>
      <c r="C274" s="21" t="s">
        <v>298</v>
      </c>
      <c r="D274" s="21" t="s">
        <v>178</v>
      </c>
      <c r="E274" s="21" t="s">
        <v>179</v>
      </c>
      <c r="F274" s="21" t="s">
        <v>303</v>
      </c>
      <c r="G274" s="21" t="s">
        <v>304</v>
      </c>
      <c r="H274" s="23">
        <v>118056.43</v>
      </c>
      <c r="I274" s="23">
        <v>118056.43</v>
      </c>
      <c r="J274" s="23"/>
      <c r="K274" s="23"/>
      <c r="L274" s="23">
        <v>118056.43</v>
      </c>
      <c r="M274" s="23"/>
      <c r="N274" s="23"/>
      <c r="O274" s="23"/>
      <c r="P274" s="23"/>
      <c r="Q274" s="23"/>
      <c r="R274" s="23"/>
      <c r="S274" s="23"/>
      <c r="T274" s="23"/>
      <c r="U274" s="23"/>
      <c r="V274" s="23"/>
      <c r="W274" s="23"/>
    </row>
    <row r="275" ht="21" customHeight="1" spans="1:23">
      <c r="A275" s="25"/>
      <c r="B275" s="21" t="s">
        <v>480</v>
      </c>
      <c r="C275" s="21" t="s">
        <v>298</v>
      </c>
      <c r="D275" s="21" t="s">
        <v>180</v>
      </c>
      <c r="E275" s="21" t="s">
        <v>181</v>
      </c>
      <c r="F275" s="21" t="s">
        <v>305</v>
      </c>
      <c r="G275" s="21" t="s">
        <v>306</v>
      </c>
      <c r="H275" s="23">
        <v>3325.53</v>
      </c>
      <c r="I275" s="23">
        <v>3325.53</v>
      </c>
      <c r="J275" s="23"/>
      <c r="K275" s="23"/>
      <c r="L275" s="23">
        <v>3325.53</v>
      </c>
      <c r="M275" s="23"/>
      <c r="N275" s="23"/>
      <c r="O275" s="23"/>
      <c r="P275" s="23"/>
      <c r="Q275" s="23"/>
      <c r="R275" s="23"/>
      <c r="S275" s="23"/>
      <c r="T275" s="23"/>
      <c r="U275" s="23"/>
      <c r="V275" s="23"/>
      <c r="W275" s="23"/>
    </row>
    <row r="276" ht="21" customHeight="1" spans="1:23">
      <c r="A276" s="25"/>
      <c r="B276" s="21" t="s">
        <v>480</v>
      </c>
      <c r="C276" s="21" t="s">
        <v>298</v>
      </c>
      <c r="D276" s="21" t="s">
        <v>154</v>
      </c>
      <c r="E276" s="21" t="s">
        <v>155</v>
      </c>
      <c r="F276" s="21" t="s">
        <v>305</v>
      </c>
      <c r="G276" s="21" t="s">
        <v>306</v>
      </c>
      <c r="H276" s="23">
        <v>11639.37</v>
      </c>
      <c r="I276" s="23">
        <v>11639.37</v>
      </c>
      <c r="J276" s="23"/>
      <c r="K276" s="23"/>
      <c r="L276" s="23">
        <v>11639.37</v>
      </c>
      <c r="M276" s="23"/>
      <c r="N276" s="23"/>
      <c r="O276" s="23"/>
      <c r="P276" s="23"/>
      <c r="Q276" s="23"/>
      <c r="R276" s="23"/>
      <c r="S276" s="23"/>
      <c r="T276" s="23"/>
      <c r="U276" s="23"/>
      <c r="V276" s="23"/>
      <c r="W276" s="23"/>
    </row>
    <row r="277" ht="21" customHeight="1" spans="1:23">
      <c r="A277" s="25"/>
      <c r="B277" s="21" t="s">
        <v>480</v>
      </c>
      <c r="C277" s="21" t="s">
        <v>298</v>
      </c>
      <c r="D277" s="21" t="s">
        <v>180</v>
      </c>
      <c r="E277" s="21" t="s">
        <v>181</v>
      </c>
      <c r="F277" s="21" t="s">
        <v>305</v>
      </c>
      <c r="G277" s="21" t="s">
        <v>306</v>
      </c>
      <c r="H277" s="23">
        <v>7130</v>
      </c>
      <c r="I277" s="23">
        <v>7130</v>
      </c>
      <c r="J277" s="23"/>
      <c r="K277" s="23"/>
      <c r="L277" s="23">
        <v>7130</v>
      </c>
      <c r="M277" s="23"/>
      <c r="N277" s="23"/>
      <c r="O277" s="23"/>
      <c r="P277" s="23"/>
      <c r="Q277" s="23"/>
      <c r="R277" s="23"/>
      <c r="S277" s="23"/>
      <c r="T277" s="23"/>
      <c r="U277" s="23"/>
      <c r="V277" s="23"/>
      <c r="W277" s="23"/>
    </row>
    <row r="278" ht="21" customHeight="1" spans="1:23">
      <c r="A278" s="25"/>
      <c r="B278" s="21" t="s">
        <v>481</v>
      </c>
      <c r="C278" s="21" t="s">
        <v>198</v>
      </c>
      <c r="D278" s="21" t="s">
        <v>197</v>
      </c>
      <c r="E278" s="21" t="s">
        <v>198</v>
      </c>
      <c r="F278" s="21" t="s">
        <v>308</v>
      </c>
      <c r="G278" s="21" t="s">
        <v>198</v>
      </c>
      <c r="H278" s="23">
        <v>199532</v>
      </c>
      <c r="I278" s="23">
        <v>199532</v>
      </c>
      <c r="J278" s="23"/>
      <c r="K278" s="23"/>
      <c r="L278" s="23">
        <v>199532</v>
      </c>
      <c r="M278" s="23"/>
      <c r="N278" s="23"/>
      <c r="O278" s="23"/>
      <c r="P278" s="23"/>
      <c r="Q278" s="23"/>
      <c r="R278" s="23"/>
      <c r="S278" s="23"/>
      <c r="T278" s="23"/>
      <c r="U278" s="23"/>
      <c r="V278" s="23"/>
      <c r="W278" s="23"/>
    </row>
    <row r="279" ht="21" customHeight="1" spans="1:23">
      <c r="A279" s="25"/>
      <c r="B279" s="21" t="s">
        <v>482</v>
      </c>
      <c r="C279" s="21" t="s">
        <v>336</v>
      </c>
      <c r="D279" s="21" t="s">
        <v>154</v>
      </c>
      <c r="E279" s="21" t="s">
        <v>155</v>
      </c>
      <c r="F279" s="21" t="s">
        <v>337</v>
      </c>
      <c r="G279" s="21" t="s">
        <v>336</v>
      </c>
      <c r="H279" s="23">
        <v>13670.88</v>
      </c>
      <c r="I279" s="23">
        <v>13670.88</v>
      </c>
      <c r="J279" s="23"/>
      <c r="K279" s="23"/>
      <c r="L279" s="23">
        <v>13670.88</v>
      </c>
      <c r="M279" s="23"/>
      <c r="N279" s="23"/>
      <c r="O279" s="23"/>
      <c r="P279" s="23"/>
      <c r="Q279" s="23"/>
      <c r="R279" s="23"/>
      <c r="S279" s="23"/>
      <c r="T279" s="23"/>
      <c r="U279" s="23"/>
      <c r="V279" s="23"/>
      <c r="W279" s="23"/>
    </row>
    <row r="280" ht="21" customHeight="1" spans="1:23">
      <c r="A280" s="25"/>
      <c r="B280" s="21" t="s">
        <v>483</v>
      </c>
      <c r="C280" s="21" t="s">
        <v>347</v>
      </c>
      <c r="D280" s="21" t="s">
        <v>125</v>
      </c>
      <c r="E280" s="21" t="s">
        <v>126</v>
      </c>
      <c r="F280" s="21" t="s">
        <v>348</v>
      </c>
      <c r="G280" s="21" t="s">
        <v>347</v>
      </c>
      <c r="H280" s="23">
        <v>21807</v>
      </c>
      <c r="I280" s="23">
        <v>21807</v>
      </c>
      <c r="J280" s="23"/>
      <c r="K280" s="23"/>
      <c r="L280" s="23">
        <v>21807</v>
      </c>
      <c r="M280" s="23"/>
      <c r="N280" s="23"/>
      <c r="O280" s="23"/>
      <c r="P280" s="23"/>
      <c r="Q280" s="23"/>
      <c r="R280" s="23"/>
      <c r="S280" s="23"/>
      <c r="T280" s="23"/>
      <c r="U280" s="23"/>
      <c r="V280" s="23"/>
      <c r="W280" s="23"/>
    </row>
    <row r="281" ht="21" customHeight="1" spans="1:23">
      <c r="A281" s="25"/>
      <c r="B281" s="21" t="s">
        <v>484</v>
      </c>
      <c r="C281" s="21" t="s">
        <v>356</v>
      </c>
      <c r="D281" s="21" t="s">
        <v>156</v>
      </c>
      <c r="E281" s="21" t="s">
        <v>157</v>
      </c>
      <c r="F281" s="21" t="s">
        <v>357</v>
      </c>
      <c r="G281" s="21" t="s">
        <v>356</v>
      </c>
      <c r="H281" s="23">
        <v>27000</v>
      </c>
      <c r="I281" s="23">
        <v>27000</v>
      </c>
      <c r="J281" s="23"/>
      <c r="K281" s="23"/>
      <c r="L281" s="23">
        <v>27000</v>
      </c>
      <c r="M281" s="23"/>
      <c r="N281" s="23"/>
      <c r="O281" s="23"/>
      <c r="P281" s="23"/>
      <c r="Q281" s="23"/>
      <c r="R281" s="23"/>
      <c r="S281" s="23"/>
      <c r="T281" s="23"/>
      <c r="U281" s="23"/>
      <c r="V281" s="23"/>
      <c r="W281" s="23"/>
    </row>
    <row r="282" ht="21" customHeight="1" spans="1:23">
      <c r="A282" s="25"/>
      <c r="B282" s="21" t="s">
        <v>485</v>
      </c>
      <c r="C282" s="21" t="s">
        <v>376</v>
      </c>
      <c r="D282" s="21" t="s">
        <v>133</v>
      </c>
      <c r="E282" s="21" t="s">
        <v>134</v>
      </c>
      <c r="F282" s="21" t="s">
        <v>357</v>
      </c>
      <c r="G282" s="21" t="s">
        <v>356</v>
      </c>
      <c r="H282" s="23">
        <v>19812</v>
      </c>
      <c r="I282" s="23">
        <v>19812</v>
      </c>
      <c r="J282" s="23"/>
      <c r="K282" s="23"/>
      <c r="L282" s="23">
        <v>19812</v>
      </c>
      <c r="M282" s="23"/>
      <c r="N282" s="23"/>
      <c r="O282" s="23"/>
      <c r="P282" s="23"/>
      <c r="Q282" s="23"/>
      <c r="R282" s="23"/>
      <c r="S282" s="23"/>
      <c r="T282" s="23"/>
      <c r="U282" s="23"/>
      <c r="V282" s="23"/>
      <c r="W282" s="23"/>
    </row>
    <row r="283" ht="21" customHeight="1" spans="1:23">
      <c r="A283" s="25"/>
      <c r="B283" s="21" t="s">
        <v>486</v>
      </c>
      <c r="C283" s="21" t="s">
        <v>487</v>
      </c>
      <c r="D283" s="21" t="s">
        <v>197</v>
      </c>
      <c r="E283" s="21" t="s">
        <v>198</v>
      </c>
      <c r="F283" s="21" t="s">
        <v>308</v>
      </c>
      <c r="G283" s="21" t="s">
        <v>198</v>
      </c>
      <c r="H283" s="23">
        <v>50500</v>
      </c>
      <c r="I283" s="23"/>
      <c r="J283" s="23"/>
      <c r="K283" s="23"/>
      <c r="L283" s="23"/>
      <c r="M283" s="23"/>
      <c r="N283" s="23"/>
      <c r="O283" s="23"/>
      <c r="P283" s="23"/>
      <c r="Q283" s="23"/>
      <c r="R283" s="23">
        <v>50500</v>
      </c>
      <c r="S283" s="23">
        <v>50500</v>
      </c>
      <c r="T283" s="23"/>
      <c r="U283" s="23"/>
      <c r="V283" s="23"/>
      <c r="W283" s="23"/>
    </row>
    <row r="284" ht="21" customHeight="1" spans="1:23">
      <c r="A284" s="25"/>
      <c r="B284" s="21" t="s">
        <v>488</v>
      </c>
      <c r="C284" s="21" t="s">
        <v>489</v>
      </c>
      <c r="D284" s="21" t="s">
        <v>127</v>
      </c>
      <c r="E284" s="21" t="s">
        <v>128</v>
      </c>
      <c r="F284" s="21" t="s">
        <v>299</v>
      </c>
      <c r="G284" s="21" t="s">
        <v>300</v>
      </c>
      <c r="H284" s="23">
        <v>214900</v>
      </c>
      <c r="I284" s="23"/>
      <c r="J284" s="23"/>
      <c r="K284" s="23"/>
      <c r="L284" s="23"/>
      <c r="M284" s="23"/>
      <c r="N284" s="23"/>
      <c r="O284" s="23"/>
      <c r="P284" s="23"/>
      <c r="Q284" s="23"/>
      <c r="R284" s="23">
        <v>214900</v>
      </c>
      <c r="S284" s="23">
        <v>214900</v>
      </c>
      <c r="T284" s="23"/>
      <c r="U284" s="23"/>
      <c r="V284" s="23"/>
      <c r="W284" s="23"/>
    </row>
    <row r="285" ht="21" customHeight="1" spans="1:23">
      <c r="A285" s="25"/>
      <c r="B285" s="21" t="s">
        <v>488</v>
      </c>
      <c r="C285" s="21" t="s">
        <v>489</v>
      </c>
      <c r="D285" s="21" t="s">
        <v>154</v>
      </c>
      <c r="E285" s="21" t="s">
        <v>155</v>
      </c>
      <c r="F285" s="21" t="s">
        <v>305</v>
      </c>
      <c r="G285" s="21" t="s">
        <v>306</v>
      </c>
      <c r="H285" s="23">
        <v>9400</v>
      </c>
      <c r="I285" s="23"/>
      <c r="J285" s="23"/>
      <c r="K285" s="23"/>
      <c r="L285" s="23"/>
      <c r="M285" s="23"/>
      <c r="N285" s="23"/>
      <c r="O285" s="23"/>
      <c r="P285" s="23"/>
      <c r="Q285" s="23"/>
      <c r="R285" s="23">
        <v>9400</v>
      </c>
      <c r="S285" s="23">
        <v>9400</v>
      </c>
      <c r="T285" s="23"/>
      <c r="U285" s="23"/>
      <c r="V285" s="23"/>
      <c r="W285" s="23"/>
    </row>
    <row r="286" ht="21" customHeight="1" spans="1:23">
      <c r="A286" s="25"/>
      <c r="B286" s="21" t="s">
        <v>488</v>
      </c>
      <c r="C286" s="21" t="s">
        <v>489</v>
      </c>
      <c r="D286" s="21" t="s">
        <v>180</v>
      </c>
      <c r="E286" s="21" t="s">
        <v>181</v>
      </c>
      <c r="F286" s="21" t="s">
        <v>305</v>
      </c>
      <c r="G286" s="21" t="s">
        <v>306</v>
      </c>
      <c r="H286" s="23">
        <v>5400</v>
      </c>
      <c r="I286" s="23"/>
      <c r="J286" s="23"/>
      <c r="K286" s="23"/>
      <c r="L286" s="23"/>
      <c r="M286" s="23"/>
      <c r="N286" s="23"/>
      <c r="O286" s="23"/>
      <c r="P286" s="23"/>
      <c r="Q286" s="23"/>
      <c r="R286" s="23">
        <v>5400</v>
      </c>
      <c r="S286" s="23">
        <v>5400</v>
      </c>
      <c r="T286" s="23"/>
      <c r="U286" s="23"/>
      <c r="V286" s="23"/>
      <c r="W286" s="23"/>
    </row>
    <row r="287" ht="21" customHeight="1" spans="1:23">
      <c r="A287" s="25"/>
      <c r="B287" s="21" t="s">
        <v>490</v>
      </c>
      <c r="C287" s="21" t="s">
        <v>491</v>
      </c>
      <c r="D287" s="21" t="s">
        <v>154</v>
      </c>
      <c r="E287" s="21" t="s">
        <v>155</v>
      </c>
      <c r="F287" s="21" t="s">
        <v>295</v>
      </c>
      <c r="G287" s="21" t="s">
        <v>296</v>
      </c>
      <c r="H287" s="23">
        <v>381300</v>
      </c>
      <c r="I287" s="23"/>
      <c r="J287" s="23"/>
      <c r="K287" s="23"/>
      <c r="L287" s="23"/>
      <c r="M287" s="23"/>
      <c r="N287" s="23"/>
      <c r="O287" s="23"/>
      <c r="P287" s="23"/>
      <c r="Q287" s="23"/>
      <c r="R287" s="23">
        <v>381300</v>
      </c>
      <c r="S287" s="23">
        <v>381300</v>
      </c>
      <c r="T287" s="23"/>
      <c r="U287" s="23"/>
      <c r="V287" s="23"/>
      <c r="W287" s="23"/>
    </row>
    <row r="288" ht="21" customHeight="1" spans="1:23">
      <c r="A288" s="25"/>
      <c r="B288" s="21" t="s">
        <v>492</v>
      </c>
      <c r="C288" s="21" t="s">
        <v>493</v>
      </c>
      <c r="D288" s="21" t="s">
        <v>154</v>
      </c>
      <c r="E288" s="21" t="s">
        <v>155</v>
      </c>
      <c r="F288" s="21" t="s">
        <v>311</v>
      </c>
      <c r="G288" s="21" t="s">
        <v>312</v>
      </c>
      <c r="H288" s="23">
        <v>366200</v>
      </c>
      <c r="I288" s="23"/>
      <c r="J288" s="23"/>
      <c r="K288" s="23"/>
      <c r="L288" s="23"/>
      <c r="M288" s="23"/>
      <c r="N288" s="23"/>
      <c r="O288" s="23"/>
      <c r="P288" s="23"/>
      <c r="Q288" s="23"/>
      <c r="R288" s="23">
        <v>366200</v>
      </c>
      <c r="S288" s="23">
        <v>366200</v>
      </c>
      <c r="T288" s="23"/>
      <c r="U288" s="23"/>
      <c r="V288" s="23"/>
      <c r="W288" s="23"/>
    </row>
    <row r="289" ht="21" customHeight="1" spans="1:23">
      <c r="A289" s="25"/>
      <c r="B289" s="21" t="s">
        <v>492</v>
      </c>
      <c r="C289" s="21" t="s">
        <v>493</v>
      </c>
      <c r="D289" s="21" t="s">
        <v>154</v>
      </c>
      <c r="E289" s="21" t="s">
        <v>155</v>
      </c>
      <c r="F289" s="21" t="s">
        <v>311</v>
      </c>
      <c r="G289" s="21" t="s">
        <v>312</v>
      </c>
      <c r="H289" s="23">
        <v>509800</v>
      </c>
      <c r="I289" s="23"/>
      <c r="J289" s="23"/>
      <c r="K289" s="23"/>
      <c r="L289" s="23"/>
      <c r="M289" s="23"/>
      <c r="N289" s="23"/>
      <c r="O289" s="23"/>
      <c r="P289" s="23"/>
      <c r="Q289" s="23"/>
      <c r="R289" s="23">
        <v>509800</v>
      </c>
      <c r="S289" s="23">
        <v>509800</v>
      </c>
      <c r="T289" s="23"/>
      <c r="U289" s="23"/>
      <c r="V289" s="23"/>
      <c r="W289" s="23"/>
    </row>
    <row r="290" ht="21" customHeight="1" spans="1:23">
      <c r="A290" s="142" t="s">
        <v>92</v>
      </c>
      <c r="B290" s="25"/>
      <c r="C290" s="25"/>
      <c r="D290" s="25"/>
      <c r="E290" s="25"/>
      <c r="F290" s="25"/>
      <c r="G290" s="25"/>
      <c r="H290" s="23">
        <v>5394883.78</v>
      </c>
      <c r="I290" s="23">
        <v>2894883.78</v>
      </c>
      <c r="J290" s="23"/>
      <c r="K290" s="23"/>
      <c r="L290" s="23">
        <v>2894883.78</v>
      </c>
      <c r="M290" s="23"/>
      <c r="N290" s="23"/>
      <c r="O290" s="23"/>
      <c r="P290" s="23"/>
      <c r="Q290" s="23"/>
      <c r="R290" s="23">
        <v>2500000</v>
      </c>
      <c r="S290" s="23">
        <v>2500000</v>
      </c>
      <c r="T290" s="23"/>
      <c r="U290" s="23"/>
      <c r="V290" s="23"/>
      <c r="W290" s="23"/>
    </row>
    <row r="291" ht="21" customHeight="1" spans="1:23">
      <c r="A291" s="25"/>
      <c r="B291" s="21" t="s">
        <v>494</v>
      </c>
      <c r="C291" s="21" t="s">
        <v>279</v>
      </c>
      <c r="D291" s="21" t="s">
        <v>154</v>
      </c>
      <c r="E291" s="21" t="s">
        <v>155</v>
      </c>
      <c r="F291" s="21" t="s">
        <v>280</v>
      </c>
      <c r="G291" s="21" t="s">
        <v>281</v>
      </c>
      <c r="H291" s="23">
        <v>671964</v>
      </c>
      <c r="I291" s="23">
        <v>671964</v>
      </c>
      <c r="J291" s="23"/>
      <c r="K291" s="23"/>
      <c r="L291" s="23">
        <v>671964</v>
      </c>
      <c r="M291" s="23"/>
      <c r="N291" s="23"/>
      <c r="O291" s="23"/>
      <c r="P291" s="23"/>
      <c r="Q291" s="23"/>
      <c r="R291" s="23"/>
      <c r="S291" s="23"/>
      <c r="T291" s="23"/>
      <c r="U291" s="23"/>
      <c r="V291" s="23"/>
      <c r="W291" s="23"/>
    </row>
    <row r="292" ht="21" customHeight="1" spans="1:23">
      <c r="A292" s="25"/>
      <c r="B292" s="21" t="s">
        <v>494</v>
      </c>
      <c r="C292" s="21" t="s">
        <v>279</v>
      </c>
      <c r="D292" s="21" t="s">
        <v>154</v>
      </c>
      <c r="E292" s="21" t="s">
        <v>155</v>
      </c>
      <c r="F292" s="21" t="s">
        <v>284</v>
      </c>
      <c r="G292" s="21" t="s">
        <v>285</v>
      </c>
      <c r="H292" s="23">
        <v>97320</v>
      </c>
      <c r="I292" s="23">
        <v>97320</v>
      </c>
      <c r="J292" s="23"/>
      <c r="K292" s="23"/>
      <c r="L292" s="23">
        <v>97320</v>
      </c>
      <c r="M292" s="23"/>
      <c r="N292" s="23"/>
      <c r="O292" s="23"/>
      <c r="P292" s="23"/>
      <c r="Q292" s="23"/>
      <c r="R292" s="23"/>
      <c r="S292" s="23"/>
      <c r="T292" s="23"/>
      <c r="U292" s="23"/>
      <c r="V292" s="23"/>
      <c r="W292" s="23"/>
    </row>
    <row r="293" ht="21" customHeight="1" spans="1:23">
      <c r="A293" s="25"/>
      <c r="B293" s="21" t="s">
        <v>494</v>
      </c>
      <c r="C293" s="21" t="s">
        <v>279</v>
      </c>
      <c r="D293" s="21" t="s">
        <v>154</v>
      </c>
      <c r="E293" s="21" t="s">
        <v>155</v>
      </c>
      <c r="F293" s="21" t="s">
        <v>284</v>
      </c>
      <c r="G293" s="21" t="s">
        <v>285</v>
      </c>
      <c r="H293" s="23">
        <v>90000</v>
      </c>
      <c r="I293" s="23">
        <v>90000</v>
      </c>
      <c r="J293" s="23"/>
      <c r="K293" s="23"/>
      <c r="L293" s="23">
        <v>90000</v>
      </c>
      <c r="M293" s="23"/>
      <c r="N293" s="23"/>
      <c r="O293" s="23"/>
      <c r="P293" s="23"/>
      <c r="Q293" s="23"/>
      <c r="R293" s="23"/>
      <c r="S293" s="23"/>
      <c r="T293" s="23"/>
      <c r="U293" s="23"/>
      <c r="V293" s="23"/>
      <c r="W293" s="23"/>
    </row>
    <row r="294" ht="21" customHeight="1" spans="1:23">
      <c r="A294" s="25"/>
      <c r="B294" s="21" t="s">
        <v>494</v>
      </c>
      <c r="C294" s="21" t="s">
        <v>279</v>
      </c>
      <c r="D294" s="21" t="s">
        <v>286</v>
      </c>
      <c r="E294" s="21" t="s">
        <v>287</v>
      </c>
      <c r="F294" s="21" t="s">
        <v>284</v>
      </c>
      <c r="G294" s="21" t="s">
        <v>285</v>
      </c>
      <c r="H294" s="23"/>
      <c r="I294" s="23"/>
      <c r="J294" s="23"/>
      <c r="K294" s="23"/>
      <c r="L294" s="23"/>
      <c r="M294" s="23"/>
      <c r="N294" s="23"/>
      <c r="O294" s="23"/>
      <c r="P294" s="23"/>
      <c r="Q294" s="23"/>
      <c r="R294" s="23"/>
      <c r="S294" s="23"/>
      <c r="T294" s="23"/>
      <c r="U294" s="23"/>
      <c r="V294" s="23"/>
      <c r="W294" s="23"/>
    </row>
    <row r="295" ht="21" customHeight="1" spans="1:23">
      <c r="A295" s="25"/>
      <c r="B295" s="21" t="s">
        <v>494</v>
      </c>
      <c r="C295" s="21" t="s">
        <v>279</v>
      </c>
      <c r="D295" s="21" t="s">
        <v>154</v>
      </c>
      <c r="E295" s="21" t="s">
        <v>155</v>
      </c>
      <c r="F295" s="21" t="s">
        <v>295</v>
      </c>
      <c r="G295" s="21" t="s">
        <v>296</v>
      </c>
      <c r="H295" s="23">
        <v>629520.48</v>
      </c>
      <c r="I295" s="23">
        <v>629520.48</v>
      </c>
      <c r="J295" s="23"/>
      <c r="K295" s="23"/>
      <c r="L295" s="23">
        <v>629520.48</v>
      </c>
      <c r="M295" s="23"/>
      <c r="N295" s="23"/>
      <c r="O295" s="23"/>
      <c r="P295" s="23"/>
      <c r="Q295" s="23"/>
      <c r="R295" s="23"/>
      <c r="S295" s="23"/>
      <c r="T295" s="23"/>
      <c r="U295" s="23"/>
      <c r="V295" s="23"/>
      <c r="W295" s="23"/>
    </row>
    <row r="296" ht="21" customHeight="1" spans="1:23">
      <c r="A296" s="25"/>
      <c r="B296" s="21" t="s">
        <v>495</v>
      </c>
      <c r="C296" s="21" t="s">
        <v>294</v>
      </c>
      <c r="D296" s="21" t="s">
        <v>154</v>
      </c>
      <c r="E296" s="21" t="s">
        <v>155</v>
      </c>
      <c r="F296" s="21" t="s">
        <v>295</v>
      </c>
      <c r="G296" s="21" t="s">
        <v>296</v>
      </c>
      <c r="H296" s="23">
        <v>396000</v>
      </c>
      <c r="I296" s="23">
        <v>396000</v>
      </c>
      <c r="J296" s="23"/>
      <c r="K296" s="23"/>
      <c r="L296" s="23">
        <v>396000</v>
      </c>
      <c r="M296" s="23"/>
      <c r="N296" s="23"/>
      <c r="O296" s="23"/>
      <c r="P296" s="23"/>
      <c r="Q296" s="23"/>
      <c r="R296" s="23"/>
      <c r="S296" s="23"/>
      <c r="T296" s="23"/>
      <c r="U296" s="23"/>
      <c r="V296" s="23"/>
      <c r="W296" s="23"/>
    </row>
    <row r="297" ht="21" customHeight="1" spans="1:23">
      <c r="A297" s="25"/>
      <c r="B297" s="21" t="s">
        <v>494</v>
      </c>
      <c r="C297" s="21" t="s">
        <v>279</v>
      </c>
      <c r="D297" s="21" t="s">
        <v>154</v>
      </c>
      <c r="E297" s="21" t="s">
        <v>155</v>
      </c>
      <c r="F297" s="21" t="s">
        <v>295</v>
      </c>
      <c r="G297" s="21" t="s">
        <v>296</v>
      </c>
      <c r="H297" s="23">
        <v>236280</v>
      </c>
      <c r="I297" s="23">
        <v>236280</v>
      </c>
      <c r="J297" s="23"/>
      <c r="K297" s="23"/>
      <c r="L297" s="23">
        <v>236280</v>
      </c>
      <c r="M297" s="23"/>
      <c r="N297" s="23"/>
      <c r="O297" s="23"/>
      <c r="P297" s="23"/>
      <c r="Q297" s="23"/>
      <c r="R297" s="23"/>
      <c r="S297" s="23"/>
      <c r="T297" s="23"/>
      <c r="U297" s="23"/>
      <c r="V297" s="23"/>
      <c r="W297" s="23"/>
    </row>
    <row r="298" ht="21" customHeight="1" spans="1:23">
      <c r="A298" s="25"/>
      <c r="B298" s="21" t="s">
        <v>496</v>
      </c>
      <c r="C298" s="21" t="s">
        <v>298</v>
      </c>
      <c r="D298" s="21" t="s">
        <v>127</v>
      </c>
      <c r="E298" s="21" t="s">
        <v>128</v>
      </c>
      <c r="F298" s="21" t="s">
        <v>299</v>
      </c>
      <c r="G298" s="21" t="s">
        <v>300</v>
      </c>
      <c r="H298" s="23">
        <v>261613.52</v>
      </c>
      <c r="I298" s="23">
        <v>261613.52</v>
      </c>
      <c r="J298" s="23"/>
      <c r="K298" s="23"/>
      <c r="L298" s="23">
        <v>261613.52</v>
      </c>
      <c r="M298" s="23"/>
      <c r="N298" s="23"/>
      <c r="O298" s="23"/>
      <c r="P298" s="23"/>
      <c r="Q298" s="23"/>
      <c r="R298" s="23"/>
      <c r="S298" s="23"/>
      <c r="T298" s="23"/>
      <c r="U298" s="23"/>
      <c r="V298" s="23"/>
      <c r="W298" s="23"/>
    </row>
    <row r="299" ht="21" customHeight="1" spans="1:23">
      <c r="A299" s="25"/>
      <c r="B299" s="21" t="s">
        <v>496</v>
      </c>
      <c r="C299" s="21" t="s">
        <v>298</v>
      </c>
      <c r="D299" s="21" t="s">
        <v>129</v>
      </c>
      <c r="E299" s="21" t="s">
        <v>130</v>
      </c>
      <c r="F299" s="21" t="s">
        <v>301</v>
      </c>
      <c r="G299" s="21" t="s">
        <v>302</v>
      </c>
      <c r="H299" s="23"/>
      <c r="I299" s="23"/>
      <c r="J299" s="23"/>
      <c r="K299" s="23"/>
      <c r="L299" s="23"/>
      <c r="M299" s="23"/>
      <c r="N299" s="23"/>
      <c r="O299" s="23"/>
      <c r="P299" s="23"/>
      <c r="Q299" s="23"/>
      <c r="R299" s="23"/>
      <c r="S299" s="23"/>
      <c r="T299" s="23"/>
      <c r="U299" s="23"/>
      <c r="V299" s="23"/>
      <c r="W299" s="23"/>
    </row>
    <row r="300" ht="21" customHeight="1" spans="1:23">
      <c r="A300" s="25"/>
      <c r="B300" s="21" t="s">
        <v>496</v>
      </c>
      <c r="C300" s="21" t="s">
        <v>298</v>
      </c>
      <c r="D300" s="21" t="s">
        <v>176</v>
      </c>
      <c r="E300" s="21" t="s">
        <v>177</v>
      </c>
      <c r="F300" s="21" t="s">
        <v>303</v>
      </c>
      <c r="G300" s="21" t="s">
        <v>304</v>
      </c>
      <c r="H300" s="23"/>
      <c r="I300" s="23"/>
      <c r="J300" s="23"/>
      <c r="K300" s="23"/>
      <c r="L300" s="23"/>
      <c r="M300" s="23"/>
      <c r="N300" s="23"/>
      <c r="O300" s="23"/>
      <c r="P300" s="23"/>
      <c r="Q300" s="23"/>
      <c r="R300" s="23"/>
      <c r="S300" s="23"/>
      <c r="T300" s="23"/>
      <c r="U300" s="23"/>
      <c r="V300" s="23"/>
      <c r="W300" s="23"/>
    </row>
    <row r="301" ht="21" customHeight="1" spans="1:23">
      <c r="A301" s="25"/>
      <c r="B301" s="21" t="s">
        <v>496</v>
      </c>
      <c r="C301" s="21" t="s">
        <v>298</v>
      </c>
      <c r="D301" s="21" t="s">
        <v>178</v>
      </c>
      <c r="E301" s="21" t="s">
        <v>179</v>
      </c>
      <c r="F301" s="21" t="s">
        <v>303</v>
      </c>
      <c r="G301" s="21" t="s">
        <v>304</v>
      </c>
      <c r="H301" s="23">
        <v>116091</v>
      </c>
      <c r="I301" s="23">
        <v>116091</v>
      </c>
      <c r="J301" s="23"/>
      <c r="K301" s="23"/>
      <c r="L301" s="23">
        <v>116091</v>
      </c>
      <c r="M301" s="23"/>
      <c r="N301" s="23"/>
      <c r="O301" s="23"/>
      <c r="P301" s="23"/>
      <c r="Q301" s="23"/>
      <c r="R301" s="23"/>
      <c r="S301" s="23"/>
      <c r="T301" s="23"/>
      <c r="U301" s="23"/>
      <c r="V301" s="23"/>
      <c r="W301" s="23"/>
    </row>
    <row r="302" ht="21" customHeight="1" spans="1:23">
      <c r="A302" s="25"/>
      <c r="B302" s="21" t="s">
        <v>496</v>
      </c>
      <c r="C302" s="21" t="s">
        <v>298</v>
      </c>
      <c r="D302" s="21" t="s">
        <v>180</v>
      </c>
      <c r="E302" s="21" t="s">
        <v>181</v>
      </c>
      <c r="F302" s="21" t="s">
        <v>305</v>
      </c>
      <c r="G302" s="21" t="s">
        <v>306</v>
      </c>
      <c r="H302" s="23">
        <v>3270.17</v>
      </c>
      <c r="I302" s="23">
        <v>3270.17</v>
      </c>
      <c r="J302" s="23"/>
      <c r="K302" s="23"/>
      <c r="L302" s="23">
        <v>3270.17</v>
      </c>
      <c r="M302" s="23"/>
      <c r="N302" s="23"/>
      <c r="O302" s="23"/>
      <c r="P302" s="23"/>
      <c r="Q302" s="23"/>
      <c r="R302" s="23"/>
      <c r="S302" s="23"/>
      <c r="T302" s="23"/>
      <c r="U302" s="23"/>
      <c r="V302" s="23"/>
      <c r="W302" s="23"/>
    </row>
    <row r="303" ht="21" customHeight="1" spans="1:23">
      <c r="A303" s="25"/>
      <c r="B303" s="21" t="s">
        <v>496</v>
      </c>
      <c r="C303" s="21" t="s">
        <v>298</v>
      </c>
      <c r="D303" s="21" t="s">
        <v>154</v>
      </c>
      <c r="E303" s="21" t="s">
        <v>155</v>
      </c>
      <c r="F303" s="21" t="s">
        <v>305</v>
      </c>
      <c r="G303" s="21" t="s">
        <v>306</v>
      </c>
      <c r="H303" s="23">
        <v>11445.59</v>
      </c>
      <c r="I303" s="23">
        <v>11445.59</v>
      </c>
      <c r="J303" s="23"/>
      <c r="K303" s="23"/>
      <c r="L303" s="23">
        <v>11445.59</v>
      </c>
      <c r="M303" s="23"/>
      <c r="N303" s="23"/>
      <c r="O303" s="23"/>
      <c r="P303" s="23"/>
      <c r="Q303" s="23"/>
      <c r="R303" s="23"/>
      <c r="S303" s="23"/>
      <c r="T303" s="23"/>
      <c r="U303" s="23"/>
      <c r="V303" s="23"/>
      <c r="W303" s="23"/>
    </row>
    <row r="304" ht="21" customHeight="1" spans="1:23">
      <c r="A304" s="25"/>
      <c r="B304" s="21" t="s">
        <v>496</v>
      </c>
      <c r="C304" s="21" t="s">
        <v>298</v>
      </c>
      <c r="D304" s="21" t="s">
        <v>180</v>
      </c>
      <c r="E304" s="21" t="s">
        <v>181</v>
      </c>
      <c r="F304" s="21" t="s">
        <v>305</v>
      </c>
      <c r="G304" s="21" t="s">
        <v>306</v>
      </c>
      <c r="H304" s="23">
        <v>8370</v>
      </c>
      <c r="I304" s="23">
        <v>8370</v>
      </c>
      <c r="J304" s="23"/>
      <c r="K304" s="23"/>
      <c r="L304" s="23">
        <v>8370</v>
      </c>
      <c r="M304" s="23"/>
      <c r="N304" s="23"/>
      <c r="O304" s="23"/>
      <c r="P304" s="23"/>
      <c r="Q304" s="23"/>
      <c r="R304" s="23"/>
      <c r="S304" s="23"/>
      <c r="T304" s="23"/>
      <c r="U304" s="23"/>
      <c r="V304" s="23"/>
      <c r="W304" s="23"/>
    </row>
    <row r="305" ht="21" customHeight="1" spans="1:23">
      <c r="A305" s="25"/>
      <c r="B305" s="21" t="s">
        <v>497</v>
      </c>
      <c r="C305" s="21" t="s">
        <v>198</v>
      </c>
      <c r="D305" s="21" t="s">
        <v>197</v>
      </c>
      <c r="E305" s="21" t="s">
        <v>198</v>
      </c>
      <c r="F305" s="21" t="s">
        <v>308</v>
      </c>
      <c r="G305" s="21" t="s">
        <v>198</v>
      </c>
      <c r="H305" s="23">
        <v>196210.14</v>
      </c>
      <c r="I305" s="23">
        <v>196210.14</v>
      </c>
      <c r="J305" s="23"/>
      <c r="K305" s="23"/>
      <c r="L305" s="23">
        <v>196210.14</v>
      </c>
      <c r="M305" s="23"/>
      <c r="N305" s="23"/>
      <c r="O305" s="23"/>
      <c r="P305" s="23"/>
      <c r="Q305" s="23"/>
      <c r="R305" s="23"/>
      <c r="S305" s="23"/>
      <c r="T305" s="23"/>
      <c r="U305" s="23"/>
      <c r="V305" s="23"/>
      <c r="W305" s="23"/>
    </row>
    <row r="306" ht="21" customHeight="1" spans="1:23">
      <c r="A306" s="25"/>
      <c r="B306" s="21" t="s">
        <v>498</v>
      </c>
      <c r="C306" s="21" t="s">
        <v>336</v>
      </c>
      <c r="D306" s="21" t="s">
        <v>154</v>
      </c>
      <c r="E306" s="21" t="s">
        <v>155</v>
      </c>
      <c r="F306" s="21" t="s">
        <v>337</v>
      </c>
      <c r="G306" s="21" t="s">
        <v>336</v>
      </c>
      <c r="H306" s="23">
        <v>13439.28</v>
      </c>
      <c r="I306" s="23">
        <v>13439.28</v>
      </c>
      <c r="J306" s="23"/>
      <c r="K306" s="23"/>
      <c r="L306" s="23">
        <v>13439.28</v>
      </c>
      <c r="M306" s="23"/>
      <c r="N306" s="23"/>
      <c r="O306" s="23"/>
      <c r="P306" s="23"/>
      <c r="Q306" s="23"/>
      <c r="R306" s="23"/>
      <c r="S306" s="23"/>
      <c r="T306" s="23"/>
      <c r="U306" s="23"/>
      <c r="V306" s="23"/>
      <c r="W306" s="23"/>
    </row>
    <row r="307" ht="21" customHeight="1" spans="1:23">
      <c r="A307" s="25"/>
      <c r="B307" s="21" t="s">
        <v>499</v>
      </c>
      <c r="C307" s="21" t="s">
        <v>347</v>
      </c>
      <c r="D307" s="21" t="s">
        <v>125</v>
      </c>
      <c r="E307" s="21" t="s">
        <v>126</v>
      </c>
      <c r="F307" s="21" t="s">
        <v>348</v>
      </c>
      <c r="G307" s="21" t="s">
        <v>347</v>
      </c>
      <c r="H307" s="23">
        <v>108267.6</v>
      </c>
      <c r="I307" s="23">
        <v>108267.6</v>
      </c>
      <c r="J307" s="23"/>
      <c r="K307" s="23"/>
      <c r="L307" s="23">
        <v>108267.6</v>
      </c>
      <c r="M307" s="23"/>
      <c r="N307" s="23"/>
      <c r="O307" s="23"/>
      <c r="P307" s="23"/>
      <c r="Q307" s="23"/>
      <c r="R307" s="23"/>
      <c r="S307" s="23"/>
      <c r="T307" s="23"/>
      <c r="U307" s="23"/>
      <c r="V307" s="23"/>
      <c r="W307" s="23"/>
    </row>
    <row r="308" ht="21" customHeight="1" spans="1:23">
      <c r="A308" s="25"/>
      <c r="B308" s="21" t="s">
        <v>500</v>
      </c>
      <c r="C308" s="21" t="s">
        <v>356</v>
      </c>
      <c r="D308" s="21" t="s">
        <v>156</v>
      </c>
      <c r="E308" s="21" t="s">
        <v>157</v>
      </c>
      <c r="F308" s="21" t="s">
        <v>357</v>
      </c>
      <c r="G308" s="21" t="s">
        <v>356</v>
      </c>
      <c r="H308" s="23">
        <v>43200</v>
      </c>
      <c r="I308" s="23">
        <v>43200</v>
      </c>
      <c r="J308" s="23"/>
      <c r="K308" s="23"/>
      <c r="L308" s="23">
        <v>43200</v>
      </c>
      <c r="M308" s="23"/>
      <c r="N308" s="23"/>
      <c r="O308" s="23"/>
      <c r="P308" s="23"/>
      <c r="Q308" s="23"/>
      <c r="R308" s="23"/>
      <c r="S308" s="23"/>
      <c r="T308" s="23"/>
      <c r="U308" s="23"/>
      <c r="V308" s="23"/>
      <c r="W308" s="23"/>
    </row>
    <row r="309" ht="21" customHeight="1" spans="1:23">
      <c r="A309" s="25"/>
      <c r="B309" s="21" t="s">
        <v>501</v>
      </c>
      <c r="C309" s="21" t="s">
        <v>376</v>
      </c>
      <c r="D309" s="21" t="s">
        <v>133</v>
      </c>
      <c r="E309" s="21" t="s">
        <v>134</v>
      </c>
      <c r="F309" s="21" t="s">
        <v>357</v>
      </c>
      <c r="G309" s="21" t="s">
        <v>356</v>
      </c>
      <c r="H309" s="23">
        <v>11892</v>
      </c>
      <c r="I309" s="23">
        <v>11892</v>
      </c>
      <c r="J309" s="23"/>
      <c r="K309" s="23"/>
      <c r="L309" s="23">
        <v>11892</v>
      </c>
      <c r="M309" s="23"/>
      <c r="N309" s="23"/>
      <c r="O309" s="23"/>
      <c r="P309" s="23"/>
      <c r="Q309" s="23"/>
      <c r="R309" s="23"/>
      <c r="S309" s="23"/>
      <c r="T309" s="23"/>
      <c r="U309" s="23"/>
      <c r="V309" s="23"/>
      <c r="W309" s="23"/>
    </row>
    <row r="310" ht="21" customHeight="1" spans="1:23">
      <c r="A310" s="25"/>
      <c r="B310" s="21" t="s">
        <v>502</v>
      </c>
      <c r="C310" s="21" t="s">
        <v>503</v>
      </c>
      <c r="D310" s="21" t="s">
        <v>154</v>
      </c>
      <c r="E310" s="21" t="s">
        <v>155</v>
      </c>
      <c r="F310" s="21" t="s">
        <v>295</v>
      </c>
      <c r="G310" s="21" t="s">
        <v>296</v>
      </c>
      <c r="H310" s="23">
        <v>550000</v>
      </c>
      <c r="I310" s="23"/>
      <c r="J310" s="23"/>
      <c r="K310" s="23"/>
      <c r="L310" s="23"/>
      <c r="M310" s="23"/>
      <c r="N310" s="23"/>
      <c r="O310" s="23"/>
      <c r="P310" s="23"/>
      <c r="Q310" s="23"/>
      <c r="R310" s="23">
        <v>550000</v>
      </c>
      <c r="S310" s="23">
        <v>550000</v>
      </c>
      <c r="T310" s="23"/>
      <c r="U310" s="23"/>
      <c r="V310" s="23"/>
      <c r="W310" s="23"/>
    </row>
    <row r="311" ht="21" customHeight="1" spans="1:23">
      <c r="A311" s="25"/>
      <c r="B311" s="21" t="s">
        <v>504</v>
      </c>
      <c r="C311" s="21" t="s">
        <v>505</v>
      </c>
      <c r="D311" s="21" t="s">
        <v>127</v>
      </c>
      <c r="E311" s="21" t="s">
        <v>128</v>
      </c>
      <c r="F311" s="21" t="s">
        <v>299</v>
      </c>
      <c r="G311" s="21" t="s">
        <v>300</v>
      </c>
      <c r="H311" s="23">
        <v>220000</v>
      </c>
      <c r="I311" s="23"/>
      <c r="J311" s="23"/>
      <c r="K311" s="23"/>
      <c r="L311" s="23"/>
      <c r="M311" s="23"/>
      <c r="N311" s="23"/>
      <c r="O311" s="23"/>
      <c r="P311" s="23"/>
      <c r="Q311" s="23"/>
      <c r="R311" s="23">
        <v>220000</v>
      </c>
      <c r="S311" s="23">
        <v>220000</v>
      </c>
      <c r="T311" s="23"/>
      <c r="U311" s="23"/>
      <c r="V311" s="23"/>
      <c r="W311" s="23"/>
    </row>
    <row r="312" ht="21" customHeight="1" spans="1:23">
      <c r="A312" s="25"/>
      <c r="B312" s="21" t="s">
        <v>504</v>
      </c>
      <c r="C312" s="21" t="s">
        <v>505</v>
      </c>
      <c r="D312" s="21" t="s">
        <v>154</v>
      </c>
      <c r="E312" s="21" t="s">
        <v>155</v>
      </c>
      <c r="F312" s="21" t="s">
        <v>305</v>
      </c>
      <c r="G312" s="21" t="s">
        <v>306</v>
      </c>
      <c r="H312" s="23">
        <v>11000</v>
      </c>
      <c r="I312" s="23"/>
      <c r="J312" s="23"/>
      <c r="K312" s="23"/>
      <c r="L312" s="23"/>
      <c r="M312" s="23"/>
      <c r="N312" s="23"/>
      <c r="O312" s="23"/>
      <c r="P312" s="23"/>
      <c r="Q312" s="23"/>
      <c r="R312" s="23">
        <v>11000</v>
      </c>
      <c r="S312" s="23">
        <v>11000</v>
      </c>
      <c r="T312" s="23"/>
      <c r="U312" s="23"/>
      <c r="V312" s="23"/>
      <c r="W312" s="23"/>
    </row>
    <row r="313" ht="21" customHeight="1" spans="1:23">
      <c r="A313" s="25"/>
      <c r="B313" s="21" t="s">
        <v>504</v>
      </c>
      <c r="C313" s="21" t="s">
        <v>505</v>
      </c>
      <c r="D313" s="21" t="s">
        <v>180</v>
      </c>
      <c r="E313" s="21" t="s">
        <v>181</v>
      </c>
      <c r="F313" s="21" t="s">
        <v>305</v>
      </c>
      <c r="G313" s="21" t="s">
        <v>306</v>
      </c>
      <c r="H313" s="23">
        <v>7000</v>
      </c>
      <c r="I313" s="23"/>
      <c r="J313" s="23"/>
      <c r="K313" s="23"/>
      <c r="L313" s="23"/>
      <c r="M313" s="23"/>
      <c r="N313" s="23"/>
      <c r="O313" s="23"/>
      <c r="P313" s="23"/>
      <c r="Q313" s="23"/>
      <c r="R313" s="23">
        <v>7000</v>
      </c>
      <c r="S313" s="23">
        <v>7000</v>
      </c>
      <c r="T313" s="23"/>
      <c r="U313" s="23"/>
      <c r="V313" s="23"/>
      <c r="W313" s="23"/>
    </row>
    <row r="314" ht="21" customHeight="1" spans="1:23">
      <c r="A314" s="25"/>
      <c r="B314" s="21" t="s">
        <v>506</v>
      </c>
      <c r="C314" s="21" t="s">
        <v>507</v>
      </c>
      <c r="D314" s="21" t="s">
        <v>197</v>
      </c>
      <c r="E314" s="21" t="s">
        <v>198</v>
      </c>
      <c r="F314" s="21" t="s">
        <v>308</v>
      </c>
      <c r="G314" s="21" t="s">
        <v>198</v>
      </c>
      <c r="H314" s="23">
        <v>32000</v>
      </c>
      <c r="I314" s="23"/>
      <c r="J314" s="23"/>
      <c r="K314" s="23"/>
      <c r="L314" s="23"/>
      <c r="M314" s="23"/>
      <c r="N314" s="23"/>
      <c r="O314" s="23"/>
      <c r="P314" s="23"/>
      <c r="Q314" s="23"/>
      <c r="R314" s="23">
        <v>32000</v>
      </c>
      <c r="S314" s="23">
        <v>32000</v>
      </c>
      <c r="T314" s="23"/>
      <c r="U314" s="23"/>
      <c r="V314" s="23"/>
      <c r="W314" s="23"/>
    </row>
    <row r="315" ht="21" customHeight="1" spans="1:23">
      <c r="A315" s="25"/>
      <c r="B315" s="21" t="s">
        <v>508</v>
      </c>
      <c r="C315" s="21" t="s">
        <v>509</v>
      </c>
      <c r="D315" s="21" t="s">
        <v>154</v>
      </c>
      <c r="E315" s="21" t="s">
        <v>155</v>
      </c>
      <c r="F315" s="21" t="s">
        <v>311</v>
      </c>
      <c r="G315" s="21" t="s">
        <v>312</v>
      </c>
      <c r="H315" s="23">
        <v>780000</v>
      </c>
      <c r="I315" s="23"/>
      <c r="J315" s="23"/>
      <c r="K315" s="23"/>
      <c r="L315" s="23"/>
      <c r="M315" s="23"/>
      <c r="N315" s="23"/>
      <c r="O315" s="23"/>
      <c r="P315" s="23"/>
      <c r="Q315" s="23"/>
      <c r="R315" s="23">
        <v>780000</v>
      </c>
      <c r="S315" s="23">
        <v>780000</v>
      </c>
      <c r="T315" s="23"/>
      <c r="U315" s="23"/>
      <c r="V315" s="23"/>
      <c r="W315" s="23"/>
    </row>
    <row r="316" ht="21" customHeight="1" spans="1:23">
      <c r="A316" s="25"/>
      <c r="B316" s="21" t="s">
        <v>508</v>
      </c>
      <c r="C316" s="21" t="s">
        <v>509</v>
      </c>
      <c r="D316" s="21" t="s">
        <v>154</v>
      </c>
      <c r="E316" s="21" t="s">
        <v>155</v>
      </c>
      <c r="F316" s="21" t="s">
        <v>311</v>
      </c>
      <c r="G316" s="21" t="s">
        <v>312</v>
      </c>
      <c r="H316" s="23">
        <v>900000</v>
      </c>
      <c r="I316" s="23"/>
      <c r="J316" s="23"/>
      <c r="K316" s="23"/>
      <c r="L316" s="23"/>
      <c r="M316" s="23"/>
      <c r="N316" s="23"/>
      <c r="O316" s="23"/>
      <c r="P316" s="23"/>
      <c r="Q316" s="23"/>
      <c r="R316" s="23">
        <v>900000</v>
      </c>
      <c r="S316" s="23">
        <v>900000</v>
      </c>
      <c r="T316" s="23"/>
      <c r="U316" s="23"/>
      <c r="V316" s="23"/>
      <c r="W316" s="23"/>
    </row>
    <row r="317" ht="21" customHeight="1" spans="1:23">
      <c r="A317" s="142" t="s">
        <v>94</v>
      </c>
      <c r="B317" s="25"/>
      <c r="C317" s="25"/>
      <c r="D317" s="25"/>
      <c r="E317" s="25"/>
      <c r="F317" s="25"/>
      <c r="G317" s="25"/>
      <c r="H317" s="23">
        <v>6567091.41</v>
      </c>
      <c r="I317" s="23">
        <v>6567091.41</v>
      </c>
      <c r="J317" s="23"/>
      <c r="K317" s="23"/>
      <c r="L317" s="23">
        <v>6567091.41</v>
      </c>
      <c r="M317" s="23"/>
      <c r="N317" s="23"/>
      <c r="O317" s="23"/>
      <c r="P317" s="23"/>
      <c r="Q317" s="23"/>
      <c r="R317" s="23"/>
      <c r="S317" s="23"/>
      <c r="T317" s="23"/>
      <c r="U317" s="23"/>
      <c r="V317" s="23"/>
      <c r="W317" s="23"/>
    </row>
    <row r="318" ht="21" customHeight="1" spans="1:23">
      <c r="A318" s="25"/>
      <c r="B318" s="21" t="s">
        <v>510</v>
      </c>
      <c r="C318" s="21" t="s">
        <v>279</v>
      </c>
      <c r="D318" s="21" t="s">
        <v>160</v>
      </c>
      <c r="E318" s="21" t="s">
        <v>161</v>
      </c>
      <c r="F318" s="21" t="s">
        <v>280</v>
      </c>
      <c r="G318" s="21" t="s">
        <v>281</v>
      </c>
      <c r="H318" s="23">
        <v>1641864</v>
      </c>
      <c r="I318" s="23">
        <v>1641864</v>
      </c>
      <c r="J318" s="23"/>
      <c r="K318" s="23"/>
      <c r="L318" s="23">
        <v>1641864</v>
      </c>
      <c r="M318" s="23"/>
      <c r="N318" s="23"/>
      <c r="O318" s="23"/>
      <c r="P318" s="23"/>
      <c r="Q318" s="23"/>
      <c r="R318" s="23"/>
      <c r="S318" s="23"/>
      <c r="T318" s="23"/>
      <c r="U318" s="23"/>
      <c r="V318" s="23"/>
      <c r="W318" s="23"/>
    </row>
    <row r="319" ht="21" customHeight="1" spans="1:23">
      <c r="A319" s="25"/>
      <c r="B319" s="21" t="s">
        <v>510</v>
      </c>
      <c r="C319" s="21" t="s">
        <v>279</v>
      </c>
      <c r="D319" s="21" t="s">
        <v>160</v>
      </c>
      <c r="E319" s="21" t="s">
        <v>161</v>
      </c>
      <c r="F319" s="21" t="s">
        <v>284</v>
      </c>
      <c r="G319" s="21" t="s">
        <v>285</v>
      </c>
      <c r="H319" s="23">
        <v>474240</v>
      </c>
      <c r="I319" s="23">
        <v>474240</v>
      </c>
      <c r="J319" s="23"/>
      <c r="K319" s="23"/>
      <c r="L319" s="23">
        <v>474240</v>
      </c>
      <c r="M319" s="23"/>
      <c r="N319" s="23"/>
      <c r="O319" s="23"/>
      <c r="P319" s="23"/>
      <c r="Q319" s="23"/>
      <c r="R319" s="23"/>
      <c r="S319" s="23"/>
      <c r="T319" s="23"/>
      <c r="U319" s="23"/>
      <c r="V319" s="23"/>
      <c r="W319" s="23"/>
    </row>
    <row r="320" ht="21" customHeight="1" spans="1:23">
      <c r="A320" s="25"/>
      <c r="B320" s="21" t="s">
        <v>510</v>
      </c>
      <c r="C320" s="21" t="s">
        <v>279</v>
      </c>
      <c r="D320" s="21" t="s">
        <v>286</v>
      </c>
      <c r="E320" s="21" t="s">
        <v>287</v>
      </c>
      <c r="F320" s="21" t="s">
        <v>284</v>
      </c>
      <c r="G320" s="21" t="s">
        <v>285</v>
      </c>
      <c r="H320" s="23"/>
      <c r="I320" s="23"/>
      <c r="J320" s="23"/>
      <c r="K320" s="23"/>
      <c r="L320" s="23"/>
      <c r="M320" s="23"/>
      <c r="N320" s="23"/>
      <c r="O320" s="23"/>
      <c r="P320" s="23"/>
      <c r="Q320" s="23"/>
      <c r="R320" s="23"/>
      <c r="S320" s="23"/>
      <c r="T320" s="23"/>
      <c r="U320" s="23"/>
      <c r="V320" s="23"/>
      <c r="W320" s="23"/>
    </row>
    <row r="321" ht="21" customHeight="1" spans="1:23">
      <c r="A321" s="25"/>
      <c r="B321" s="21" t="s">
        <v>510</v>
      </c>
      <c r="C321" s="21" t="s">
        <v>279</v>
      </c>
      <c r="D321" s="21" t="s">
        <v>160</v>
      </c>
      <c r="E321" s="21" t="s">
        <v>161</v>
      </c>
      <c r="F321" s="21" t="s">
        <v>295</v>
      </c>
      <c r="G321" s="21" t="s">
        <v>296</v>
      </c>
      <c r="H321" s="23">
        <v>1251521.28</v>
      </c>
      <c r="I321" s="23">
        <v>1251521.28</v>
      </c>
      <c r="J321" s="23"/>
      <c r="K321" s="23"/>
      <c r="L321" s="23">
        <v>1251521.28</v>
      </c>
      <c r="M321" s="23"/>
      <c r="N321" s="23"/>
      <c r="O321" s="23"/>
      <c r="P321" s="23"/>
      <c r="Q321" s="23"/>
      <c r="R321" s="23"/>
      <c r="S321" s="23"/>
      <c r="T321" s="23"/>
      <c r="U321" s="23"/>
      <c r="V321" s="23"/>
      <c r="W321" s="23"/>
    </row>
    <row r="322" ht="21" customHeight="1" spans="1:23">
      <c r="A322" s="25"/>
      <c r="B322" s="21" t="s">
        <v>511</v>
      </c>
      <c r="C322" s="21" t="s">
        <v>294</v>
      </c>
      <c r="D322" s="21" t="s">
        <v>160</v>
      </c>
      <c r="E322" s="21" t="s">
        <v>161</v>
      </c>
      <c r="F322" s="21" t="s">
        <v>295</v>
      </c>
      <c r="G322" s="21" t="s">
        <v>296</v>
      </c>
      <c r="H322" s="23">
        <v>756000</v>
      </c>
      <c r="I322" s="23">
        <v>756000</v>
      </c>
      <c r="J322" s="23"/>
      <c r="K322" s="23"/>
      <c r="L322" s="23">
        <v>756000</v>
      </c>
      <c r="M322" s="23"/>
      <c r="N322" s="23"/>
      <c r="O322" s="23"/>
      <c r="P322" s="23"/>
      <c r="Q322" s="23"/>
      <c r="R322" s="23"/>
      <c r="S322" s="23"/>
      <c r="T322" s="23"/>
      <c r="U322" s="23"/>
      <c r="V322" s="23"/>
      <c r="W322" s="23"/>
    </row>
    <row r="323" ht="21" customHeight="1" spans="1:23">
      <c r="A323" s="25"/>
      <c r="B323" s="21" t="s">
        <v>510</v>
      </c>
      <c r="C323" s="21" t="s">
        <v>279</v>
      </c>
      <c r="D323" s="21" t="s">
        <v>160</v>
      </c>
      <c r="E323" s="21" t="s">
        <v>161</v>
      </c>
      <c r="F323" s="21" t="s">
        <v>295</v>
      </c>
      <c r="G323" s="21" t="s">
        <v>296</v>
      </c>
      <c r="H323" s="23">
        <v>451080</v>
      </c>
      <c r="I323" s="23">
        <v>451080</v>
      </c>
      <c r="J323" s="23"/>
      <c r="K323" s="23"/>
      <c r="L323" s="23">
        <v>451080</v>
      </c>
      <c r="M323" s="23"/>
      <c r="N323" s="23"/>
      <c r="O323" s="23"/>
      <c r="P323" s="23"/>
      <c r="Q323" s="23"/>
      <c r="R323" s="23"/>
      <c r="S323" s="23"/>
      <c r="T323" s="23"/>
      <c r="U323" s="23"/>
      <c r="V323" s="23"/>
      <c r="W323" s="23"/>
    </row>
    <row r="324" ht="21" customHeight="1" spans="1:23">
      <c r="A324" s="25"/>
      <c r="B324" s="21" t="s">
        <v>512</v>
      </c>
      <c r="C324" s="21" t="s">
        <v>298</v>
      </c>
      <c r="D324" s="21" t="s">
        <v>127</v>
      </c>
      <c r="E324" s="21" t="s">
        <v>128</v>
      </c>
      <c r="F324" s="21" t="s">
        <v>299</v>
      </c>
      <c r="G324" s="21" t="s">
        <v>300</v>
      </c>
      <c r="H324" s="23">
        <v>610992.84</v>
      </c>
      <c r="I324" s="23">
        <v>610992.84</v>
      </c>
      <c r="J324" s="23"/>
      <c r="K324" s="23"/>
      <c r="L324" s="23">
        <v>610992.84</v>
      </c>
      <c r="M324" s="23"/>
      <c r="N324" s="23"/>
      <c r="O324" s="23"/>
      <c r="P324" s="23"/>
      <c r="Q324" s="23"/>
      <c r="R324" s="23"/>
      <c r="S324" s="23"/>
      <c r="T324" s="23"/>
      <c r="U324" s="23"/>
      <c r="V324" s="23"/>
      <c r="W324" s="23"/>
    </row>
    <row r="325" ht="21" customHeight="1" spans="1:23">
      <c r="A325" s="25"/>
      <c r="B325" s="21" t="s">
        <v>512</v>
      </c>
      <c r="C325" s="21" t="s">
        <v>298</v>
      </c>
      <c r="D325" s="21" t="s">
        <v>129</v>
      </c>
      <c r="E325" s="21" t="s">
        <v>130</v>
      </c>
      <c r="F325" s="21" t="s">
        <v>301</v>
      </c>
      <c r="G325" s="21" t="s">
        <v>302</v>
      </c>
      <c r="H325" s="23"/>
      <c r="I325" s="23"/>
      <c r="J325" s="23"/>
      <c r="K325" s="23"/>
      <c r="L325" s="23"/>
      <c r="M325" s="23"/>
      <c r="N325" s="23"/>
      <c r="O325" s="23"/>
      <c r="P325" s="23"/>
      <c r="Q325" s="23"/>
      <c r="R325" s="23"/>
      <c r="S325" s="23"/>
      <c r="T325" s="23"/>
      <c r="U325" s="23"/>
      <c r="V325" s="23"/>
      <c r="W325" s="23"/>
    </row>
    <row r="326" ht="21" customHeight="1" spans="1:23">
      <c r="A326" s="25"/>
      <c r="B326" s="21" t="s">
        <v>512</v>
      </c>
      <c r="C326" s="21" t="s">
        <v>298</v>
      </c>
      <c r="D326" s="21" t="s">
        <v>176</v>
      </c>
      <c r="E326" s="21" t="s">
        <v>177</v>
      </c>
      <c r="F326" s="21" t="s">
        <v>303</v>
      </c>
      <c r="G326" s="21" t="s">
        <v>304</v>
      </c>
      <c r="H326" s="23"/>
      <c r="I326" s="23"/>
      <c r="J326" s="23"/>
      <c r="K326" s="23"/>
      <c r="L326" s="23"/>
      <c r="M326" s="23"/>
      <c r="N326" s="23"/>
      <c r="O326" s="23"/>
      <c r="P326" s="23"/>
      <c r="Q326" s="23"/>
      <c r="R326" s="23"/>
      <c r="S326" s="23"/>
      <c r="T326" s="23"/>
      <c r="U326" s="23"/>
      <c r="V326" s="23"/>
      <c r="W326" s="23"/>
    </row>
    <row r="327" ht="21" customHeight="1" spans="1:23">
      <c r="A327" s="25"/>
      <c r="B327" s="21" t="s">
        <v>512</v>
      </c>
      <c r="C327" s="21" t="s">
        <v>298</v>
      </c>
      <c r="D327" s="21" t="s">
        <v>178</v>
      </c>
      <c r="E327" s="21" t="s">
        <v>179</v>
      </c>
      <c r="F327" s="21" t="s">
        <v>303</v>
      </c>
      <c r="G327" s="21" t="s">
        <v>304</v>
      </c>
      <c r="H327" s="23">
        <v>271128.07</v>
      </c>
      <c r="I327" s="23">
        <v>271128.07</v>
      </c>
      <c r="J327" s="23"/>
      <c r="K327" s="23"/>
      <c r="L327" s="23">
        <v>271128.07</v>
      </c>
      <c r="M327" s="23"/>
      <c r="N327" s="23"/>
      <c r="O327" s="23"/>
      <c r="P327" s="23"/>
      <c r="Q327" s="23"/>
      <c r="R327" s="23"/>
      <c r="S327" s="23"/>
      <c r="T327" s="23"/>
      <c r="U327" s="23"/>
      <c r="V327" s="23"/>
      <c r="W327" s="23"/>
    </row>
    <row r="328" ht="21" customHeight="1" spans="1:23">
      <c r="A328" s="25"/>
      <c r="B328" s="21" t="s">
        <v>512</v>
      </c>
      <c r="C328" s="21" t="s">
        <v>298</v>
      </c>
      <c r="D328" s="21" t="s">
        <v>180</v>
      </c>
      <c r="E328" s="21" t="s">
        <v>181</v>
      </c>
      <c r="F328" s="21" t="s">
        <v>305</v>
      </c>
      <c r="G328" s="21" t="s">
        <v>306</v>
      </c>
      <c r="H328" s="23">
        <v>7637.41</v>
      </c>
      <c r="I328" s="23">
        <v>7637.41</v>
      </c>
      <c r="J328" s="23"/>
      <c r="K328" s="23"/>
      <c r="L328" s="23">
        <v>7637.41</v>
      </c>
      <c r="M328" s="23"/>
      <c r="N328" s="23"/>
      <c r="O328" s="23"/>
      <c r="P328" s="23"/>
      <c r="Q328" s="23"/>
      <c r="R328" s="23"/>
      <c r="S328" s="23"/>
      <c r="T328" s="23"/>
      <c r="U328" s="23"/>
      <c r="V328" s="23"/>
      <c r="W328" s="23"/>
    </row>
    <row r="329" ht="21" customHeight="1" spans="1:23">
      <c r="A329" s="25"/>
      <c r="B329" s="21" t="s">
        <v>512</v>
      </c>
      <c r="C329" s="21" t="s">
        <v>298</v>
      </c>
      <c r="D329" s="21" t="s">
        <v>160</v>
      </c>
      <c r="E329" s="21" t="s">
        <v>161</v>
      </c>
      <c r="F329" s="21" t="s">
        <v>305</v>
      </c>
      <c r="G329" s="21" t="s">
        <v>306</v>
      </c>
      <c r="H329" s="23">
        <v>26730.94</v>
      </c>
      <c r="I329" s="23">
        <v>26730.94</v>
      </c>
      <c r="J329" s="23"/>
      <c r="K329" s="23"/>
      <c r="L329" s="23">
        <v>26730.94</v>
      </c>
      <c r="M329" s="23"/>
      <c r="N329" s="23"/>
      <c r="O329" s="23"/>
      <c r="P329" s="23"/>
      <c r="Q329" s="23"/>
      <c r="R329" s="23"/>
      <c r="S329" s="23"/>
      <c r="T329" s="23"/>
      <c r="U329" s="23"/>
      <c r="V329" s="23"/>
      <c r="W329" s="23"/>
    </row>
    <row r="330" ht="21" customHeight="1" spans="1:23">
      <c r="A330" s="25"/>
      <c r="B330" s="21" t="s">
        <v>512</v>
      </c>
      <c r="C330" s="21" t="s">
        <v>298</v>
      </c>
      <c r="D330" s="21" t="s">
        <v>180</v>
      </c>
      <c r="E330" s="21" t="s">
        <v>181</v>
      </c>
      <c r="F330" s="21" t="s">
        <v>305</v>
      </c>
      <c r="G330" s="21" t="s">
        <v>306</v>
      </c>
      <c r="H330" s="23">
        <v>18600</v>
      </c>
      <c r="I330" s="23">
        <v>18600</v>
      </c>
      <c r="J330" s="23"/>
      <c r="K330" s="23"/>
      <c r="L330" s="23">
        <v>18600</v>
      </c>
      <c r="M330" s="23"/>
      <c r="N330" s="23"/>
      <c r="O330" s="23"/>
      <c r="P330" s="23"/>
      <c r="Q330" s="23"/>
      <c r="R330" s="23"/>
      <c r="S330" s="23"/>
      <c r="T330" s="23"/>
      <c r="U330" s="23"/>
      <c r="V330" s="23"/>
      <c r="W330" s="23"/>
    </row>
    <row r="331" ht="21" customHeight="1" spans="1:23">
      <c r="A331" s="25"/>
      <c r="B331" s="21" t="s">
        <v>513</v>
      </c>
      <c r="C331" s="21" t="s">
        <v>198</v>
      </c>
      <c r="D331" s="21" t="s">
        <v>197</v>
      </c>
      <c r="E331" s="21" t="s">
        <v>198</v>
      </c>
      <c r="F331" s="21" t="s">
        <v>308</v>
      </c>
      <c r="G331" s="21" t="s">
        <v>198</v>
      </c>
      <c r="H331" s="23">
        <v>458244.63</v>
      </c>
      <c r="I331" s="23">
        <v>458244.63</v>
      </c>
      <c r="J331" s="23"/>
      <c r="K331" s="23"/>
      <c r="L331" s="23">
        <v>458244.63</v>
      </c>
      <c r="M331" s="23"/>
      <c r="N331" s="23"/>
      <c r="O331" s="23"/>
      <c r="P331" s="23"/>
      <c r="Q331" s="23"/>
      <c r="R331" s="23"/>
      <c r="S331" s="23"/>
      <c r="T331" s="23"/>
      <c r="U331" s="23"/>
      <c r="V331" s="23"/>
      <c r="W331" s="23"/>
    </row>
    <row r="332" ht="21" customHeight="1" spans="1:23">
      <c r="A332" s="25"/>
      <c r="B332" s="21" t="s">
        <v>514</v>
      </c>
      <c r="C332" s="21" t="s">
        <v>314</v>
      </c>
      <c r="D332" s="21" t="s">
        <v>160</v>
      </c>
      <c r="E332" s="21" t="s">
        <v>161</v>
      </c>
      <c r="F332" s="21" t="s">
        <v>328</v>
      </c>
      <c r="G332" s="21" t="s">
        <v>329</v>
      </c>
      <c r="H332" s="23">
        <v>10000</v>
      </c>
      <c r="I332" s="23">
        <v>10000</v>
      </c>
      <c r="J332" s="23"/>
      <c r="K332" s="23"/>
      <c r="L332" s="23">
        <v>10000</v>
      </c>
      <c r="M332" s="23"/>
      <c r="N332" s="23"/>
      <c r="O332" s="23"/>
      <c r="P332" s="23"/>
      <c r="Q332" s="23"/>
      <c r="R332" s="23"/>
      <c r="S332" s="23"/>
      <c r="T332" s="23"/>
      <c r="U332" s="23"/>
      <c r="V332" s="23"/>
      <c r="W332" s="23"/>
    </row>
    <row r="333" ht="21" customHeight="1" spans="1:23">
      <c r="A333" s="25"/>
      <c r="B333" s="21" t="s">
        <v>514</v>
      </c>
      <c r="C333" s="21" t="s">
        <v>314</v>
      </c>
      <c r="D333" s="21" t="s">
        <v>160</v>
      </c>
      <c r="E333" s="21" t="s">
        <v>161</v>
      </c>
      <c r="F333" s="21" t="s">
        <v>319</v>
      </c>
      <c r="G333" s="21" t="s">
        <v>320</v>
      </c>
      <c r="H333" s="23">
        <v>44000</v>
      </c>
      <c r="I333" s="23">
        <v>44000</v>
      </c>
      <c r="J333" s="23"/>
      <c r="K333" s="23"/>
      <c r="L333" s="23">
        <v>44000</v>
      </c>
      <c r="M333" s="23"/>
      <c r="N333" s="23"/>
      <c r="O333" s="23"/>
      <c r="P333" s="23"/>
      <c r="Q333" s="23"/>
      <c r="R333" s="23"/>
      <c r="S333" s="23"/>
      <c r="T333" s="23"/>
      <c r="U333" s="23"/>
      <c r="V333" s="23"/>
      <c r="W333" s="23"/>
    </row>
    <row r="334" ht="21" customHeight="1" spans="1:23">
      <c r="A334" s="25"/>
      <c r="B334" s="21" t="s">
        <v>514</v>
      </c>
      <c r="C334" s="21" t="s">
        <v>314</v>
      </c>
      <c r="D334" s="21" t="s">
        <v>160</v>
      </c>
      <c r="E334" s="21" t="s">
        <v>161</v>
      </c>
      <c r="F334" s="21" t="s">
        <v>315</v>
      </c>
      <c r="G334" s="21" t="s">
        <v>316</v>
      </c>
      <c r="H334" s="23">
        <v>30000</v>
      </c>
      <c r="I334" s="23">
        <v>30000</v>
      </c>
      <c r="J334" s="23"/>
      <c r="K334" s="23"/>
      <c r="L334" s="23">
        <v>30000</v>
      </c>
      <c r="M334" s="23"/>
      <c r="N334" s="23"/>
      <c r="O334" s="23"/>
      <c r="P334" s="23"/>
      <c r="Q334" s="23"/>
      <c r="R334" s="23"/>
      <c r="S334" s="23"/>
      <c r="T334" s="23"/>
      <c r="U334" s="23"/>
      <c r="V334" s="23"/>
      <c r="W334" s="23"/>
    </row>
    <row r="335" ht="21" customHeight="1" spans="1:23">
      <c r="A335" s="25"/>
      <c r="B335" s="21" t="s">
        <v>514</v>
      </c>
      <c r="C335" s="21" t="s">
        <v>314</v>
      </c>
      <c r="D335" s="21" t="s">
        <v>160</v>
      </c>
      <c r="E335" s="21" t="s">
        <v>161</v>
      </c>
      <c r="F335" s="21" t="s">
        <v>317</v>
      </c>
      <c r="G335" s="21" t="s">
        <v>318</v>
      </c>
      <c r="H335" s="23">
        <v>42000</v>
      </c>
      <c r="I335" s="23">
        <v>42000</v>
      </c>
      <c r="J335" s="23"/>
      <c r="K335" s="23"/>
      <c r="L335" s="23">
        <v>42000</v>
      </c>
      <c r="M335" s="23"/>
      <c r="N335" s="23"/>
      <c r="O335" s="23"/>
      <c r="P335" s="23"/>
      <c r="Q335" s="23"/>
      <c r="R335" s="23"/>
      <c r="S335" s="23"/>
      <c r="T335" s="23"/>
      <c r="U335" s="23"/>
      <c r="V335" s="23"/>
      <c r="W335" s="23"/>
    </row>
    <row r="336" ht="21" customHeight="1" spans="1:23">
      <c r="A336" s="25"/>
      <c r="B336" s="21" t="s">
        <v>514</v>
      </c>
      <c r="C336" s="21" t="s">
        <v>314</v>
      </c>
      <c r="D336" s="21" t="s">
        <v>288</v>
      </c>
      <c r="E336" s="21" t="s">
        <v>143</v>
      </c>
      <c r="F336" s="21" t="s">
        <v>328</v>
      </c>
      <c r="G336" s="21" t="s">
        <v>329</v>
      </c>
      <c r="H336" s="23"/>
      <c r="I336" s="23"/>
      <c r="J336" s="23"/>
      <c r="K336" s="23"/>
      <c r="L336" s="23"/>
      <c r="M336" s="23"/>
      <c r="N336" s="23"/>
      <c r="O336" s="23"/>
      <c r="P336" s="23"/>
      <c r="Q336" s="23"/>
      <c r="R336" s="23"/>
      <c r="S336" s="23"/>
      <c r="T336" s="23"/>
      <c r="U336" s="23"/>
      <c r="V336" s="23"/>
      <c r="W336" s="23"/>
    </row>
    <row r="337" ht="21" customHeight="1" spans="1:23">
      <c r="A337" s="25"/>
      <c r="B337" s="21" t="s">
        <v>515</v>
      </c>
      <c r="C337" s="21" t="s">
        <v>336</v>
      </c>
      <c r="D337" s="21" t="s">
        <v>160</v>
      </c>
      <c r="E337" s="21" t="s">
        <v>161</v>
      </c>
      <c r="F337" s="21" t="s">
        <v>337</v>
      </c>
      <c r="G337" s="21" t="s">
        <v>336</v>
      </c>
      <c r="H337" s="23">
        <v>32837.28</v>
      </c>
      <c r="I337" s="23">
        <v>32837.28</v>
      </c>
      <c r="J337" s="23"/>
      <c r="K337" s="23"/>
      <c r="L337" s="23">
        <v>32837.28</v>
      </c>
      <c r="M337" s="23"/>
      <c r="N337" s="23"/>
      <c r="O337" s="23"/>
      <c r="P337" s="23"/>
      <c r="Q337" s="23"/>
      <c r="R337" s="23"/>
      <c r="S337" s="23"/>
      <c r="T337" s="23"/>
      <c r="U337" s="23"/>
      <c r="V337" s="23"/>
      <c r="W337" s="23"/>
    </row>
    <row r="338" ht="21" customHeight="1" spans="1:23">
      <c r="A338" s="25"/>
      <c r="B338" s="21" t="s">
        <v>516</v>
      </c>
      <c r="C338" s="21" t="s">
        <v>331</v>
      </c>
      <c r="D338" s="21" t="s">
        <v>160</v>
      </c>
      <c r="E338" s="21" t="s">
        <v>161</v>
      </c>
      <c r="F338" s="21" t="s">
        <v>332</v>
      </c>
      <c r="G338" s="21" t="s">
        <v>331</v>
      </c>
      <c r="H338" s="23">
        <v>24000</v>
      </c>
      <c r="I338" s="23">
        <v>24000</v>
      </c>
      <c r="J338" s="23"/>
      <c r="K338" s="23"/>
      <c r="L338" s="23">
        <v>24000</v>
      </c>
      <c r="M338" s="23"/>
      <c r="N338" s="23"/>
      <c r="O338" s="23"/>
      <c r="P338" s="23"/>
      <c r="Q338" s="23"/>
      <c r="R338" s="23"/>
      <c r="S338" s="23"/>
      <c r="T338" s="23"/>
      <c r="U338" s="23"/>
      <c r="V338" s="23"/>
      <c r="W338" s="23"/>
    </row>
    <row r="339" ht="21" customHeight="1" spans="1:23">
      <c r="A339" s="25"/>
      <c r="B339" s="21" t="s">
        <v>517</v>
      </c>
      <c r="C339" s="21" t="s">
        <v>343</v>
      </c>
      <c r="D339" s="21" t="s">
        <v>125</v>
      </c>
      <c r="E339" s="21" t="s">
        <v>126</v>
      </c>
      <c r="F339" s="21" t="s">
        <v>344</v>
      </c>
      <c r="G339" s="21" t="s">
        <v>345</v>
      </c>
      <c r="H339" s="23">
        <v>9000</v>
      </c>
      <c r="I339" s="23">
        <v>9000</v>
      </c>
      <c r="J339" s="23"/>
      <c r="K339" s="23"/>
      <c r="L339" s="23">
        <v>9000</v>
      </c>
      <c r="M339" s="23"/>
      <c r="N339" s="23"/>
      <c r="O339" s="23"/>
      <c r="P339" s="23"/>
      <c r="Q339" s="23"/>
      <c r="R339" s="23"/>
      <c r="S339" s="23"/>
      <c r="T339" s="23"/>
      <c r="U339" s="23"/>
      <c r="V339" s="23"/>
      <c r="W339" s="23"/>
    </row>
    <row r="340" ht="21" customHeight="1" spans="1:23">
      <c r="A340" s="25"/>
      <c r="B340" s="21" t="s">
        <v>518</v>
      </c>
      <c r="C340" s="21" t="s">
        <v>347</v>
      </c>
      <c r="D340" s="21" t="s">
        <v>125</v>
      </c>
      <c r="E340" s="21" t="s">
        <v>126</v>
      </c>
      <c r="F340" s="21" t="s">
        <v>348</v>
      </c>
      <c r="G340" s="21" t="s">
        <v>347</v>
      </c>
      <c r="H340" s="23">
        <v>394494.96</v>
      </c>
      <c r="I340" s="23">
        <v>394494.96</v>
      </c>
      <c r="J340" s="23"/>
      <c r="K340" s="23"/>
      <c r="L340" s="23">
        <v>394494.96</v>
      </c>
      <c r="M340" s="23"/>
      <c r="N340" s="23"/>
      <c r="O340" s="23"/>
      <c r="P340" s="23"/>
      <c r="Q340" s="23"/>
      <c r="R340" s="23"/>
      <c r="S340" s="23"/>
      <c r="T340" s="23"/>
      <c r="U340" s="23"/>
      <c r="V340" s="23"/>
      <c r="W340" s="23"/>
    </row>
    <row r="341" ht="21" customHeight="1" spans="1:23">
      <c r="A341" s="25"/>
      <c r="B341" s="21" t="s">
        <v>519</v>
      </c>
      <c r="C341" s="21" t="s">
        <v>376</v>
      </c>
      <c r="D341" s="21" t="s">
        <v>133</v>
      </c>
      <c r="E341" s="21" t="s">
        <v>134</v>
      </c>
      <c r="F341" s="21" t="s">
        <v>357</v>
      </c>
      <c r="G341" s="21" t="s">
        <v>356</v>
      </c>
      <c r="H341" s="23">
        <v>12720</v>
      </c>
      <c r="I341" s="23">
        <v>12720</v>
      </c>
      <c r="J341" s="23"/>
      <c r="K341" s="23"/>
      <c r="L341" s="23">
        <v>12720</v>
      </c>
      <c r="M341" s="23"/>
      <c r="N341" s="23"/>
      <c r="O341" s="23"/>
      <c r="P341" s="23"/>
      <c r="Q341" s="23"/>
      <c r="R341" s="23"/>
      <c r="S341" s="23"/>
      <c r="T341" s="23"/>
      <c r="U341" s="23"/>
      <c r="V341" s="23"/>
      <c r="W341" s="23"/>
    </row>
    <row r="342" ht="21" customHeight="1" spans="1:23">
      <c r="A342" s="142" t="s">
        <v>96</v>
      </c>
      <c r="B342" s="25"/>
      <c r="C342" s="25"/>
      <c r="D342" s="25"/>
      <c r="E342" s="25"/>
      <c r="F342" s="25"/>
      <c r="G342" s="25"/>
      <c r="H342" s="23">
        <v>113039737.39</v>
      </c>
      <c r="I342" s="23">
        <v>24221470.95</v>
      </c>
      <c r="J342" s="23"/>
      <c r="K342" s="23"/>
      <c r="L342" s="23">
        <v>24221470.95</v>
      </c>
      <c r="M342" s="23"/>
      <c r="N342" s="23"/>
      <c r="O342" s="23"/>
      <c r="P342" s="23"/>
      <c r="Q342" s="23"/>
      <c r="R342" s="23">
        <v>88818266.44</v>
      </c>
      <c r="S342" s="23">
        <v>88818266.44</v>
      </c>
      <c r="T342" s="23"/>
      <c r="U342" s="23"/>
      <c r="V342" s="23"/>
      <c r="W342" s="23"/>
    </row>
    <row r="343" ht="21" customHeight="1" spans="1:23">
      <c r="A343" s="25"/>
      <c r="B343" s="21" t="s">
        <v>520</v>
      </c>
      <c r="C343" s="21" t="s">
        <v>279</v>
      </c>
      <c r="D343" s="21" t="s">
        <v>148</v>
      </c>
      <c r="E343" s="21" t="s">
        <v>149</v>
      </c>
      <c r="F343" s="21" t="s">
        <v>280</v>
      </c>
      <c r="G343" s="21" t="s">
        <v>281</v>
      </c>
      <c r="H343" s="23">
        <v>6672806.4</v>
      </c>
      <c r="I343" s="23">
        <v>6672806.4</v>
      </c>
      <c r="J343" s="23"/>
      <c r="K343" s="23"/>
      <c r="L343" s="23">
        <v>6672806.4</v>
      </c>
      <c r="M343" s="23"/>
      <c r="N343" s="23"/>
      <c r="O343" s="23"/>
      <c r="P343" s="23"/>
      <c r="Q343" s="23"/>
      <c r="R343" s="23"/>
      <c r="S343" s="23"/>
      <c r="T343" s="23"/>
      <c r="U343" s="23"/>
      <c r="V343" s="23"/>
      <c r="W343" s="23"/>
    </row>
    <row r="344" ht="21" customHeight="1" spans="1:23">
      <c r="A344" s="25"/>
      <c r="B344" s="21" t="s">
        <v>520</v>
      </c>
      <c r="C344" s="21" t="s">
        <v>279</v>
      </c>
      <c r="D344" s="21" t="s">
        <v>148</v>
      </c>
      <c r="E344" s="21" t="s">
        <v>149</v>
      </c>
      <c r="F344" s="21" t="s">
        <v>284</v>
      </c>
      <c r="G344" s="21" t="s">
        <v>285</v>
      </c>
      <c r="H344" s="23">
        <v>866256</v>
      </c>
      <c r="I344" s="23">
        <v>866256</v>
      </c>
      <c r="J344" s="23"/>
      <c r="K344" s="23"/>
      <c r="L344" s="23">
        <v>866256</v>
      </c>
      <c r="M344" s="23"/>
      <c r="N344" s="23"/>
      <c r="O344" s="23"/>
      <c r="P344" s="23"/>
      <c r="Q344" s="23"/>
      <c r="R344" s="23"/>
      <c r="S344" s="23"/>
      <c r="T344" s="23"/>
      <c r="U344" s="23"/>
      <c r="V344" s="23"/>
      <c r="W344" s="23"/>
    </row>
    <row r="345" ht="21" customHeight="1" spans="1:23">
      <c r="A345" s="25"/>
      <c r="B345" s="21" t="s">
        <v>520</v>
      </c>
      <c r="C345" s="21" t="s">
        <v>279</v>
      </c>
      <c r="D345" s="21" t="s">
        <v>286</v>
      </c>
      <c r="E345" s="21" t="s">
        <v>287</v>
      </c>
      <c r="F345" s="21" t="s">
        <v>284</v>
      </c>
      <c r="G345" s="21" t="s">
        <v>285</v>
      </c>
      <c r="H345" s="23"/>
      <c r="I345" s="23"/>
      <c r="J345" s="23"/>
      <c r="K345" s="23"/>
      <c r="L345" s="23"/>
      <c r="M345" s="23"/>
      <c r="N345" s="23"/>
      <c r="O345" s="23"/>
      <c r="P345" s="23"/>
      <c r="Q345" s="23"/>
      <c r="R345" s="23"/>
      <c r="S345" s="23"/>
      <c r="T345" s="23"/>
      <c r="U345" s="23"/>
      <c r="V345" s="23"/>
      <c r="W345" s="23"/>
    </row>
    <row r="346" ht="21" customHeight="1" spans="1:23">
      <c r="A346" s="25"/>
      <c r="B346" s="21" t="s">
        <v>520</v>
      </c>
      <c r="C346" s="21" t="s">
        <v>279</v>
      </c>
      <c r="D346" s="21" t="s">
        <v>148</v>
      </c>
      <c r="E346" s="21" t="s">
        <v>149</v>
      </c>
      <c r="F346" s="21" t="s">
        <v>295</v>
      </c>
      <c r="G346" s="21" t="s">
        <v>296</v>
      </c>
      <c r="H346" s="23">
        <v>4571624.35</v>
      </c>
      <c r="I346" s="23">
        <v>4571624.35</v>
      </c>
      <c r="J346" s="23"/>
      <c r="K346" s="23"/>
      <c r="L346" s="23">
        <v>4571624.35</v>
      </c>
      <c r="M346" s="23"/>
      <c r="N346" s="23"/>
      <c r="O346" s="23"/>
      <c r="P346" s="23"/>
      <c r="Q346" s="23"/>
      <c r="R346" s="23"/>
      <c r="S346" s="23"/>
      <c r="T346" s="23"/>
      <c r="U346" s="23"/>
      <c r="V346" s="23"/>
      <c r="W346" s="23"/>
    </row>
    <row r="347" ht="21" customHeight="1" spans="1:23">
      <c r="A347" s="25"/>
      <c r="B347" s="21" t="s">
        <v>521</v>
      </c>
      <c r="C347" s="21" t="s">
        <v>294</v>
      </c>
      <c r="D347" s="21" t="s">
        <v>148</v>
      </c>
      <c r="E347" s="21" t="s">
        <v>149</v>
      </c>
      <c r="F347" s="21" t="s">
        <v>295</v>
      </c>
      <c r="G347" s="21" t="s">
        <v>296</v>
      </c>
      <c r="H347" s="23">
        <v>2707200</v>
      </c>
      <c r="I347" s="23">
        <v>2707200</v>
      </c>
      <c r="J347" s="23"/>
      <c r="K347" s="23"/>
      <c r="L347" s="23">
        <v>2707200</v>
      </c>
      <c r="M347" s="23"/>
      <c r="N347" s="23"/>
      <c r="O347" s="23"/>
      <c r="P347" s="23"/>
      <c r="Q347" s="23"/>
      <c r="R347" s="23"/>
      <c r="S347" s="23"/>
      <c r="T347" s="23"/>
      <c r="U347" s="23"/>
      <c r="V347" s="23"/>
      <c r="W347" s="23"/>
    </row>
    <row r="348" ht="21" customHeight="1" spans="1:23">
      <c r="A348" s="25"/>
      <c r="B348" s="21" t="s">
        <v>520</v>
      </c>
      <c r="C348" s="21" t="s">
        <v>279</v>
      </c>
      <c r="D348" s="21" t="s">
        <v>148</v>
      </c>
      <c r="E348" s="21" t="s">
        <v>149</v>
      </c>
      <c r="F348" s="21" t="s">
        <v>295</v>
      </c>
      <c r="G348" s="21" t="s">
        <v>296</v>
      </c>
      <c r="H348" s="23">
        <v>1615296</v>
      </c>
      <c r="I348" s="23">
        <v>1615296</v>
      </c>
      <c r="J348" s="23"/>
      <c r="K348" s="23"/>
      <c r="L348" s="23">
        <v>1615296</v>
      </c>
      <c r="M348" s="23"/>
      <c r="N348" s="23"/>
      <c r="O348" s="23"/>
      <c r="P348" s="23"/>
      <c r="Q348" s="23"/>
      <c r="R348" s="23"/>
      <c r="S348" s="23"/>
      <c r="T348" s="23"/>
      <c r="U348" s="23"/>
      <c r="V348" s="23"/>
      <c r="W348" s="23"/>
    </row>
    <row r="349" ht="21" customHeight="1" spans="1:23">
      <c r="A349" s="25"/>
      <c r="B349" s="21" t="s">
        <v>522</v>
      </c>
      <c r="C349" s="21" t="s">
        <v>298</v>
      </c>
      <c r="D349" s="21" t="s">
        <v>127</v>
      </c>
      <c r="E349" s="21" t="s">
        <v>128</v>
      </c>
      <c r="F349" s="21" t="s">
        <v>299</v>
      </c>
      <c r="G349" s="21" t="s">
        <v>300</v>
      </c>
      <c r="H349" s="23">
        <v>2196157.24</v>
      </c>
      <c r="I349" s="23">
        <v>2196157.24</v>
      </c>
      <c r="J349" s="23"/>
      <c r="K349" s="23"/>
      <c r="L349" s="23">
        <v>2196157.24</v>
      </c>
      <c r="M349" s="23"/>
      <c r="N349" s="23"/>
      <c r="O349" s="23"/>
      <c r="P349" s="23"/>
      <c r="Q349" s="23"/>
      <c r="R349" s="23"/>
      <c r="S349" s="23"/>
      <c r="T349" s="23"/>
      <c r="U349" s="23"/>
      <c r="V349" s="23"/>
      <c r="W349" s="23"/>
    </row>
    <row r="350" ht="21" customHeight="1" spans="1:23">
      <c r="A350" s="25"/>
      <c r="B350" s="21" t="s">
        <v>522</v>
      </c>
      <c r="C350" s="21" t="s">
        <v>298</v>
      </c>
      <c r="D350" s="21" t="s">
        <v>129</v>
      </c>
      <c r="E350" s="21" t="s">
        <v>130</v>
      </c>
      <c r="F350" s="21" t="s">
        <v>301</v>
      </c>
      <c r="G350" s="21" t="s">
        <v>302</v>
      </c>
      <c r="H350" s="23">
        <v>1098078.62</v>
      </c>
      <c r="I350" s="23">
        <v>1098078.62</v>
      </c>
      <c r="J350" s="23"/>
      <c r="K350" s="23"/>
      <c r="L350" s="23">
        <v>1098078.62</v>
      </c>
      <c r="M350" s="23"/>
      <c r="N350" s="23"/>
      <c r="O350" s="23"/>
      <c r="P350" s="23"/>
      <c r="Q350" s="23"/>
      <c r="R350" s="23"/>
      <c r="S350" s="23"/>
      <c r="T350" s="23"/>
      <c r="U350" s="23"/>
      <c r="V350" s="23"/>
      <c r="W350" s="23"/>
    </row>
    <row r="351" ht="21" customHeight="1" spans="1:23">
      <c r="A351" s="25"/>
      <c r="B351" s="21" t="s">
        <v>522</v>
      </c>
      <c r="C351" s="21" t="s">
        <v>298</v>
      </c>
      <c r="D351" s="21" t="s">
        <v>176</v>
      </c>
      <c r="E351" s="21" t="s">
        <v>177</v>
      </c>
      <c r="F351" s="21" t="s">
        <v>303</v>
      </c>
      <c r="G351" s="21" t="s">
        <v>304</v>
      </c>
      <c r="H351" s="23"/>
      <c r="I351" s="23"/>
      <c r="J351" s="23"/>
      <c r="K351" s="23"/>
      <c r="L351" s="23"/>
      <c r="M351" s="23"/>
      <c r="N351" s="23"/>
      <c r="O351" s="23"/>
      <c r="P351" s="23"/>
      <c r="Q351" s="23"/>
      <c r="R351" s="23"/>
      <c r="S351" s="23"/>
      <c r="T351" s="23"/>
      <c r="U351" s="23"/>
      <c r="V351" s="23"/>
      <c r="W351" s="23"/>
    </row>
    <row r="352" ht="21" customHeight="1" spans="1:23">
      <c r="A352" s="25"/>
      <c r="B352" s="21" t="s">
        <v>522</v>
      </c>
      <c r="C352" s="21" t="s">
        <v>298</v>
      </c>
      <c r="D352" s="21" t="s">
        <v>178</v>
      </c>
      <c r="E352" s="21" t="s">
        <v>179</v>
      </c>
      <c r="F352" s="21" t="s">
        <v>303</v>
      </c>
      <c r="G352" s="21" t="s">
        <v>304</v>
      </c>
      <c r="H352" s="23">
        <v>852726.68</v>
      </c>
      <c r="I352" s="23">
        <v>852726.68</v>
      </c>
      <c r="J352" s="23"/>
      <c r="K352" s="23"/>
      <c r="L352" s="23">
        <v>852726.68</v>
      </c>
      <c r="M352" s="23"/>
      <c r="N352" s="23"/>
      <c r="O352" s="23"/>
      <c r="P352" s="23"/>
      <c r="Q352" s="23"/>
      <c r="R352" s="23"/>
      <c r="S352" s="23"/>
      <c r="T352" s="23"/>
      <c r="U352" s="23"/>
      <c r="V352" s="23"/>
      <c r="W352" s="23"/>
    </row>
    <row r="353" ht="21" customHeight="1" spans="1:23">
      <c r="A353" s="25"/>
      <c r="B353" s="21" t="s">
        <v>522</v>
      </c>
      <c r="C353" s="21" t="s">
        <v>298</v>
      </c>
      <c r="D353" s="21" t="s">
        <v>180</v>
      </c>
      <c r="E353" s="21" t="s">
        <v>181</v>
      </c>
      <c r="F353" s="21" t="s">
        <v>305</v>
      </c>
      <c r="G353" s="21" t="s">
        <v>306</v>
      </c>
      <c r="H353" s="23">
        <v>24020.47</v>
      </c>
      <c r="I353" s="23">
        <v>24020.47</v>
      </c>
      <c r="J353" s="23"/>
      <c r="K353" s="23"/>
      <c r="L353" s="23">
        <v>24020.47</v>
      </c>
      <c r="M353" s="23"/>
      <c r="N353" s="23"/>
      <c r="O353" s="23"/>
      <c r="P353" s="23"/>
      <c r="Q353" s="23"/>
      <c r="R353" s="23"/>
      <c r="S353" s="23"/>
      <c r="T353" s="23"/>
      <c r="U353" s="23"/>
      <c r="V353" s="23"/>
      <c r="W353" s="23"/>
    </row>
    <row r="354" ht="21" customHeight="1" spans="1:23">
      <c r="A354" s="25"/>
      <c r="B354" s="21" t="s">
        <v>522</v>
      </c>
      <c r="C354" s="21" t="s">
        <v>298</v>
      </c>
      <c r="D354" s="21" t="s">
        <v>148</v>
      </c>
      <c r="E354" s="21" t="s">
        <v>149</v>
      </c>
      <c r="F354" s="21" t="s">
        <v>305</v>
      </c>
      <c r="G354" s="21" t="s">
        <v>306</v>
      </c>
      <c r="H354" s="23">
        <v>84071.64</v>
      </c>
      <c r="I354" s="23">
        <v>84071.64</v>
      </c>
      <c r="J354" s="23"/>
      <c r="K354" s="23"/>
      <c r="L354" s="23">
        <v>84071.64</v>
      </c>
      <c r="M354" s="23"/>
      <c r="N354" s="23"/>
      <c r="O354" s="23"/>
      <c r="P354" s="23"/>
      <c r="Q354" s="23"/>
      <c r="R354" s="23"/>
      <c r="S354" s="23"/>
      <c r="T354" s="23"/>
      <c r="U354" s="23"/>
      <c r="V354" s="23"/>
      <c r="W354" s="23"/>
    </row>
    <row r="355" ht="21" customHeight="1" spans="1:23">
      <c r="A355" s="25"/>
      <c r="B355" s="21" t="s">
        <v>522</v>
      </c>
      <c r="C355" s="21" t="s">
        <v>298</v>
      </c>
      <c r="D355" s="21" t="s">
        <v>180</v>
      </c>
      <c r="E355" s="21" t="s">
        <v>181</v>
      </c>
      <c r="F355" s="21" t="s">
        <v>305</v>
      </c>
      <c r="G355" s="21" t="s">
        <v>306</v>
      </c>
      <c r="H355" s="23">
        <v>86490</v>
      </c>
      <c r="I355" s="23">
        <v>86490</v>
      </c>
      <c r="J355" s="23"/>
      <c r="K355" s="23"/>
      <c r="L355" s="23">
        <v>86490</v>
      </c>
      <c r="M355" s="23"/>
      <c r="N355" s="23"/>
      <c r="O355" s="23"/>
      <c r="P355" s="23"/>
      <c r="Q355" s="23"/>
      <c r="R355" s="23"/>
      <c r="S355" s="23"/>
      <c r="T355" s="23"/>
      <c r="U355" s="23"/>
      <c r="V355" s="23"/>
      <c r="W355" s="23"/>
    </row>
    <row r="356" ht="21" customHeight="1" spans="1:23">
      <c r="A356" s="25"/>
      <c r="B356" s="21" t="s">
        <v>523</v>
      </c>
      <c r="C356" s="21" t="s">
        <v>198</v>
      </c>
      <c r="D356" s="21" t="s">
        <v>197</v>
      </c>
      <c r="E356" s="21" t="s">
        <v>198</v>
      </c>
      <c r="F356" s="21" t="s">
        <v>308</v>
      </c>
      <c r="G356" s="21" t="s">
        <v>198</v>
      </c>
      <c r="H356" s="23">
        <v>1441228.19</v>
      </c>
      <c r="I356" s="23">
        <v>1441228.19</v>
      </c>
      <c r="J356" s="23"/>
      <c r="K356" s="23"/>
      <c r="L356" s="23">
        <v>1441228.19</v>
      </c>
      <c r="M356" s="23"/>
      <c r="N356" s="23"/>
      <c r="O356" s="23"/>
      <c r="P356" s="23"/>
      <c r="Q356" s="23"/>
      <c r="R356" s="23"/>
      <c r="S356" s="23"/>
      <c r="T356" s="23"/>
      <c r="U356" s="23"/>
      <c r="V356" s="23"/>
      <c r="W356" s="23"/>
    </row>
    <row r="357" ht="21" customHeight="1" spans="1:23">
      <c r="A357" s="25"/>
      <c r="B357" s="21" t="s">
        <v>524</v>
      </c>
      <c r="C357" s="21" t="s">
        <v>347</v>
      </c>
      <c r="D357" s="21" t="s">
        <v>125</v>
      </c>
      <c r="E357" s="21" t="s">
        <v>126</v>
      </c>
      <c r="F357" s="21" t="s">
        <v>348</v>
      </c>
      <c r="G357" s="21" t="s">
        <v>347</v>
      </c>
      <c r="H357" s="23">
        <v>2005515.36</v>
      </c>
      <c r="I357" s="23">
        <v>2005515.36</v>
      </c>
      <c r="J357" s="23"/>
      <c r="K357" s="23"/>
      <c r="L357" s="23">
        <v>2005515.36</v>
      </c>
      <c r="M357" s="23"/>
      <c r="N357" s="23"/>
      <c r="O357" s="23"/>
      <c r="P357" s="23"/>
      <c r="Q357" s="23"/>
      <c r="R357" s="23"/>
      <c r="S357" s="23"/>
      <c r="T357" s="23"/>
      <c r="U357" s="23"/>
      <c r="V357" s="23"/>
      <c r="W357" s="23"/>
    </row>
    <row r="358" ht="21" customHeight="1" spans="1:23">
      <c r="A358" s="25"/>
      <c r="B358" s="21" t="s">
        <v>525</v>
      </c>
      <c r="C358" s="21" t="s">
        <v>526</v>
      </c>
      <c r="D358" s="21" t="s">
        <v>148</v>
      </c>
      <c r="E358" s="21" t="s">
        <v>149</v>
      </c>
      <c r="F358" s="21" t="s">
        <v>280</v>
      </c>
      <c r="G358" s="21" t="s">
        <v>281</v>
      </c>
      <c r="H358" s="23">
        <v>4108295.69</v>
      </c>
      <c r="I358" s="23"/>
      <c r="J358" s="23"/>
      <c r="K358" s="23"/>
      <c r="L358" s="23"/>
      <c r="M358" s="23"/>
      <c r="N358" s="23"/>
      <c r="O358" s="23"/>
      <c r="P358" s="23"/>
      <c r="Q358" s="23"/>
      <c r="R358" s="23">
        <v>4108295.69</v>
      </c>
      <c r="S358" s="23">
        <v>4108295.69</v>
      </c>
      <c r="T358" s="23"/>
      <c r="U358" s="23"/>
      <c r="V358" s="23"/>
      <c r="W358" s="23"/>
    </row>
    <row r="359" ht="21" customHeight="1" spans="1:23">
      <c r="A359" s="25"/>
      <c r="B359" s="21" t="s">
        <v>527</v>
      </c>
      <c r="C359" s="21" t="s">
        <v>528</v>
      </c>
      <c r="D359" s="21" t="s">
        <v>148</v>
      </c>
      <c r="E359" s="21" t="s">
        <v>149</v>
      </c>
      <c r="F359" s="21" t="s">
        <v>311</v>
      </c>
      <c r="G359" s="21" t="s">
        <v>312</v>
      </c>
      <c r="H359" s="23">
        <v>10439995.78</v>
      </c>
      <c r="I359" s="23"/>
      <c r="J359" s="23"/>
      <c r="K359" s="23"/>
      <c r="L359" s="23"/>
      <c r="M359" s="23"/>
      <c r="N359" s="23"/>
      <c r="O359" s="23"/>
      <c r="P359" s="23"/>
      <c r="Q359" s="23"/>
      <c r="R359" s="23">
        <v>10439995.78</v>
      </c>
      <c r="S359" s="23">
        <v>10439995.78</v>
      </c>
      <c r="T359" s="23"/>
      <c r="U359" s="23"/>
      <c r="V359" s="23"/>
      <c r="W359" s="23"/>
    </row>
    <row r="360" ht="21" customHeight="1" spans="1:23">
      <c r="A360" s="25"/>
      <c r="B360" s="21" t="s">
        <v>527</v>
      </c>
      <c r="C360" s="21" t="s">
        <v>528</v>
      </c>
      <c r="D360" s="21" t="s">
        <v>148</v>
      </c>
      <c r="E360" s="21" t="s">
        <v>149</v>
      </c>
      <c r="F360" s="21" t="s">
        <v>311</v>
      </c>
      <c r="G360" s="21" t="s">
        <v>312</v>
      </c>
      <c r="H360" s="23">
        <v>63937217.05</v>
      </c>
      <c r="I360" s="23"/>
      <c r="J360" s="23"/>
      <c r="K360" s="23"/>
      <c r="L360" s="23"/>
      <c r="M360" s="23"/>
      <c r="N360" s="23"/>
      <c r="O360" s="23"/>
      <c r="P360" s="23"/>
      <c r="Q360" s="23"/>
      <c r="R360" s="23">
        <v>63937217.05</v>
      </c>
      <c r="S360" s="23">
        <v>63937217.05</v>
      </c>
      <c r="T360" s="23"/>
      <c r="U360" s="23"/>
      <c r="V360" s="23"/>
      <c r="W360" s="23"/>
    </row>
    <row r="361" ht="21" customHeight="1" spans="1:23">
      <c r="A361" s="25"/>
      <c r="B361" s="21" t="s">
        <v>529</v>
      </c>
      <c r="C361" s="21" t="s">
        <v>530</v>
      </c>
      <c r="D361" s="21" t="s">
        <v>197</v>
      </c>
      <c r="E361" s="21" t="s">
        <v>198</v>
      </c>
      <c r="F361" s="21" t="s">
        <v>308</v>
      </c>
      <c r="G361" s="21" t="s">
        <v>198</v>
      </c>
      <c r="H361" s="23">
        <v>617669.22</v>
      </c>
      <c r="I361" s="23"/>
      <c r="J361" s="23"/>
      <c r="K361" s="23"/>
      <c r="L361" s="23"/>
      <c r="M361" s="23"/>
      <c r="N361" s="23"/>
      <c r="O361" s="23"/>
      <c r="P361" s="23"/>
      <c r="Q361" s="23"/>
      <c r="R361" s="23">
        <v>617669.22</v>
      </c>
      <c r="S361" s="23">
        <v>617669.22</v>
      </c>
      <c r="T361" s="23"/>
      <c r="U361" s="23"/>
      <c r="V361" s="23"/>
      <c r="W361" s="23"/>
    </row>
    <row r="362" ht="21" customHeight="1" spans="1:23">
      <c r="A362" s="25"/>
      <c r="B362" s="21" t="s">
        <v>529</v>
      </c>
      <c r="C362" s="21" t="s">
        <v>530</v>
      </c>
      <c r="D362" s="21" t="s">
        <v>197</v>
      </c>
      <c r="E362" s="21" t="s">
        <v>198</v>
      </c>
      <c r="F362" s="21" t="s">
        <v>308</v>
      </c>
      <c r="G362" s="21" t="s">
        <v>198</v>
      </c>
      <c r="H362" s="23">
        <v>955701.5</v>
      </c>
      <c r="I362" s="23"/>
      <c r="J362" s="23"/>
      <c r="K362" s="23"/>
      <c r="L362" s="23"/>
      <c r="M362" s="23"/>
      <c r="N362" s="23"/>
      <c r="O362" s="23"/>
      <c r="P362" s="23"/>
      <c r="Q362" s="23"/>
      <c r="R362" s="23">
        <v>955701.5</v>
      </c>
      <c r="S362" s="23">
        <v>955701.5</v>
      </c>
      <c r="T362" s="23"/>
      <c r="U362" s="23"/>
      <c r="V362" s="23"/>
      <c r="W362" s="23"/>
    </row>
    <row r="363" ht="21" customHeight="1" spans="1:23">
      <c r="A363" s="25"/>
      <c r="B363" s="21" t="s">
        <v>531</v>
      </c>
      <c r="C363" s="21" t="s">
        <v>532</v>
      </c>
      <c r="D363" s="21" t="s">
        <v>127</v>
      </c>
      <c r="E363" s="21" t="s">
        <v>128</v>
      </c>
      <c r="F363" s="21" t="s">
        <v>299</v>
      </c>
      <c r="G363" s="21" t="s">
        <v>300</v>
      </c>
      <c r="H363" s="23">
        <v>5395528.77</v>
      </c>
      <c r="I363" s="23"/>
      <c r="J363" s="23"/>
      <c r="K363" s="23"/>
      <c r="L363" s="23"/>
      <c r="M363" s="23"/>
      <c r="N363" s="23"/>
      <c r="O363" s="23"/>
      <c r="P363" s="23"/>
      <c r="Q363" s="23"/>
      <c r="R363" s="23">
        <v>5395528.77</v>
      </c>
      <c r="S363" s="23">
        <v>5395528.77</v>
      </c>
      <c r="T363" s="23"/>
      <c r="U363" s="23"/>
      <c r="V363" s="23"/>
      <c r="W363" s="23"/>
    </row>
    <row r="364" ht="21" customHeight="1" spans="1:23">
      <c r="A364" s="25"/>
      <c r="B364" s="21" t="s">
        <v>531</v>
      </c>
      <c r="C364" s="21" t="s">
        <v>532</v>
      </c>
      <c r="D364" s="21" t="s">
        <v>129</v>
      </c>
      <c r="E364" s="21" t="s">
        <v>130</v>
      </c>
      <c r="F364" s="21" t="s">
        <v>301</v>
      </c>
      <c r="G364" s="21" t="s">
        <v>302</v>
      </c>
      <c r="H364" s="23">
        <v>274519.66</v>
      </c>
      <c r="I364" s="23"/>
      <c r="J364" s="23"/>
      <c r="K364" s="23"/>
      <c r="L364" s="23"/>
      <c r="M364" s="23"/>
      <c r="N364" s="23"/>
      <c r="O364" s="23"/>
      <c r="P364" s="23"/>
      <c r="Q364" s="23"/>
      <c r="R364" s="23">
        <v>274519.66</v>
      </c>
      <c r="S364" s="23">
        <v>274519.66</v>
      </c>
      <c r="T364" s="23"/>
      <c r="U364" s="23"/>
      <c r="V364" s="23"/>
      <c r="W364" s="23"/>
    </row>
    <row r="365" ht="21" customHeight="1" spans="1:23">
      <c r="A365" s="25"/>
      <c r="B365" s="21" t="s">
        <v>531</v>
      </c>
      <c r="C365" s="21" t="s">
        <v>532</v>
      </c>
      <c r="D365" s="21" t="s">
        <v>148</v>
      </c>
      <c r="E365" s="21" t="s">
        <v>149</v>
      </c>
      <c r="F365" s="21" t="s">
        <v>305</v>
      </c>
      <c r="G365" s="21" t="s">
        <v>306</v>
      </c>
      <c r="H365" s="23">
        <v>239200.96</v>
      </c>
      <c r="I365" s="23"/>
      <c r="J365" s="23"/>
      <c r="K365" s="23"/>
      <c r="L365" s="23"/>
      <c r="M365" s="23"/>
      <c r="N365" s="23"/>
      <c r="O365" s="23"/>
      <c r="P365" s="23"/>
      <c r="Q365" s="23"/>
      <c r="R365" s="23">
        <v>239200.96</v>
      </c>
      <c r="S365" s="23">
        <v>239200.96</v>
      </c>
      <c r="T365" s="23"/>
      <c r="U365" s="23"/>
      <c r="V365" s="23"/>
      <c r="W365" s="23"/>
    </row>
    <row r="366" ht="21" customHeight="1" spans="1:23">
      <c r="A366" s="25"/>
      <c r="B366" s="21" t="s">
        <v>531</v>
      </c>
      <c r="C366" s="21" t="s">
        <v>532</v>
      </c>
      <c r="D366" s="21" t="s">
        <v>148</v>
      </c>
      <c r="E366" s="21" t="s">
        <v>149</v>
      </c>
      <c r="F366" s="21" t="s">
        <v>305</v>
      </c>
      <c r="G366" s="21" t="s">
        <v>306</v>
      </c>
      <c r="H366" s="23">
        <v>21017.91</v>
      </c>
      <c r="I366" s="23"/>
      <c r="J366" s="23"/>
      <c r="K366" s="23"/>
      <c r="L366" s="23"/>
      <c r="M366" s="23"/>
      <c r="N366" s="23"/>
      <c r="O366" s="23"/>
      <c r="P366" s="23"/>
      <c r="Q366" s="23"/>
      <c r="R366" s="23">
        <v>21017.91</v>
      </c>
      <c r="S366" s="23">
        <v>21017.91</v>
      </c>
      <c r="T366" s="23"/>
      <c r="U366" s="23"/>
      <c r="V366" s="23"/>
      <c r="W366" s="23"/>
    </row>
    <row r="367" ht="21" customHeight="1" spans="1:23">
      <c r="A367" s="25"/>
      <c r="B367" s="21" t="s">
        <v>531</v>
      </c>
      <c r="C367" s="21" t="s">
        <v>532</v>
      </c>
      <c r="D367" s="21" t="s">
        <v>178</v>
      </c>
      <c r="E367" s="21" t="s">
        <v>179</v>
      </c>
      <c r="F367" s="21" t="s">
        <v>303</v>
      </c>
      <c r="G367" s="21" t="s">
        <v>304</v>
      </c>
      <c r="H367" s="23">
        <v>400854.93</v>
      </c>
      <c r="I367" s="23"/>
      <c r="J367" s="23"/>
      <c r="K367" s="23"/>
      <c r="L367" s="23"/>
      <c r="M367" s="23"/>
      <c r="N367" s="23"/>
      <c r="O367" s="23"/>
      <c r="P367" s="23"/>
      <c r="Q367" s="23"/>
      <c r="R367" s="23">
        <v>400854.93</v>
      </c>
      <c r="S367" s="23">
        <v>400854.93</v>
      </c>
      <c r="T367" s="23"/>
      <c r="U367" s="23"/>
      <c r="V367" s="23"/>
      <c r="W367" s="23"/>
    </row>
    <row r="368" ht="21" customHeight="1" spans="1:23">
      <c r="A368" s="25"/>
      <c r="B368" s="21" t="s">
        <v>531</v>
      </c>
      <c r="C368" s="21" t="s">
        <v>532</v>
      </c>
      <c r="D368" s="21" t="s">
        <v>178</v>
      </c>
      <c r="E368" s="21" t="s">
        <v>179</v>
      </c>
      <c r="F368" s="21" t="s">
        <v>303</v>
      </c>
      <c r="G368" s="21" t="s">
        <v>304</v>
      </c>
      <c r="H368" s="23">
        <v>365454.3</v>
      </c>
      <c r="I368" s="23"/>
      <c r="J368" s="23"/>
      <c r="K368" s="23"/>
      <c r="L368" s="23"/>
      <c r="M368" s="23"/>
      <c r="N368" s="23"/>
      <c r="O368" s="23"/>
      <c r="P368" s="23"/>
      <c r="Q368" s="23"/>
      <c r="R368" s="23">
        <v>365454.3</v>
      </c>
      <c r="S368" s="23">
        <v>365454.3</v>
      </c>
      <c r="T368" s="23"/>
      <c r="U368" s="23"/>
      <c r="V368" s="23"/>
      <c r="W368" s="23"/>
    </row>
    <row r="369" ht="21" customHeight="1" spans="1:23">
      <c r="A369" s="25"/>
      <c r="B369" s="21" t="s">
        <v>531</v>
      </c>
      <c r="C369" s="21" t="s">
        <v>532</v>
      </c>
      <c r="D369" s="21" t="s">
        <v>178</v>
      </c>
      <c r="E369" s="21" t="s">
        <v>179</v>
      </c>
      <c r="F369" s="21" t="s">
        <v>303</v>
      </c>
      <c r="G369" s="21" t="s">
        <v>304</v>
      </c>
      <c r="H369" s="23">
        <v>1807538.43</v>
      </c>
      <c r="I369" s="23"/>
      <c r="J369" s="23"/>
      <c r="K369" s="23"/>
      <c r="L369" s="23"/>
      <c r="M369" s="23"/>
      <c r="N369" s="23"/>
      <c r="O369" s="23"/>
      <c r="P369" s="23"/>
      <c r="Q369" s="23"/>
      <c r="R369" s="23">
        <v>1807538.43</v>
      </c>
      <c r="S369" s="23">
        <v>1807538.43</v>
      </c>
      <c r="T369" s="23"/>
      <c r="U369" s="23"/>
      <c r="V369" s="23"/>
      <c r="W369" s="23"/>
    </row>
    <row r="370" ht="21" customHeight="1" spans="1:23">
      <c r="A370" s="25"/>
      <c r="B370" s="21" t="s">
        <v>531</v>
      </c>
      <c r="C370" s="21" t="s">
        <v>532</v>
      </c>
      <c r="D370" s="21" t="s">
        <v>180</v>
      </c>
      <c r="E370" s="21" t="s">
        <v>181</v>
      </c>
      <c r="F370" s="21" t="s">
        <v>305</v>
      </c>
      <c r="G370" s="21" t="s">
        <v>306</v>
      </c>
      <c r="H370" s="23">
        <v>122088.09</v>
      </c>
      <c r="I370" s="23"/>
      <c r="J370" s="23"/>
      <c r="K370" s="23"/>
      <c r="L370" s="23"/>
      <c r="M370" s="23"/>
      <c r="N370" s="23"/>
      <c r="O370" s="23"/>
      <c r="P370" s="23"/>
      <c r="Q370" s="23"/>
      <c r="R370" s="23">
        <v>122088.09</v>
      </c>
      <c r="S370" s="23">
        <v>122088.09</v>
      </c>
      <c r="T370" s="23"/>
      <c r="U370" s="23"/>
      <c r="V370" s="23"/>
      <c r="W370" s="23"/>
    </row>
    <row r="371" ht="21" customHeight="1" spans="1:23">
      <c r="A371" s="25"/>
      <c r="B371" s="21" t="s">
        <v>531</v>
      </c>
      <c r="C371" s="21" t="s">
        <v>532</v>
      </c>
      <c r="D371" s="21" t="s">
        <v>180</v>
      </c>
      <c r="E371" s="21" t="s">
        <v>181</v>
      </c>
      <c r="F371" s="21" t="s">
        <v>305</v>
      </c>
      <c r="G371" s="21" t="s">
        <v>306</v>
      </c>
      <c r="H371" s="23">
        <v>10294.49</v>
      </c>
      <c r="I371" s="23"/>
      <c r="J371" s="23"/>
      <c r="K371" s="23"/>
      <c r="L371" s="23"/>
      <c r="M371" s="23"/>
      <c r="N371" s="23"/>
      <c r="O371" s="23"/>
      <c r="P371" s="23"/>
      <c r="Q371" s="23"/>
      <c r="R371" s="23">
        <v>10294.49</v>
      </c>
      <c r="S371" s="23">
        <v>10294.49</v>
      </c>
      <c r="T371" s="23"/>
      <c r="U371" s="23"/>
      <c r="V371" s="23"/>
      <c r="W371" s="23"/>
    </row>
    <row r="372" ht="21" customHeight="1" spans="1:23">
      <c r="A372" s="25"/>
      <c r="B372" s="21" t="s">
        <v>531</v>
      </c>
      <c r="C372" s="21" t="s">
        <v>532</v>
      </c>
      <c r="D372" s="21" t="s">
        <v>180</v>
      </c>
      <c r="E372" s="21" t="s">
        <v>181</v>
      </c>
      <c r="F372" s="21" t="s">
        <v>305</v>
      </c>
      <c r="G372" s="21" t="s">
        <v>306</v>
      </c>
      <c r="H372" s="23">
        <v>122889.66</v>
      </c>
      <c r="I372" s="23"/>
      <c r="J372" s="23"/>
      <c r="K372" s="23"/>
      <c r="L372" s="23"/>
      <c r="M372" s="23"/>
      <c r="N372" s="23"/>
      <c r="O372" s="23"/>
      <c r="P372" s="23"/>
      <c r="Q372" s="23"/>
      <c r="R372" s="23">
        <v>122889.66</v>
      </c>
      <c r="S372" s="23">
        <v>122889.66</v>
      </c>
      <c r="T372" s="23"/>
      <c r="U372" s="23"/>
      <c r="V372" s="23"/>
      <c r="W372" s="23"/>
    </row>
    <row r="373" ht="21" customHeight="1" spans="1:23">
      <c r="A373" s="142" t="s">
        <v>98</v>
      </c>
      <c r="B373" s="25"/>
      <c r="C373" s="25"/>
      <c r="D373" s="25"/>
      <c r="E373" s="25"/>
      <c r="F373" s="25"/>
      <c r="G373" s="25"/>
      <c r="H373" s="23">
        <v>21612262.38</v>
      </c>
      <c r="I373" s="23">
        <v>9819169.03</v>
      </c>
      <c r="J373" s="23"/>
      <c r="K373" s="23"/>
      <c r="L373" s="23">
        <v>9819169.03</v>
      </c>
      <c r="M373" s="23"/>
      <c r="N373" s="23"/>
      <c r="O373" s="23"/>
      <c r="P373" s="23"/>
      <c r="Q373" s="23"/>
      <c r="R373" s="23">
        <v>11793093.35</v>
      </c>
      <c r="S373" s="23">
        <v>11793093.35</v>
      </c>
      <c r="T373" s="23"/>
      <c r="U373" s="23"/>
      <c r="V373" s="23"/>
      <c r="W373" s="23"/>
    </row>
    <row r="374" ht="21" customHeight="1" spans="1:23">
      <c r="A374" s="25"/>
      <c r="B374" s="21" t="s">
        <v>533</v>
      </c>
      <c r="C374" s="21" t="s">
        <v>279</v>
      </c>
      <c r="D374" s="21" t="s">
        <v>150</v>
      </c>
      <c r="E374" s="21" t="s">
        <v>151</v>
      </c>
      <c r="F374" s="21" t="s">
        <v>280</v>
      </c>
      <c r="G374" s="21" t="s">
        <v>281</v>
      </c>
      <c r="H374" s="23">
        <v>2603138.4</v>
      </c>
      <c r="I374" s="23">
        <v>2603138.4</v>
      </c>
      <c r="J374" s="23"/>
      <c r="K374" s="23"/>
      <c r="L374" s="23">
        <v>2603138.4</v>
      </c>
      <c r="M374" s="23"/>
      <c r="N374" s="23"/>
      <c r="O374" s="23"/>
      <c r="P374" s="23"/>
      <c r="Q374" s="23"/>
      <c r="R374" s="23"/>
      <c r="S374" s="23"/>
      <c r="T374" s="23"/>
      <c r="U374" s="23"/>
      <c r="V374" s="23"/>
      <c r="W374" s="23"/>
    </row>
    <row r="375" ht="21" customHeight="1" spans="1:23">
      <c r="A375" s="25"/>
      <c r="B375" s="21" t="s">
        <v>533</v>
      </c>
      <c r="C375" s="21" t="s">
        <v>279</v>
      </c>
      <c r="D375" s="21" t="s">
        <v>150</v>
      </c>
      <c r="E375" s="21" t="s">
        <v>151</v>
      </c>
      <c r="F375" s="21" t="s">
        <v>284</v>
      </c>
      <c r="G375" s="21" t="s">
        <v>285</v>
      </c>
      <c r="H375" s="23">
        <v>358855.2</v>
      </c>
      <c r="I375" s="23">
        <v>358855.2</v>
      </c>
      <c r="J375" s="23"/>
      <c r="K375" s="23"/>
      <c r="L375" s="23">
        <v>358855.2</v>
      </c>
      <c r="M375" s="23"/>
      <c r="N375" s="23"/>
      <c r="O375" s="23"/>
      <c r="P375" s="23"/>
      <c r="Q375" s="23"/>
      <c r="R375" s="23"/>
      <c r="S375" s="23"/>
      <c r="T375" s="23"/>
      <c r="U375" s="23"/>
      <c r="V375" s="23"/>
      <c r="W375" s="23"/>
    </row>
    <row r="376" ht="21" customHeight="1" spans="1:23">
      <c r="A376" s="25"/>
      <c r="B376" s="21" t="s">
        <v>533</v>
      </c>
      <c r="C376" s="21" t="s">
        <v>279</v>
      </c>
      <c r="D376" s="21" t="s">
        <v>150</v>
      </c>
      <c r="E376" s="21" t="s">
        <v>151</v>
      </c>
      <c r="F376" s="21" t="s">
        <v>284</v>
      </c>
      <c r="G376" s="21" t="s">
        <v>285</v>
      </c>
      <c r="H376" s="23">
        <v>150000</v>
      </c>
      <c r="I376" s="23">
        <v>150000</v>
      </c>
      <c r="J376" s="23"/>
      <c r="K376" s="23"/>
      <c r="L376" s="23">
        <v>150000</v>
      </c>
      <c r="M376" s="23"/>
      <c r="N376" s="23"/>
      <c r="O376" s="23"/>
      <c r="P376" s="23"/>
      <c r="Q376" s="23"/>
      <c r="R376" s="23"/>
      <c r="S376" s="23"/>
      <c r="T376" s="23"/>
      <c r="U376" s="23"/>
      <c r="V376" s="23"/>
      <c r="W376" s="23"/>
    </row>
    <row r="377" ht="21" customHeight="1" spans="1:23">
      <c r="A377" s="25"/>
      <c r="B377" s="21" t="s">
        <v>533</v>
      </c>
      <c r="C377" s="21" t="s">
        <v>279</v>
      </c>
      <c r="D377" s="21" t="s">
        <v>286</v>
      </c>
      <c r="E377" s="21" t="s">
        <v>287</v>
      </c>
      <c r="F377" s="21" t="s">
        <v>284</v>
      </c>
      <c r="G377" s="21" t="s">
        <v>285</v>
      </c>
      <c r="H377" s="23"/>
      <c r="I377" s="23"/>
      <c r="J377" s="23"/>
      <c r="K377" s="23"/>
      <c r="L377" s="23"/>
      <c r="M377" s="23"/>
      <c r="N377" s="23"/>
      <c r="O377" s="23"/>
      <c r="P377" s="23"/>
      <c r="Q377" s="23"/>
      <c r="R377" s="23"/>
      <c r="S377" s="23"/>
      <c r="T377" s="23"/>
      <c r="U377" s="23"/>
      <c r="V377" s="23"/>
      <c r="W377" s="23"/>
    </row>
    <row r="378" ht="21" customHeight="1" spans="1:23">
      <c r="A378" s="25"/>
      <c r="B378" s="21" t="s">
        <v>533</v>
      </c>
      <c r="C378" s="21" t="s">
        <v>279</v>
      </c>
      <c r="D378" s="21" t="s">
        <v>150</v>
      </c>
      <c r="E378" s="21" t="s">
        <v>151</v>
      </c>
      <c r="F378" s="21" t="s">
        <v>295</v>
      </c>
      <c r="G378" s="21" t="s">
        <v>296</v>
      </c>
      <c r="H378" s="23">
        <v>1989341.21</v>
      </c>
      <c r="I378" s="23">
        <v>1989341.21</v>
      </c>
      <c r="J378" s="23"/>
      <c r="K378" s="23"/>
      <c r="L378" s="23">
        <v>1989341.21</v>
      </c>
      <c r="M378" s="23"/>
      <c r="N378" s="23"/>
      <c r="O378" s="23"/>
      <c r="P378" s="23"/>
      <c r="Q378" s="23"/>
      <c r="R378" s="23"/>
      <c r="S378" s="23"/>
      <c r="T378" s="23"/>
      <c r="U378" s="23"/>
      <c r="V378" s="23"/>
      <c r="W378" s="23"/>
    </row>
    <row r="379" ht="21" customHeight="1" spans="1:23">
      <c r="A379" s="25"/>
      <c r="B379" s="21" t="s">
        <v>534</v>
      </c>
      <c r="C379" s="21" t="s">
        <v>294</v>
      </c>
      <c r="D379" s="21" t="s">
        <v>150</v>
      </c>
      <c r="E379" s="21" t="s">
        <v>151</v>
      </c>
      <c r="F379" s="21" t="s">
        <v>295</v>
      </c>
      <c r="G379" s="21" t="s">
        <v>296</v>
      </c>
      <c r="H379" s="23">
        <v>1198800</v>
      </c>
      <c r="I379" s="23">
        <v>1198800</v>
      </c>
      <c r="J379" s="23"/>
      <c r="K379" s="23"/>
      <c r="L379" s="23">
        <v>1198800</v>
      </c>
      <c r="M379" s="23"/>
      <c r="N379" s="23"/>
      <c r="O379" s="23"/>
      <c r="P379" s="23"/>
      <c r="Q379" s="23"/>
      <c r="R379" s="23"/>
      <c r="S379" s="23"/>
      <c r="T379" s="23"/>
      <c r="U379" s="23"/>
      <c r="V379" s="23"/>
      <c r="W379" s="23"/>
    </row>
    <row r="380" ht="21" customHeight="1" spans="1:23">
      <c r="A380" s="25"/>
      <c r="B380" s="21" t="s">
        <v>533</v>
      </c>
      <c r="C380" s="21" t="s">
        <v>279</v>
      </c>
      <c r="D380" s="21" t="s">
        <v>150</v>
      </c>
      <c r="E380" s="21" t="s">
        <v>151</v>
      </c>
      <c r="F380" s="21" t="s">
        <v>295</v>
      </c>
      <c r="G380" s="21" t="s">
        <v>296</v>
      </c>
      <c r="H380" s="23">
        <v>715284</v>
      </c>
      <c r="I380" s="23">
        <v>715284</v>
      </c>
      <c r="J380" s="23"/>
      <c r="K380" s="23"/>
      <c r="L380" s="23">
        <v>715284</v>
      </c>
      <c r="M380" s="23"/>
      <c r="N380" s="23"/>
      <c r="O380" s="23"/>
      <c r="P380" s="23"/>
      <c r="Q380" s="23"/>
      <c r="R380" s="23"/>
      <c r="S380" s="23"/>
      <c r="T380" s="23"/>
      <c r="U380" s="23"/>
      <c r="V380" s="23"/>
      <c r="W380" s="23"/>
    </row>
    <row r="381" ht="21" customHeight="1" spans="1:23">
      <c r="A381" s="25"/>
      <c r="B381" s="21" t="s">
        <v>535</v>
      </c>
      <c r="C381" s="21" t="s">
        <v>298</v>
      </c>
      <c r="D381" s="21" t="s">
        <v>127</v>
      </c>
      <c r="E381" s="21" t="s">
        <v>128</v>
      </c>
      <c r="F381" s="21" t="s">
        <v>299</v>
      </c>
      <c r="G381" s="21" t="s">
        <v>300</v>
      </c>
      <c r="H381" s="23">
        <v>841468.69</v>
      </c>
      <c r="I381" s="23">
        <v>841468.69</v>
      </c>
      <c r="J381" s="23"/>
      <c r="K381" s="23"/>
      <c r="L381" s="23">
        <v>841468.69</v>
      </c>
      <c r="M381" s="23"/>
      <c r="N381" s="23"/>
      <c r="O381" s="23"/>
      <c r="P381" s="23"/>
      <c r="Q381" s="23"/>
      <c r="R381" s="23"/>
      <c r="S381" s="23"/>
      <c r="T381" s="23"/>
      <c r="U381" s="23"/>
      <c r="V381" s="23"/>
      <c r="W381" s="23"/>
    </row>
    <row r="382" ht="21" customHeight="1" spans="1:23">
      <c r="A382" s="25"/>
      <c r="B382" s="21" t="s">
        <v>535</v>
      </c>
      <c r="C382" s="21" t="s">
        <v>298</v>
      </c>
      <c r="D382" s="21" t="s">
        <v>129</v>
      </c>
      <c r="E382" s="21" t="s">
        <v>130</v>
      </c>
      <c r="F382" s="21" t="s">
        <v>301</v>
      </c>
      <c r="G382" s="21" t="s">
        <v>302</v>
      </c>
      <c r="H382" s="23">
        <v>420734.35</v>
      </c>
      <c r="I382" s="23">
        <v>420734.35</v>
      </c>
      <c r="J382" s="23"/>
      <c r="K382" s="23"/>
      <c r="L382" s="23">
        <v>420734.35</v>
      </c>
      <c r="M382" s="23"/>
      <c r="N382" s="23"/>
      <c r="O382" s="23"/>
      <c r="P382" s="23"/>
      <c r="Q382" s="23"/>
      <c r="R382" s="23"/>
      <c r="S382" s="23"/>
      <c r="T382" s="23"/>
      <c r="U382" s="23"/>
      <c r="V382" s="23"/>
      <c r="W382" s="23"/>
    </row>
    <row r="383" ht="21" customHeight="1" spans="1:23">
      <c r="A383" s="25"/>
      <c r="B383" s="21" t="s">
        <v>535</v>
      </c>
      <c r="C383" s="21" t="s">
        <v>298</v>
      </c>
      <c r="D383" s="21" t="s">
        <v>176</v>
      </c>
      <c r="E383" s="21" t="s">
        <v>177</v>
      </c>
      <c r="F383" s="21" t="s">
        <v>303</v>
      </c>
      <c r="G383" s="21" t="s">
        <v>304</v>
      </c>
      <c r="H383" s="23"/>
      <c r="I383" s="23"/>
      <c r="J383" s="23"/>
      <c r="K383" s="23"/>
      <c r="L383" s="23"/>
      <c r="M383" s="23"/>
      <c r="N383" s="23"/>
      <c r="O383" s="23"/>
      <c r="P383" s="23"/>
      <c r="Q383" s="23"/>
      <c r="R383" s="23"/>
      <c r="S383" s="23"/>
      <c r="T383" s="23"/>
      <c r="U383" s="23"/>
      <c r="V383" s="23"/>
      <c r="W383" s="23"/>
    </row>
    <row r="384" ht="21" customHeight="1" spans="1:23">
      <c r="A384" s="25"/>
      <c r="B384" s="21" t="s">
        <v>535</v>
      </c>
      <c r="C384" s="21" t="s">
        <v>298</v>
      </c>
      <c r="D384" s="21" t="s">
        <v>178</v>
      </c>
      <c r="E384" s="21" t="s">
        <v>179</v>
      </c>
      <c r="F384" s="21" t="s">
        <v>303</v>
      </c>
      <c r="G384" s="21" t="s">
        <v>304</v>
      </c>
      <c r="H384" s="23">
        <v>326726.52</v>
      </c>
      <c r="I384" s="23">
        <v>326726.52</v>
      </c>
      <c r="J384" s="23"/>
      <c r="K384" s="23"/>
      <c r="L384" s="23">
        <v>326726.52</v>
      </c>
      <c r="M384" s="23"/>
      <c r="N384" s="23"/>
      <c r="O384" s="23"/>
      <c r="P384" s="23"/>
      <c r="Q384" s="23"/>
      <c r="R384" s="23"/>
      <c r="S384" s="23"/>
      <c r="T384" s="23"/>
      <c r="U384" s="23"/>
      <c r="V384" s="23"/>
      <c r="W384" s="23"/>
    </row>
    <row r="385" ht="21" customHeight="1" spans="1:23">
      <c r="A385" s="25"/>
      <c r="B385" s="21" t="s">
        <v>535</v>
      </c>
      <c r="C385" s="21" t="s">
        <v>298</v>
      </c>
      <c r="D385" s="21" t="s">
        <v>180</v>
      </c>
      <c r="E385" s="21" t="s">
        <v>181</v>
      </c>
      <c r="F385" s="21" t="s">
        <v>305</v>
      </c>
      <c r="G385" s="21" t="s">
        <v>306</v>
      </c>
      <c r="H385" s="23">
        <v>9203.56</v>
      </c>
      <c r="I385" s="23">
        <v>9203.56</v>
      </c>
      <c r="J385" s="23"/>
      <c r="K385" s="23"/>
      <c r="L385" s="23">
        <v>9203.56</v>
      </c>
      <c r="M385" s="23"/>
      <c r="N385" s="23"/>
      <c r="O385" s="23"/>
      <c r="P385" s="23"/>
      <c r="Q385" s="23"/>
      <c r="R385" s="23"/>
      <c r="S385" s="23"/>
      <c r="T385" s="23"/>
      <c r="U385" s="23"/>
      <c r="V385" s="23"/>
      <c r="W385" s="23"/>
    </row>
    <row r="386" ht="21" customHeight="1" spans="1:23">
      <c r="A386" s="25"/>
      <c r="B386" s="21" t="s">
        <v>535</v>
      </c>
      <c r="C386" s="21" t="s">
        <v>298</v>
      </c>
      <c r="D386" s="21" t="s">
        <v>150</v>
      </c>
      <c r="E386" s="21" t="s">
        <v>151</v>
      </c>
      <c r="F386" s="21" t="s">
        <v>305</v>
      </c>
      <c r="G386" s="21" t="s">
        <v>306</v>
      </c>
      <c r="H386" s="23">
        <v>32212.47</v>
      </c>
      <c r="I386" s="23">
        <v>32212.47</v>
      </c>
      <c r="J386" s="23"/>
      <c r="K386" s="23"/>
      <c r="L386" s="23">
        <v>32212.47</v>
      </c>
      <c r="M386" s="23"/>
      <c r="N386" s="23"/>
      <c r="O386" s="23"/>
      <c r="P386" s="23"/>
      <c r="Q386" s="23"/>
      <c r="R386" s="23"/>
      <c r="S386" s="23"/>
      <c r="T386" s="23"/>
      <c r="U386" s="23"/>
      <c r="V386" s="23"/>
      <c r="W386" s="23"/>
    </row>
    <row r="387" ht="21" customHeight="1" spans="1:23">
      <c r="A387" s="25"/>
      <c r="B387" s="21" t="s">
        <v>535</v>
      </c>
      <c r="C387" s="21" t="s">
        <v>298</v>
      </c>
      <c r="D387" s="21" t="s">
        <v>180</v>
      </c>
      <c r="E387" s="21" t="s">
        <v>181</v>
      </c>
      <c r="F387" s="21" t="s">
        <v>305</v>
      </c>
      <c r="G387" s="21" t="s">
        <v>306</v>
      </c>
      <c r="H387" s="23">
        <v>31620</v>
      </c>
      <c r="I387" s="23">
        <v>31620</v>
      </c>
      <c r="J387" s="23"/>
      <c r="K387" s="23"/>
      <c r="L387" s="23">
        <v>31620</v>
      </c>
      <c r="M387" s="23"/>
      <c r="N387" s="23"/>
      <c r="O387" s="23"/>
      <c r="P387" s="23"/>
      <c r="Q387" s="23"/>
      <c r="R387" s="23"/>
      <c r="S387" s="23"/>
      <c r="T387" s="23"/>
      <c r="U387" s="23"/>
      <c r="V387" s="23"/>
      <c r="W387" s="23"/>
    </row>
    <row r="388" ht="21" customHeight="1" spans="1:23">
      <c r="A388" s="25"/>
      <c r="B388" s="21" t="s">
        <v>536</v>
      </c>
      <c r="C388" s="21" t="s">
        <v>198</v>
      </c>
      <c r="D388" s="21" t="s">
        <v>197</v>
      </c>
      <c r="E388" s="21" t="s">
        <v>198</v>
      </c>
      <c r="F388" s="21" t="s">
        <v>308</v>
      </c>
      <c r="G388" s="21" t="s">
        <v>198</v>
      </c>
      <c r="H388" s="23">
        <v>552213.83</v>
      </c>
      <c r="I388" s="23">
        <v>552213.83</v>
      </c>
      <c r="J388" s="23"/>
      <c r="K388" s="23"/>
      <c r="L388" s="23">
        <v>552213.83</v>
      </c>
      <c r="M388" s="23"/>
      <c r="N388" s="23"/>
      <c r="O388" s="23"/>
      <c r="P388" s="23"/>
      <c r="Q388" s="23"/>
      <c r="R388" s="23"/>
      <c r="S388" s="23"/>
      <c r="T388" s="23"/>
      <c r="U388" s="23"/>
      <c r="V388" s="23"/>
      <c r="W388" s="23"/>
    </row>
    <row r="389" ht="21" customHeight="1" spans="1:23">
      <c r="A389" s="25"/>
      <c r="B389" s="21" t="s">
        <v>537</v>
      </c>
      <c r="C389" s="21" t="s">
        <v>347</v>
      </c>
      <c r="D389" s="21" t="s">
        <v>125</v>
      </c>
      <c r="E389" s="21" t="s">
        <v>126</v>
      </c>
      <c r="F389" s="21" t="s">
        <v>348</v>
      </c>
      <c r="G389" s="21" t="s">
        <v>347</v>
      </c>
      <c r="H389" s="23">
        <v>549994.8</v>
      </c>
      <c r="I389" s="23">
        <v>549994.8</v>
      </c>
      <c r="J389" s="23"/>
      <c r="K389" s="23"/>
      <c r="L389" s="23">
        <v>549994.8</v>
      </c>
      <c r="M389" s="23"/>
      <c r="N389" s="23"/>
      <c r="O389" s="23"/>
      <c r="P389" s="23"/>
      <c r="Q389" s="23"/>
      <c r="R389" s="23"/>
      <c r="S389" s="23"/>
      <c r="T389" s="23"/>
      <c r="U389" s="23"/>
      <c r="V389" s="23"/>
      <c r="W389" s="23"/>
    </row>
    <row r="390" ht="21" customHeight="1" spans="1:23">
      <c r="A390" s="25"/>
      <c r="B390" s="21" t="s">
        <v>538</v>
      </c>
      <c r="C390" s="21" t="s">
        <v>356</v>
      </c>
      <c r="D390" s="21" t="s">
        <v>150</v>
      </c>
      <c r="E390" s="21" t="s">
        <v>151</v>
      </c>
      <c r="F390" s="21" t="s">
        <v>357</v>
      </c>
      <c r="G390" s="21" t="s">
        <v>356</v>
      </c>
      <c r="H390" s="23">
        <v>32400</v>
      </c>
      <c r="I390" s="23">
        <v>32400</v>
      </c>
      <c r="J390" s="23"/>
      <c r="K390" s="23"/>
      <c r="L390" s="23">
        <v>32400</v>
      </c>
      <c r="M390" s="23"/>
      <c r="N390" s="23"/>
      <c r="O390" s="23"/>
      <c r="P390" s="23"/>
      <c r="Q390" s="23"/>
      <c r="R390" s="23"/>
      <c r="S390" s="23"/>
      <c r="T390" s="23"/>
      <c r="U390" s="23"/>
      <c r="V390" s="23"/>
      <c r="W390" s="23"/>
    </row>
    <row r="391" ht="21" customHeight="1" spans="1:23">
      <c r="A391" s="25"/>
      <c r="B391" s="21" t="s">
        <v>539</v>
      </c>
      <c r="C391" s="21" t="s">
        <v>376</v>
      </c>
      <c r="D391" s="21" t="s">
        <v>133</v>
      </c>
      <c r="E391" s="21" t="s">
        <v>134</v>
      </c>
      <c r="F391" s="21" t="s">
        <v>357</v>
      </c>
      <c r="G391" s="21" t="s">
        <v>356</v>
      </c>
      <c r="H391" s="23">
        <v>7176</v>
      </c>
      <c r="I391" s="23">
        <v>7176</v>
      </c>
      <c r="J391" s="23"/>
      <c r="K391" s="23"/>
      <c r="L391" s="23">
        <v>7176</v>
      </c>
      <c r="M391" s="23"/>
      <c r="N391" s="23"/>
      <c r="O391" s="23"/>
      <c r="P391" s="23"/>
      <c r="Q391" s="23"/>
      <c r="R391" s="23"/>
      <c r="S391" s="23"/>
      <c r="T391" s="23"/>
      <c r="U391" s="23"/>
      <c r="V391" s="23"/>
      <c r="W391" s="23"/>
    </row>
    <row r="392" ht="21" customHeight="1" spans="1:23">
      <c r="A392" s="25"/>
      <c r="B392" s="21" t="s">
        <v>540</v>
      </c>
      <c r="C392" s="21" t="s">
        <v>541</v>
      </c>
      <c r="D392" s="21" t="s">
        <v>150</v>
      </c>
      <c r="E392" s="21" t="s">
        <v>151</v>
      </c>
      <c r="F392" s="21" t="s">
        <v>280</v>
      </c>
      <c r="G392" s="21" t="s">
        <v>281</v>
      </c>
      <c r="H392" s="23">
        <v>1109555.35</v>
      </c>
      <c r="I392" s="23"/>
      <c r="J392" s="23"/>
      <c r="K392" s="23"/>
      <c r="L392" s="23"/>
      <c r="M392" s="23"/>
      <c r="N392" s="23"/>
      <c r="O392" s="23"/>
      <c r="P392" s="23"/>
      <c r="Q392" s="23"/>
      <c r="R392" s="23">
        <v>1109555.35</v>
      </c>
      <c r="S392" s="23">
        <v>1109555.35</v>
      </c>
      <c r="T392" s="23"/>
      <c r="U392" s="23"/>
      <c r="V392" s="23"/>
      <c r="W392" s="23"/>
    </row>
    <row r="393" ht="21" customHeight="1" spans="1:23">
      <c r="A393" s="25"/>
      <c r="B393" s="21" t="s">
        <v>542</v>
      </c>
      <c r="C393" s="21" t="s">
        <v>543</v>
      </c>
      <c r="D393" s="21" t="s">
        <v>127</v>
      </c>
      <c r="E393" s="21" t="s">
        <v>128</v>
      </c>
      <c r="F393" s="21" t="s">
        <v>299</v>
      </c>
      <c r="G393" s="21" t="s">
        <v>300</v>
      </c>
      <c r="H393" s="23">
        <v>1270660</v>
      </c>
      <c r="I393" s="23"/>
      <c r="J393" s="23"/>
      <c r="K393" s="23"/>
      <c r="L393" s="23"/>
      <c r="M393" s="23"/>
      <c r="N393" s="23"/>
      <c r="O393" s="23"/>
      <c r="P393" s="23"/>
      <c r="Q393" s="23"/>
      <c r="R393" s="23">
        <v>1270660</v>
      </c>
      <c r="S393" s="23">
        <v>1270660</v>
      </c>
      <c r="T393" s="23"/>
      <c r="U393" s="23"/>
      <c r="V393" s="23"/>
      <c r="W393" s="23"/>
    </row>
    <row r="394" ht="21" customHeight="1" spans="1:23">
      <c r="A394" s="25"/>
      <c r="B394" s="21" t="s">
        <v>542</v>
      </c>
      <c r="C394" s="21" t="s">
        <v>543</v>
      </c>
      <c r="D394" s="21" t="s">
        <v>137</v>
      </c>
      <c r="E394" s="21" t="s">
        <v>136</v>
      </c>
      <c r="F394" s="21" t="s">
        <v>305</v>
      </c>
      <c r="G394" s="21" t="s">
        <v>306</v>
      </c>
      <c r="H394" s="23">
        <v>171510</v>
      </c>
      <c r="I394" s="23"/>
      <c r="J394" s="23"/>
      <c r="K394" s="23"/>
      <c r="L394" s="23"/>
      <c r="M394" s="23"/>
      <c r="N394" s="23"/>
      <c r="O394" s="23"/>
      <c r="P394" s="23"/>
      <c r="Q394" s="23"/>
      <c r="R394" s="23">
        <v>171510</v>
      </c>
      <c r="S394" s="23">
        <v>171510</v>
      </c>
      <c r="T394" s="23"/>
      <c r="U394" s="23"/>
      <c r="V394" s="23"/>
      <c r="W394" s="23"/>
    </row>
    <row r="395" ht="21" customHeight="1" spans="1:23">
      <c r="A395" s="25"/>
      <c r="B395" s="21" t="s">
        <v>542</v>
      </c>
      <c r="C395" s="21" t="s">
        <v>543</v>
      </c>
      <c r="D395" s="21" t="s">
        <v>178</v>
      </c>
      <c r="E395" s="21" t="s">
        <v>179</v>
      </c>
      <c r="F395" s="21" t="s">
        <v>303</v>
      </c>
      <c r="G395" s="21" t="s">
        <v>304</v>
      </c>
      <c r="H395" s="23">
        <v>811573</v>
      </c>
      <c r="I395" s="23"/>
      <c r="J395" s="23"/>
      <c r="K395" s="23"/>
      <c r="L395" s="23"/>
      <c r="M395" s="23"/>
      <c r="N395" s="23"/>
      <c r="O395" s="23"/>
      <c r="P395" s="23"/>
      <c r="Q395" s="23"/>
      <c r="R395" s="23">
        <v>811573</v>
      </c>
      <c r="S395" s="23">
        <v>811573</v>
      </c>
      <c r="T395" s="23"/>
      <c r="U395" s="23"/>
      <c r="V395" s="23"/>
      <c r="W395" s="23"/>
    </row>
    <row r="396" ht="21" customHeight="1" spans="1:23">
      <c r="A396" s="25"/>
      <c r="B396" s="21" t="s">
        <v>544</v>
      </c>
      <c r="C396" s="21" t="s">
        <v>545</v>
      </c>
      <c r="D396" s="21" t="s">
        <v>197</v>
      </c>
      <c r="E396" s="21" t="s">
        <v>198</v>
      </c>
      <c r="F396" s="21" t="s">
        <v>308</v>
      </c>
      <c r="G396" s="21" t="s">
        <v>198</v>
      </c>
      <c r="H396" s="23">
        <v>170880</v>
      </c>
      <c r="I396" s="23"/>
      <c r="J396" s="23"/>
      <c r="K396" s="23"/>
      <c r="L396" s="23"/>
      <c r="M396" s="23"/>
      <c r="N396" s="23"/>
      <c r="O396" s="23"/>
      <c r="P396" s="23"/>
      <c r="Q396" s="23"/>
      <c r="R396" s="23">
        <v>170880</v>
      </c>
      <c r="S396" s="23">
        <v>170880</v>
      </c>
      <c r="T396" s="23"/>
      <c r="U396" s="23"/>
      <c r="V396" s="23"/>
      <c r="W396" s="23"/>
    </row>
    <row r="397" ht="21" customHeight="1" spans="1:23">
      <c r="A397" s="25"/>
      <c r="B397" s="21" t="s">
        <v>546</v>
      </c>
      <c r="C397" s="21" t="s">
        <v>547</v>
      </c>
      <c r="D397" s="21" t="s">
        <v>150</v>
      </c>
      <c r="E397" s="21" t="s">
        <v>151</v>
      </c>
      <c r="F397" s="21" t="s">
        <v>311</v>
      </c>
      <c r="G397" s="21" t="s">
        <v>312</v>
      </c>
      <c r="H397" s="23">
        <v>4127768</v>
      </c>
      <c r="I397" s="23"/>
      <c r="J397" s="23"/>
      <c r="K397" s="23"/>
      <c r="L397" s="23"/>
      <c r="M397" s="23"/>
      <c r="N397" s="23"/>
      <c r="O397" s="23"/>
      <c r="P397" s="23"/>
      <c r="Q397" s="23"/>
      <c r="R397" s="23">
        <v>4127768</v>
      </c>
      <c r="S397" s="23">
        <v>4127768</v>
      </c>
      <c r="T397" s="23"/>
      <c r="U397" s="23"/>
      <c r="V397" s="23"/>
      <c r="W397" s="23"/>
    </row>
    <row r="398" ht="21" customHeight="1" spans="1:23">
      <c r="A398" s="25"/>
      <c r="B398" s="21" t="s">
        <v>546</v>
      </c>
      <c r="C398" s="21" t="s">
        <v>547</v>
      </c>
      <c r="D398" s="21" t="s">
        <v>150</v>
      </c>
      <c r="E398" s="21" t="s">
        <v>151</v>
      </c>
      <c r="F398" s="21" t="s">
        <v>311</v>
      </c>
      <c r="G398" s="21" t="s">
        <v>312</v>
      </c>
      <c r="H398" s="23">
        <v>4131147</v>
      </c>
      <c r="I398" s="23"/>
      <c r="J398" s="23"/>
      <c r="K398" s="23"/>
      <c r="L398" s="23"/>
      <c r="M398" s="23"/>
      <c r="N398" s="23"/>
      <c r="O398" s="23"/>
      <c r="P398" s="23"/>
      <c r="Q398" s="23"/>
      <c r="R398" s="23">
        <v>4131147</v>
      </c>
      <c r="S398" s="23">
        <v>4131147</v>
      </c>
      <c r="T398" s="23"/>
      <c r="U398" s="23"/>
      <c r="V398" s="23"/>
      <c r="W398" s="23"/>
    </row>
    <row r="399" ht="21" customHeight="1" spans="1:23">
      <c r="A399" s="142" t="s">
        <v>100</v>
      </c>
      <c r="B399" s="25"/>
      <c r="C399" s="25"/>
      <c r="D399" s="25"/>
      <c r="E399" s="25"/>
      <c r="F399" s="25"/>
      <c r="G399" s="25"/>
      <c r="H399" s="23">
        <v>7987856.41</v>
      </c>
      <c r="I399" s="23">
        <v>5611856.41</v>
      </c>
      <c r="J399" s="23"/>
      <c r="K399" s="23"/>
      <c r="L399" s="23">
        <v>5611856.41</v>
      </c>
      <c r="M399" s="23"/>
      <c r="N399" s="23"/>
      <c r="O399" s="23"/>
      <c r="P399" s="23"/>
      <c r="Q399" s="23"/>
      <c r="R399" s="23">
        <v>2376000</v>
      </c>
      <c r="S399" s="23">
        <v>2376000</v>
      </c>
      <c r="T399" s="23"/>
      <c r="U399" s="23"/>
      <c r="V399" s="23"/>
      <c r="W399" s="23"/>
    </row>
    <row r="400" ht="21" customHeight="1" spans="1:23">
      <c r="A400" s="25"/>
      <c r="B400" s="21" t="s">
        <v>548</v>
      </c>
      <c r="C400" s="21" t="s">
        <v>279</v>
      </c>
      <c r="D400" s="21" t="s">
        <v>162</v>
      </c>
      <c r="E400" s="21" t="s">
        <v>163</v>
      </c>
      <c r="F400" s="21" t="s">
        <v>280</v>
      </c>
      <c r="G400" s="21" t="s">
        <v>281</v>
      </c>
      <c r="H400" s="23">
        <v>1452348</v>
      </c>
      <c r="I400" s="23">
        <v>1452348</v>
      </c>
      <c r="J400" s="23"/>
      <c r="K400" s="23"/>
      <c r="L400" s="23">
        <v>1452348</v>
      </c>
      <c r="M400" s="23"/>
      <c r="N400" s="23"/>
      <c r="O400" s="23"/>
      <c r="P400" s="23"/>
      <c r="Q400" s="23"/>
      <c r="R400" s="23"/>
      <c r="S400" s="23"/>
      <c r="T400" s="23"/>
      <c r="U400" s="23"/>
      <c r="V400" s="23"/>
      <c r="W400" s="23"/>
    </row>
    <row r="401" ht="21" customHeight="1" spans="1:23">
      <c r="A401" s="25"/>
      <c r="B401" s="21" t="s">
        <v>548</v>
      </c>
      <c r="C401" s="21" t="s">
        <v>279</v>
      </c>
      <c r="D401" s="21" t="s">
        <v>162</v>
      </c>
      <c r="E401" s="21" t="s">
        <v>163</v>
      </c>
      <c r="F401" s="21" t="s">
        <v>284</v>
      </c>
      <c r="G401" s="21" t="s">
        <v>285</v>
      </c>
      <c r="H401" s="23">
        <v>202116</v>
      </c>
      <c r="I401" s="23">
        <v>202116</v>
      </c>
      <c r="J401" s="23"/>
      <c r="K401" s="23"/>
      <c r="L401" s="23">
        <v>202116</v>
      </c>
      <c r="M401" s="23"/>
      <c r="N401" s="23"/>
      <c r="O401" s="23"/>
      <c r="P401" s="23"/>
      <c r="Q401" s="23"/>
      <c r="R401" s="23"/>
      <c r="S401" s="23"/>
      <c r="T401" s="23"/>
      <c r="U401" s="23"/>
      <c r="V401" s="23"/>
      <c r="W401" s="23"/>
    </row>
    <row r="402" ht="21" customHeight="1" spans="1:23">
      <c r="A402" s="25"/>
      <c r="B402" s="21" t="s">
        <v>548</v>
      </c>
      <c r="C402" s="21" t="s">
        <v>279</v>
      </c>
      <c r="D402" s="21" t="s">
        <v>286</v>
      </c>
      <c r="E402" s="21" t="s">
        <v>287</v>
      </c>
      <c r="F402" s="21" t="s">
        <v>284</v>
      </c>
      <c r="G402" s="21" t="s">
        <v>285</v>
      </c>
      <c r="H402" s="23"/>
      <c r="I402" s="23"/>
      <c r="J402" s="23"/>
      <c r="K402" s="23"/>
      <c r="L402" s="23"/>
      <c r="M402" s="23"/>
      <c r="N402" s="23"/>
      <c r="O402" s="23"/>
      <c r="P402" s="23"/>
      <c r="Q402" s="23"/>
      <c r="R402" s="23"/>
      <c r="S402" s="23"/>
      <c r="T402" s="23"/>
      <c r="U402" s="23"/>
      <c r="V402" s="23"/>
      <c r="W402" s="23"/>
    </row>
    <row r="403" ht="21" customHeight="1" spans="1:23">
      <c r="A403" s="25"/>
      <c r="B403" s="21" t="s">
        <v>548</v>
      </c>
      <c r="C403" s="21" t="s">
        <v>279</v>
      </c>
      <c r="D403" s="21" t="s">
        <v>162</v>
      </c>
      <c r="E403" s="21" t="s">
        <v>163</v>
      </c>
      <c r="F403" s="21" t="s">
        <v>295</v>
      </c>
      <c r="G403" s="21" t="s">
        <v>296</v>
      </c>
      <c r="H403" s="23">
        <v>1072747.8</v>
      </c>
      <c r="I403" s="23">
        <v>1072747.8</v>
      </c>
      <c r="J403" s="23"/>
      <c r="K403" s="23"/>
      <c r="L403" s="23">
        <v>1072747.8</v>
      </c>
      <c r="M403" s="23"/>
      <c r="N403" s="23"/>
      <c r="O403" s="23"/>
      <c r="P403" s="23"/>
      <c r="Q403" s="23"/>
      <c r="R403" s="23"/>
      <c r="S403" s="23"/>
      <c r="T403" s="23"/>
      <c r="U403" s="23"/>
      <c r="V403" s="23"/>
      <c r="W403" s="23"/>
    </row>
    <row r="404" ht="21" customHeight="1" spans="1:23">
      <c r="A404" s="25"/>
      <c r="B404" s="21" t="s">
        <v>549</v>
      </c>
      <c r="C404" s="21" t="s">
        <v>294</v>
      </c>
      <c r="D404" s="21" t="s">
        <v>162</v>
      </c>
      <c r="E404" s="21" t="s">
        <v>163</v>
      </c>
      <c r="F404" s="21" t="s">
        <v>295</v>
      </c>
      <c r="G404" s="21" t="s">
        <v>296</v>
      </c>
      <c r="H404" s="23">
        <v>648000</v>
      </c>
      <c r="I404" s="23">
        <v>648000</v>
      </c>
      <c r="J404" s="23"/>
      <c r="K404" s="23"/>
      <c r="L404" s="23">
        <v>648000</v>
      </c>
      <c r="M404" s="23"/>
      <c r="N404" s="23"/>
      <c r="O404" s="23"/>
      <c r="P404" s="23"/>
      <c r="Q404" s="23"/>
      <c r="R404" s="23"/>
      <c r="S404" s="23"/>
      <c r="T404" s="23"/>
      <c r="U404" s="23"/>
      <c r="V404" s="23"/>
      <c r="W404" s="23"/>
    </row>
    <row r="405" ht="21" customHeight="1" spans="1:23">
      <c r="A405" s="25"/>
      <c r="B405" s="21" t="s">
        <v>548</v>
      </c>
      <c r="C405" s="21" t="s">
        <v>279</v>
      </c>
      <c r="D405" s="21" t="s">
        <v>162</v>
      </c>
      <c r="E405" s="21" t="s">
        <v>163</v>
      </c>
      <c r="F405" s="21" t="s">
        <v>295</v>
      </c>
      <c r="G405" s="21" t="s">
        <v>296</v>
      </c>
      <c r="H405" s="23">
        <v>386640</v>
      </c>
      <c r="I405" s="23">
        <v>386640</v>
      </c>
      <c r="J405" s="23"/>
      <c r="K405" s="23"/>
      <c r="L405" s="23">
        <v>386640</v>
      </c>
      <c r="M405" s="23"/>
      <c r="N405" s="23"/>
      <c r="O405" s="23"/>
      <c r="P405" s="23"/>
      <c r="Q405" s="23"/>
      <c r="R405" s="23"/>
      <c r="S405" s="23"/>
      <c r="T405" s="23"/>
      <c r="U405" s="23"/>
      <c r="V405" s="23"/>
      <c r="W405" s="23"/>
    </row>
    <row r="406" ht="21" customHeight="1" spans="1:23">
      <c r="A406" s="25"/>
      <c r="B406" s="21" t="s">
        <v>550</v>
      </c>
      <c r="C406" s="21" t="s">
        <v>298</v>
      </c>
      <c r="D406" s="21" t="s">
        <v>127</v>
      </c>
      <c r="E406" s="21" t="s">
        <v>128</v>
      </c>
      <c r="F406" s="21" t="s">
        <v>299</v>
      </c>
      <c r="G406" s="21" t="s">
        <v>300</v>
      </c>
      <c r="H406" s="23">
        <v>498216.29</v>
      </c>
      <c r="I406" s="23">
        <v>498216.29</v>
      </c>
      <c r="J406" s="23"/>
      <c r="K406" s="23"/>
      <c r="L406" s="23">
        <v>498216.29</v>
      </c>
      <c r="M406" s="23"/>
      <c r="N406" s="23"/>
      <c r="O406" s="23"/>
      <c r="P406" s="23"/>
      <c r="Q406" s="23"/>
      <c r="R406" s="23"/>
      <c r="S406" s="23"/>
      <c r="T406" s="23"/>
      <c r="U406" s="23"/>
      <c r="V406" s="23"/>
      <c r="W406" s="23"/>
    </row>
    <row r="407" ht="21" customHeight="1" spans="1:23">
      <c r="A407" s="25"/>
      <c r="B407" s="21" t="s">
        <v>550</v>
      </c>
      <c r="C407" s="21" t="s">
        <v>298</v>
      </c>
      <c r="D407" s="21" t="s">
        <v>129</v>
      </c>
      <c r="E407" s="21" t="s">
        <v>130</v>
      </c>
      <c r="F407" s="21" t="s">
        <v>301</v>
      </c>
      <c r="G407" s="21" t="s">
        <v>302</v>
      </c>
      <c r="H407" s="23"/>
      <c r="I407" s="23"/>
      <c r="J407" s="23"/>
      <c r="K407" s="23"/>
      <c r="L407" s="23"/>
      <c r="M407" s="23"/>
      <c r="N407" s="23"/>
      <c r="O407" s="23"/>
      <c r="P407" s="23"/>
      <c r="Q407" s="23"/>
      <c r="R407" s="23"/>
      <c r="S407" s="23"/>
      <c r="T407" s="23"/>
      <c r="U407" s="23"/>
      <c r="V407" s="23"/>
      <c r="W407" s="23"/>
    </row>
    <row r="408" ht="21" customHeight="1" spans="1:23">
      <c r="A408" s="25"/>
      <c r="B408" s="21" t="s">
        <v>550</v>
      </c>
      <c r="C408" s="21" t="s">
        <v>298</v>
      </c>
      <c r="D408" s="21" t="s">
        <v>176</v>
      </c>
      <c r="E408" s="21" t="s">
        <v>177</v>
      </c>
      <c r="F408" s="21" t="s">
        <v>303</v>
      </c>
      <c r="G408" s="21" t="s">
        <v>304</v>
      </c>
      <c r="H408" s="23"/>
      <c r="I408" s="23"/>
      <c r="J408" s="23"/>
      <c r="K408" s="23"/>
      <c r="L408" s="23"/>
      <c r="M408" s="23"/>
      <c r="N408" s="23"/>
      <c r="O408" s="23"/>
      <c r="P408" s="23"/>
      <c r="Q408" s="23"/>
      <c r="R408" s="23"/>
      <c r="S408" s="23"/>
      <c r="T408" s="23"/>
      <c r="U408" s="23"/>
      <c r="V408" s="23"/>
      <c r="W408" s="23"/>
    </row>
    <row r="409" ht="21" customHeight="1" spans="1:23">
      <c r="A409" s="25"/>
      <c r="B409" s="21" t="s">
        <v>550</v>
      </c>
      <c r="C409" s="21" t="s">
        <v>298</v>
      </c>
      <c r="D409" s="21" t="s">
        <v>178</v>
      </c>
      <c r="E409" s="21" t="s">
        <v>179</v>
      </c>
      <c r="F409" s="21" t="s">
        <v>303</v>
      </c>
      <c r="G409" s="21" t="s">
        <v>304</v>
      </c>
      <c r="H409" s="23">
        <v>221083.48</v>
      </c>
      <c r="I409" s="23">
        <v>221083.48</v>
      </c>
      <c r="J409" s="23"/>
      <c r="K409" s="23"/>
      <c r="L409" s="23">
        <v>221083.48</v>
      </c>
      <c r="M409" s="23"/>
      <c r="N409" s="23"/>
      <c r="O409" s="23"/>
      <c r="P409" s="23"/>
      <c r="Q409" s="23"/>
      <c r="R409" s="23"/>
      <c r="S409" s="23"/>
      <c r="T409" s="23"/>
      <c r="U409" s="23"/>
      <c r="V409" s="23"/>
      <c r="W409" s="23"/>
    </row>
    <row r="410" ht="21" customHeight="1" spans="1:23">
      <c r="A410" s="25"/>
      <c r="B410" s="21" t="s">
        <v>550</v>
      </c>
      <c r="C410" s="21" t="s">
        <v>298</v>
      </c>
      <c r="D410" s="21" t="s">
        <v>180</v>
      </c>
      <c r="E410" s="21" t="s">
        <v>181</v>
      </c>
      <c r="F410" s="21" t="s">
        <v>305</v>
      </c>
      <c r="G410" s="21" t="s">
        <v>306</v>
      </c>
      <c r="H410" s="23">
        <v>6227.7</v>
      </c>
      <c r="I410" s="23">
        <v>6227.7</v>
      </c>
      <c r="J410" s="23"/>
      <c r="K410" s="23"/>
      <c r="L410" s="23">
        <v>6227.7</v>
      </c>
      <c r="M410" s="23"/>
      <c r="N410" s="23"/>
      <c r="O410" s="23"/>
      <c r="P410" s="23"/>
      <c r="Q410" s="23"/>
      <c r="R410" s="23"/>
      <c r="S410" s="23"/>
      <c r="T410" s="23"/>
      <c r="U410" s="23"/>
      <c r="V410" s="23"/>
      <c r="W410" s="23"/>
    </row>
    <row r="411" ht="21" customHeight="1" spans="1:23">
      <c r="A411" s="25"/>
      <c r="B411" s="21" t="s">
        <v>550</v>
      </c>
      <c r="C411" s="21" t="s">
        <v>298</v>
      </c>
      <c r="D411" s="21" t="s">
        <v>162</v>
      </c>
      <c r="E411" s="21" t="s">
        <v>163</v>
      </c>
      <c r="F411" s="21" t="s">
        <v>305</v>
      </c>
      <c r="G411" s="21" t="s">
        <v>306</v>
      </c>
      <c r="H411" s="23">
        <v>21796.96</v>
      </c>
      <c r="I411" s="23">
        <v>21796.96</v>
      </c>
      <c r="J411" s="23"/>
      <c r="K411" s="23"/>
      <c r="L411" s="23">
        <v>21796.96</v>
      </c>
      <c r="M411" s="23"/>
      <c r="N411" s="23"/>
      <c r="O411" s="23"/>
      <c r="P411" s="23"/>
      <c r="Q411" s="23"/>
      <c r="R411" s="23"/>
      <c r="S411" s="23"/>
      <c r="T411" s="23"/>
      <c r="U411" s="23"/>
      <c r="V411" s="23"/>
      <c r="W411" s="23"/>
    </row>
    <row r="412" ht="21" customHeight="1" spans="1:23">
      <c r="A412" s="25"/>
      <c r="B412" s="21" t="s">
        <v>550</v>
      </c>
      <c r="C412" s="21" t="s">
        <v>298</v>
      </c>
      <c r="D412" s="21" t="s">
        <v>180</v>
      </c>
      <c r="E412" s="21" t="s">
        <v>181</v>
      </c>
      <c r="F412" s="21" t="s">
        <v>305</v>
      </c>
      <c r="G412" s="21" t="s">
        <v>306</v>
      </c>
      <c r="H412" s="23">
        <v>20150</v>
      </c>
      <c r="I412" s="23">
        <v>20150</v>
      </c>
      <c r="J412" s="23"/>
      <c r="K412" s="23"/>
      <c r="L412" s="23">
        <v>20150</v>
      </c>
      <c r="M412" s="23"/>
      <c r="N412" s="23"/>
      <c r="O412" s="23"/>
      <c r="P412" s="23"/>
      <c r="Q412" s="23"/>
      <c r="R412" s="23"/>
      <c r="S412" s="23"/>
      <c r="T412" s="23"/>
      <c r="U412" s="23"/>
      <c r="V412" s="23"/>
      <c r="W412" s="23"/>
    </row>
    <row r="413" ht="21" customHeight="1" spans="1:23">
      <c r="A413" s="25"/>
      <c r="B413" s="21" t="s">
        <v>551</v>
      </c>
      <c r="C413" s="21" t="s">
        <v>198</v>
      </c>
      <c r="D413" s="21" t="s">
        <v>197</v>
      </c>
      <c r="E413" s="21" t="s">
        <v>198</v>
      </c>
      <c r="F413" s="21" t="s">
        <v>308</v>
      </c>
      <c r="G413" s="21" t="s">
        <v>198</v>
      </c>
      <c r="H413" s="23">
        <v>373662.22</v>
      </c>
      <c r="I413" s="23">
        <v>373662.22</v>
      </c>
      <c r="J413" s="23"/>
      <c r="K413" s="23"/>
      <c r="L413" s="23">
        <v>373662.22</v>
      </c>
      <c r="M413" s="23"/>
      <c r="N413" s="23"/>
      <c r="O413" s="23"/>
      <c r="P413" s="23"/>
      <c r="Q413" s="23"/>
      <c r="R413" s="23"/>
      <c r="S413" s="23"/>
      <c r="T413" s="23"/>
      <c r="U413" s="23"/>
      <c r="V413" s="23"/>
      <c r="W413" s="23"/>
    </row>
    <row r="414" ht="21" customHeight="1" spans="1:23">
      <c r="A414" s="25"/>
      <c r="B414" s="21" t="s">
        <v>552</v>
      </c>
      <c r="C414" s="21" t="s">
        <v>310</v>
      </c>
      <c r="D414" s="21" t="s">
        <v>162</v>
      </c>
      <c r="E414" s="21" t="s">
        <v>163</v>
      </c>
      <c r="F414" s="21" t="s">
        <v>311</v>
      </c>
      <c r="G414" s="21" t="s">
        <v>312</v>
      </c>
      <c r="H414" s="23">
        <v>35136</v>
      </c>
      <c r="I414" s="23">
        <v>35136</v>
      </c>
      <c r="J414" s="23"/>
      <c r="K414" s="23"/>
      <c r="L414" s="23">
        <v>35136</v>
      </c>
      <c r="M414" s="23"/>
      <c r="N414" s="23"/>
      <c r="O414" s="23"/>
      <c r="P414" s="23"/>
      <c r="Q414" s="23"/>
      <c r="R414" s="23"/>
      <c r="S414" s="23"/>
      <c r="T414" s="23"/>
      <c r="U414" s="23"/>
      <c r="V414" s="23"/>
      <c r="W414" s="23"/>
    </row>
    <row r="415" ht="21" customHeight="1" spans="1:23">
      <c r="A415" s="25"/>
      <c r="B415" s="21" t="s">
        <v>553</v>
      </c>
      <c r="C415" s="21" t="s">
        <v>336</v>
      </c>
      <c r="D415" s="21" t="s">
        <v>162</v>
      </c>
      <c r="E415" s="21" t="s">
        <v>163</v>
      </c>
      <c r="F415" s="21" t="s">
        <v>337</v>
      </c>
      <c r="G415" s="21" t="s">
        <v>336</v>
      </c>
      <c r="H415" s="23">
        <v>29046.96</v>
      </c>
      <c r="I415" s="23">
        <v>29046.96</v>
      </c>
      <c r="J415" s="23"/>
      <c r="K415" s="23"/>
      <c r="L415" s="23">
        <v>29046.96</v>
      </c>
      <c r="M415" s="23"/>
      <c r="N415" s="23"/>
      <c r="O415" s="23"/>
      <c r="P415" s="23"/>
      <c r="Q415" s="23"/>
      <c r="R415" s="23"/>
      <c r="S415" s="23"/>
      <c r="T415" s="23"/>
      <c r="U415" s="23"/>
      <c r="V415" s="23"/>
      <c r="W415" s="23"/>
    </row>
    <row r="416" ht="21" customHeight="1" spans="1:23">
      <c r="A416" s="25"/>
      <c r="B416" s="21" t="s">
        <v>554</v>
      </c>
      <c r="C416" s="21" t="s">
        <v>347</v>
      </c>
      <c r="D416" s="21" t="s">
        <v>125</v>
      </c>
      <c r="E416" s="21" t="s">
        <v>126</v>
      </c>
      <c r="F416" s="21" t="s">
        <v>348</v>
      </c>
      <c r="G416" s="21" t="s">
        <v>347</v>
      </c>
      <c r="H416" s="23">
        <v>636789</v>
      </c>
      <c r="I416" s="23">
        <v>636789</v>
      </c>
      <c r="J416" s="23"/>
      <c r="K416" s="23"/>
      <c r="L416" s="23">
        <v>636789</v>
      </c>
      <c r="M416" s="23"/>
      <c r="N416" s="23"/>
      <c r="O416" s="23"/>
      <c r="P416" s="23"/>
      <c r="Q416" s="23"/>
      <c r="R416" s="23"/>
      <c r="S416" s="23"/>
      <c r="T416" s="23"/>
      <c r="U416" s="23"/>
      <c r="V416" s="23"/>
      <c r="W416" s="23"/>
    </row>
    <row r="417" ht="21" customHeight="1" spans="1:23">
      <c r="A417" s="25"/>
      <c r="B417" s="21" t="s">
        <v>555</v>
      </c>
      <c r="C417" s="21" t="s">
        <v>376</v>
      </c>
      <c r="D417" s="21" t="s">
        <v>133</v>
      </c>
      <c r="E417" s="21" t="s">
        <v>134</v>
      </c>
      <c r="F417" s="21" t="s">
        <v>357</v>
      </c>
      <c r="G417" s="21" t="s">
        <v>356</v>
      </c>
      <c r="H417" s="23">
        <v>7896</v>
      </c>
      <c r="I417" s="23">
        <v>7896</v>
      </c>
      <c r="J417" s="23"/>
      <c r="K417" s="23"/>
      <c r="L417" s="23">
        <v>7896</v>
      </c>
      <c r="M417" s="23"/>
      <c r="N417" s="23"/>
      <c r="O417" s="23"/>
      <c r="P417" s="23"/>
      <c r="Q417" s="23"/>
      <c r="R417" s="23"/>
      <c r="S417" s="23"/>
      <c r="T417" s="23"/>
      <c r="U417" s="23"/>
      <c r="V417" s="23"/>
      <c r="W417" s="23"/>
    </row>
    <row r="418" ht="21" customHeight="1" spans="1:23">
      <c r="A418" s="25"/>
      <c r="B418" s="21" t="s">
        <v>556</v>
      </c>
      <c r="C418" s="21" t="s">
        <v>557</v>
      </c>
      <c r="D418" s="21" t="s">
        <v>162</v>
      </c>
      <c r="E418" s="21" t="s">
        <v>163</v>
      </c>
      <c r="F418" s="21" t="s">
        <v>311</v>
      </c>
      <c r="G418" s="21" t="s">
        <v>312</v>
      </c>
      <c r="H418" s="23">
        <v>720000</v>
      </c>
      <c r="I418" s="23"/>
      <c r="J418" s="23"/>
      <c r="K418" s="23"/>
      <c r="L418" s="23"/>
      <c r="M418" s="23"/>
      <c r="N418" s="23"/>
      <c r="O418" s="23"/>
      <c r="P418" s="23"/>
      <c r="Q418" s="23"/>
      <c r="R418" s="23">
        <v>720000</v>
      </c>
      <c r="S418" s="23">
        <v>720000</v>
      </c>
      <c r="T418" s="23"/>
      <c r="U418" s="23"/>
      <c r="V418" s="23"/>
      <c r="W418" s="23"/>
    </row>
    <row r="419" ht="21" customHeight="1" spans="1:23">
      <c r="A419" s="25"/>
      <c r="B419" s="21" t="s">
        <v>558</v>
      </c>
      <c r="C419" s="21" t="s">
        <v>559</v>
      </c>
      <c r="D419" s="21" t="s">
        <v>127</v>
      </c>
      <c r="E419" s="21" t="s">
        <v>128</v>
      </c>
      <c r="F419" s="21" t="s">
        <v>299</v>
      </c>
      <c r="G419" s="21" t="s">
        <v>300</v>
      </c>
      <c r="H419" s="23">
        <v>252000</v>
      </c>
      <c r="I419" s="23"/>
      <c r="J419" s="23"/>
      <c r="K419" s="23"/>
      <c r="L419" s="23"/>
      <c r="M419" s="23"/>
      <c r="N419" s="23"/>
      <c r="O419" s="23"/>
      <c r="P419" s="23"/>
      <c r="Q419" s="23"/>
      <c r="R419" s="23">
        <v>252000</v>
      </c>
      <c r="S419" s="23">
        <v>252000</v>
      </c>
      <c r="T419" s="23"/>
      <c r="U419" s="23"/>
      <c r="V419" s="23"/>
      <c r="W419" s="23"/>
    </row>
    <row r="420" ht="21" customHeight="1" spans="1:23">
      <c r="A420" s="25"/>
      <c r="B420" s="21" t="s">
        <v>558</v>
      </c>
      <c r="C420" s="21" t="s">
        <v>559</v>
      </c>
      <c r="D420" s="21" t="s">
        <v>162</v>
      </c>
      <c r="E420" s="21" t="s">
        <v>163</v>
      </c>
      <c r="F420" s="21" t="s">
        <v>305</v>
      </c>
      <c r="G420" s="21" t="s">
        <v>306</v>
      </c>
      <c r="H420" s="23">
        <v>10850.4</v>
      </c>
      <c r="I420" s="23"/>
      <c r="J420" s="23"/>
      <c r="K420" s="23"/>
      <c r="L420" s="23"/>
      <c r="M420" s="23"/>
      <c r="N420" s="23"/>
      <c r="O420" s="23"/>
      <c r="P420" s="23"/>
      <c r="Q420" s="23"/>
      <c r="R420" s="23">
        <v>10850.4</v>
      </c>
      <c r="S420" s="23">
        <v>10850.4</v>
      </c>
      <c r="T420" s="23"/>
      <c r="U420" s="23"/>
      <c r="V420" s="23"/>
      <c r="W420" s="23"/>
    </row>
    <row r="421" ht="21" customHeight="1" spans="1:23">
      <c r="A421" s="25"/>
      <c r="B421" s="21" t="s">
        <v>558</v>
      </c>
      <c r="C421" s="21" t="s">
        <v>559</v>
      </c>
      <c r="D421" s="21" t="s">
        <v>178</v>
      </c>
      <c r="E421" s="21" t="s">
        <v>179</v>
      </c>
      <c r="F421" s="21" t="s">
        <v>303</v>
      </c>
      <c r="G421" s="21" t="s">
        <v>304</v>
      </c>
      <c r="H421" s="23">
        <v>20152.8</v>
      </c>
      <c r="I421" s="23"/>
      <c r="J421" s="23"/>
      <c r="K421" s="23"/>
      <c r="L421" s="23"/>
      <c r="M421" s="23"/>
      <c r="N421" s="23"/>
      <c r="O421" s="23"/>
      <c r="P421" s="23"/>
      <c r="Q421" s="23"/>
      <c r="R421" s="23">
        <v>20152.8</v>
      </c>
      <c r="S421" s="23">
        <v>20152.8</v>
      </c>
      <c r="T421" s="23"/>
      <c r="U421" s="23"/>
      <c r="V421" s="23"/>
      <c r="W421" s="23"/>
    </row>
    <row r="422" ht="21" customHeight="1" spans="1:23">
      <c r="A422" s="25"/>
      <c r="B422" s="21" t="s">
        <v>558</v>
      </c>
      <c r="C422" s="21" t="s">
        <v>559</v>
      </c>
      <c r="D422" s="21" t="s">
        <v>178</v>
      </c>
      <c r="E422" s="21" t="s">
        <v>179</v>
      </c>
      <c r="F422" s="21" t="s">
        <v>303</v>
      </c>
      <c r="G422" s="21" t="s">
        <v>304</v>
      </c>
      <c r="H422" s="23">
        <v>93897.2</v>
      </c>
      <c r="I422" s="23"/>
      <c r="J422" s="23"/>
      <c r="K422" s="23"/>
      <c r="L422" s="23"/>
      <c r="M422" s="23"/>
      <c r="N422" s="23"/>
      <c r="O422" s="23"/>
      <c r="P422" s="23"/>
      <c r="Q422" s="23"/>
      <c r="R422" s="23">
        <v>93897.2</v>
      </c>
      <c r="S422" s="23">
        <v>93897.2</v>
      </c>
      <c r="T422" s="23"/>
      <c r="U422" s="23"/>
      <c r="V422" s="23"/>
      <c r="W422" s="23"/>
    </row>
    <row r="423" ht="21" customHeight="1" spans="1:23">
      <c r="A423" s="25"/>
      <c r="B423" s="21" t="s">
        <v>558</v>
      </c>
      <c r="C423" s="21" t="s">
        <v>559</v>
      </c>
      <c r="D423" s="21" t="s">
        <v>180</v>
      </c>
      <c r="E423" s="21" t="s">
        <v>181</v>
      </c>
      <c r="F423" s="21" t="s">
        <v>305</v>
      </c>
      <c r="G423" s="21" t="s">
        <v>306</v>
      </c>
      <c r="H423" s="23">
        <v>3099.6</v>
      </c>
      <c r="I423" s="23"/>
      <c r="J423" s="23"/>
      <c r="K423" s="23"/>
      <c r="L423" s="23"/>
      <c r="M423" s="23"/>
      <c r="N423" s="23"/>
      <c r="O423" s="23"/>
      <c r="P423" s="23"/>
      <c r="Q423" s="23"/>
      <c r="R423" s="23">
        <v>3099.6</v>
      </c>
      <c r="S423" s="23">
        <v>3099.6</v>
      </c>
      <c r="T423" s="23"/>
      <c r="U423" s="23"/>
      <c r="V423" s="23"/>
      <c r="W423" s="23"/>
    </row>
    <row r="424" ht="21" customHeight="1" spans="1:23">
      <c r="A424" s="25"/>
      <c r="B424" s="21" t="s">
        <v>560</v>
      </c>
      <c r="C424" s="21" t="s">
        <v>561</v>
      </c>
      <c r="D424" s="21" t="s">
        <v>197</v>
      </c>
      <c r="E424" s="21" t="s">
        <v>198</v>
      </c>
      <c r="F424" s="21" t="s">
        <v>308</v>
      </c>
      <c r="G424" s="21" t="s">
        <v>198</v>
      </c>
      <c r="H424" s="23">
        <v>76000</v>
      </c>
      <c r="I424" s="23"/>
      <c r="J424" s="23"/>
      <c r="K424" s="23"/>
      <c r="L424" s="23"/>
      <c r="M424" s="23"/>
      <c r="N424" s="23"/>
      <c r="O424" s="23"/>
      <c r="P424" s="23"/>
      <c r="Q424" s="23"/>
      <c r="R424" s="23">
        <v>76000</v>
      </c>
      <c r="S424" s="23">
        <v>76000</v>
      </c>
      <c r="T424" s="23"/>
      <c r="U424" s="23"/>
      <c r="V424" s="23"/>
      <c r="W424" s="23"/>
    </row>
    <row r="425" ht="21" customHeight="1" spans="1:23">
      <c r="A425" s="25"/>
      <c r="B425" s="21" t="s">
        <v>562</v>
      </c>
      <c r="C425" s="21" t="s">
        <v>563</v>
      </c>
      <c r="D425" s="21" t="s">
        <v>162</v>
      </c>
      <c r="E425" s="21" t="s">
        <v>163</v>
      </c>
      <c r="F425" s="21" t="s">
        <v>295</v>
      </c>
      <c r="G425" s="21" t="s">
        <v>296</v>
      </c>
      <c r="H425" s="23">
        <v>1200000</v>
      </c>
      <c r="I425" s="23"/>
      <c r="J425" s="23"/>
      <c r="K425" s="23"/>
      <c r="L425" s="23"/>
      <c r="M425" s="23"/>
      <c r="N425" s="23"/>
      <c r="O425" s="23"/>
      <c r="P425" s="23"/>
      <c r="Q425" s="23"/>
      <c r="R425" s="23">
        <v>1200000</v>
      </c>
      <c r="S425" s="23">
        <v>1200000</v>
      </c>
      <c r="T425" s="23"/>
      <c r="U425" s="23"/>
      <c r="V425" s="23"/>
      <c r="W425" s="23"/>
    </row>
    <row r="426" ht="21" customHeight="1" spans="1:23">
      <c r="A426" s="142" t="s">
        <v>102</v>
      </c>
      <c r="B426" s="25"/>
      <c r="C426" s="25"/>
      <c r="D426" s="25"/>
      <c r="E426" s="25"/>
      <c r="F426" s="25"/>
      <c r="G426" s="25"/>
      <c r="H426" s="23">
        <v>4396766.37</v>
      </c>
      <c r="I426" s="23">
        <v>2714466.37</v>
      </c>
      <c r="J426" s="23"/>
      <c r="K426" s="23"/>
      <c r="L426" s="23">
        <v>2714466.37</v>
      </c>
      <c r="M426" s="23"/>
      <c r="N426" s="23"/>
      <c r="O426" s="23"/>
      <c r="P426" s="23"/>
      <c r="Q426" s="23"/>
      <c r="R426" s="23">
        <v>1682300</v>
      </c>
      <c r="S426" s="23">
        <v>1682300</v>
      </c>
      <c r="T426" s="23"/>
      <c r="U426" s="23"/>
      <c r="V426" s="23"/>
      <c r="W426" s="23"/>
    </row>
    <row r="427" ht="21" customHeight="1" spans="1:23">
      <c r="A427" s="25"/>
      <c r="B427" s="21" t="s">
        <v>564</v>
      </c>
      <c r="C427" s="21" t="s">
        <v>279</v>
      </c>
      <c r="D427" s="21" t="s">
        <v>154</v>
      </c>
      <c r="E427" s="21" t="s">
        <v>155</v>
      </c>
      <c r="F427" s="21" t="s">
        <v>280</v>
      </c>
      <c r="G427" s="21" t="s">
        <v>281</v>
      </c>
      <c r="H427" s="23">
        <v>566988</v>
      </c>
      <c r="I427" s="23">
        <v>566988</v>
      </c>
      <c r="J427" s="23"/>
      <c r="K427" s="23"/>
      <c r="L427" s="23">
        <v>566988</v>
      </c>
      <c r="M427" s="23"/>
      <c r="N427" s="23"/>
      <c r="O427" s="23"/>
      <c r="P427" s="23"/>
      <c r="Q427" s="23"/>
      <c r="R427" s="23"/>
      <c r="S427" s="23"/>
      <c r="T427" s="23"/>
      <c r="U427" s="23"/>
      <c r="V427" s="23"/>
      <c r="W427" s="23"/>
    </row>
    <row r="428" ht="21" customHeight="1" spans="1:23">
      <c r="A428" s="25"/>
      <c r="B428" s="21" t="s">
        <v>564</v>
      </c>
      <c r="C428" s="21" t="s">
        <v>279</v>
      </c>
      <c r="D428" s="21" t="s">
        <v>154</v>
      </c>
      <c r="E428" s="21" t="s">
        <v>155</v>
      </c>
      <c r="F428" s="21" t="s">
        <v>284</v>
      </c>
      <c r="G428" s="21" t="s">
        <v>285</v>
      </c>
      <c r="H428" s="23">
        <v>84720</v>
      </c>
      <c r="I428" s="23">
        <v>84720</v>
      </c>
      <c r="J428" s="23"/>
      <c r="K428" s="23"/>
      <c r="L428" s="23">
        <v>84720</v>
      </c>
      <c r="M428" s="23"/>
      <c r="N428" s="23"/>
      <c r="O428" s="23"/>
      <c r="P428" s="23"/>
      <c r="Q428" s="23"/>
      <c r="R428" s="23"/>
      <c r="S428" s="23"/>
      <c r="T428" s="23"/>
      <c r="U428" s="23"/>
      <c r="V428" s="23"/>
      <c r="W428" s="23"/>
    </row>
    <row r="429" ht="21" customHeight="1" spans="1:23">
      <c r="A429" s="25"/>
      <c r="B429" s="21" t="s">
        <v>564</v>
      </c>
      <c r="C429" s="21" t="s">
        <v>279</v>
      </c>
      <c r="D429" s="21" t="s">
        <v>154</v>
      </c>
      <c r="E429" s="21" t="s">
        <v>155</v>
      </c>
      <c r="F429" s="21" t="s">
        <v>284</v>
      </c>
      <c r="G429" s="21" t="s">
        <v>285</v>
      </c>
      <c r="H429" s="23">
        <v>78000</v>
      </c>
      <c r="I429" s="23">
        <v>78000</v>
      </c>
      <c r="J429" s="23"/>
      <c r="K429" s="23"/>
      <c r="L429" s="23">
        <v>78000</v>
      </c>
      <c r="M429" s="23"/>
      <c r="N429" s="23"/>
      <c r="O429" s="23"/>
      <c r="P429" s="23"/>
      <c r="Q429" s="23"/>
      <c r="R429" s="23"/>
      <c r="S429" s="23"/>
      <c r="T429" s="23"/>
      <c r="U429" s="23"/>
      <c r="V429" s="23"/>
      <c r="W429" s="23"/>
    </row>
    <row r="430" ht="21" customHeight="1" spans="1:23">
      <c r="A430" s="25"/>
      <c r="B430" s="21" t="s">
        <v>564</v>
      </c>
      <c r="C430" s="21" t="s">
        <v>279</v>
      </c>
      <c r="D430" s="21" t="s">
        <v>286</v>
      </c>
      <c r="E430" s="21" t="s">
        <v>287</v>
      </c>
      <c r="F430" s="21" t="s">
        <v>284</v>
      </c>
      <c r="G430" s="21" t="s">
        <v>285</v>
      </c>
      <c r="H430" s="23"/>
      <c r="I430" s="23"/>
      <c r="J430" s="23"/>
      <c r="K430" s="23"/>
      <c r="L430" s="23"/>
      <c r="M430" s="23"/>
      <c r="N430" s="23"/>
      <c r="O430" s="23"/>
      <c r="P430" s="23"/>
      <c r="Q430" s="23"/>
      <c r="R430" s="23"/>
      <c r="S430" s="23"/>
      <c r="T430" s="23"/>
      <c r="U430" s="23"/>
      <c r="V430" s="23"/>
      <c r="W430" s="23"/>
    </row>
    <row r="431" ht="21" customHeight="1" spans="1:23">
      <c r="A431" s="25"/>
      <c r="B431" s="21" t="s">
        <v>564</v>
      </c>
      <c r="C431" s="21" t="s">
        <v>279</v>
      </c>
      <c r="D431" s="21" t="s">
        <v>154</v>
      </c>
      <c r="E431" s="21" t="s">
        <v>155</v>
      </c>
      <c r="F431" s="21" t="s">
        <v>295</v>
      </c>
      <c r="G431" s="21" t="s">
        <v>296</v>
      </c>
      <c r="H431" s="23">
        <v>492431.28</v>
      </c>
      <c r="I431" s="23">
        <v>492431.28</v>
      </c>
      <c r="J431" s="23"/>
      <c r="K431" s="23"/>
      <c r="L431" s="23">
        <v>492431.28</v>
      </c>
      <c r="M431" s="23"/>
      <c r="N431" s="23"/>
      <c r="O431" s="23"/>
      <c r="P431" s="23"/>
      <c r="Q431" s="23"/>
      <c r="R431" s="23"/>
      <c r="S431" s="23"/>
      <c r="T431" s="23"/>
      <c r="U431" s="23"/>
      <c r="V431" s="23"/>
      <c r="W431" s="23"/>
    </row>
    <row r="432" ht="21" customHeight="1" spans="1:23">
      <c r="A432" s="25"/>
      <c r="B432" s="21" t="s">
        <v>565</v>
      </c>
      <c r="C432" s="21" t="s">
        <v>294</v>
      </c>
      <c r="D432" s="21" t="s">
        <v>154</v>
      </c>
      <c r="E432" s="21" t="s">
        <v>155</v>
      </c>
      <c r="F432" s="21" t="s">
        <v>295</v>
      </c>
      <c r="G432" s="21" t="s">
        <v>296</v>
      </c>
      <c r="H432" s="23">
        <v>306000</v>
      </c>
      <c r="I432" s="23">
        <v>306000</v>
      </c>
      <c r="J432" s="23"/>
      <c r="K432" s="23"/>
      <c r="L432" s="23">
        <v>306000</v>
      </c>
      <c r="M432" s="23"/>
      <c r="N432" s="23"/>
      <c r="O432" s="23"/>
      <c r="P432" s="23"/>
      <c r="Q432" s="23"/>
      <c r="R432" s="23"/>
      <c r="S432" s="23"/>
      <c r="T432" s="23"/>
      <c r="U432" s="23"/>
      <c r="V432" s="23"/>
      <c r="W432" s="23"/>
    </row>
    <row r="433" ht="21" customHeight="1" spans="1:23">
      <c r="A433" s="25"/>
      <c r="B433" s="21" t="s">
        <v>564</v>
      </c>
      <c r="C433" s="21" t="s">
        <v>279</v>
      </c>
      <c r="D433" s="21" t="s">
        <v>154</v>
      </c>
      <c r="E433" s="21" t="s">
        <v>155</v>
      </c>
      <c r="F433" s="21" t="s">
        <v>295</v>
      </c>
      <c r="G433" s="21" t="s">
        <v>296</v>
      </c>
      <c r="H433" s="23">
        <v>182580</v>
      </c>
      <c r="I433" s="23">
        <v>182580</v>
      </c>
      <c r="J433" s="23"/>
      <c r="K433" s="23"/>
      <c r="L433" s="23">
        <v>182580</v>
      </c>
      <c r="M433" s="23"/>
      <c r="N433" s="23"/>
      <c r="O433" s="23"/>
      <c r="P433" s="23"/>
      <c r="Q433" s="23"/>
      <c r="R433" s="23"/>
      <c r="S433" s="23"/>
      <c r="T433" s="23"/>
      <c r="U433" s="23"/>
      <c r="V433" s="23"/>
      <c r="W433" s="23"/>
    </row>
    <row r="434" ht="21" customHeight="1" spans="1:23">
      <c r="A434" s="25"/>
      <c r="B434" s="21" t="s">
        <v>566</v>
      </c>
      <c r="C434" s="21" t="s">
        <v>298</v>
      </c>
      <c r="D434" s="21" t="s">
        <v>127</v>
      </c>
      <c r="E434" s="21" t="s">
        <v>128</v>
      </c>
      <c r="F434" s="21" t="s">
        <v>299</v>
      </c>
      <c r="G434" s="21" t="s">
        <v>300</v>
      </c>
      <c r="H434" s="23">
        <v>212275.08</v>
      </c>
      <c r="I434" s="23">
        <v>212275.08</v>
      </c>
      <c r="J434" s="23"/>
      <c r="K434" s="23"/>
      <c r="L434" s="23">
        <v>212275.08</v>
      </c>
      <c r="M434" s="23"/>
      <c r="N434" s="23"/>
      <c r="O434" s="23"/>
      <c r="P434" s="23"/>
      <c r="Q434" s="23"/>
      <c r="R434" s="23"/>
      <c r="S434" s="23"/>
      <c r="T434" s="23"/>
      <c r="U434" s="23"/>
      <c r="V434" s="23"/>
      <c r="W434" s="23"/>
    </row>
    <row r="435" ht="21" customHeight="1" spans="1:23">
      <c r="A435" s="25"/>
      <c r="B435" s="21" t="s">
        <v>566</v>
      </c>
      <c r="C435" s="21" t="s">
        <v>298</v>
      </c>
      <c r="D435" s="21" t="s">
        <v>129</v>
      </c>
      <c r="E435" s="21" t="s">
        <v>130</v>
      </c>
      <c r="F435" s="21" t="s">
        <v>301</v>
      </c>
      <c r="G435" s="21" t="s">
        <v>302</v>
      </c>
      <c r="H435" s="23"/>
      <c r="I435" s="23"/>
      <c r="J435" s="23"/>
      <c r="K435" s="23"/>
      <c r="L435" s="23"/>
      <c r="M435" s="23"/>
      <c r="N435" s="23"/>
      <c r="O435" s="23"/>
      <c r="P435" s="23"/>
      <c r="Q435" s="23"/>
      <c r="R435" s="23"/>
      <c r="S435" s="23"/>
      <c r="T435" s="23"/>
      <c r="U435" s="23"/>
      <c r="V435" s="23"/>
      <c r="W435" s="23"/>
    </row>
    <row r="436" ht="21" customHeight="1" spans="1:23">
      <c r="A436" s="25"/>
      <c r="B436" s="21" t="s">
        <v>566</v>
      </c>
      <c r="C436" s="21" t="s">
        <v>298</v>
      </c>
      <c r="D436" s="21" t="s">
        <v>176</v>
      </c>
      <c r="E436" s="21" t="s">
        <v>177</v>
      </c>
      <c r="F436" s="21" t="s">
        <v>303</v>
      </c>
      <c r="G436" s="21" t="s">
        <v>304</v>
      </c>
      <c r="H436" s="23"/>
      <c r="I436" s="23"/>
      <c r="J436" s="23"/>
      <c r="K436" s="23"/>
      <c r="L436" s="23"/>
      <c r="M436" s="23"/>
      <c r="N436" s="23"/>
      <c r="O436" s="23"/>
      <c r="P436" s="23"/>
      <c r="Q436" s="23"/>
      <c r="R436" s="23"/>
      <c r="S436" s="23"/>
      <c r="T436" s="23"/>
      <c r="U436" s="23"/>
      <c r="V436" s="23"/>
      <c r="W436" s="23"/>
    </row>
    <row r="437" ht="21" customHeight="1" spans="1:23">
      <c r="A437" s="25"/>
      <c r="B437" s="21" t="s">
        <v>566</v>
      </c>
      <c r="C437" s="21" t="s">
        <v>298</v>
      </c>
      <c r="D437" s="21" t="s">
        <v>178</v>
      </c>
      <c r="E437" s="21" t="s">
        <v>179</v>
      </c>
      <c r="F437" s="21" t="s">
        <v>303</v>
      </c>
      <c r="G437" s="21" t="s">
        <v>304</v>
      </c>
      <c r="H437" s="23">
        <v>94197.07</v>
      </c>
      <c r="I437" s="23">
        <v>94197.07</v>
      </c>
      <c r="J437" s="23"/>
      <c r="K437" s="23"/>
      <c r="L437" s="23">
        <v>94197.07</v>
      </c>
      <c r="M437" s="23"/>
      <c r="N437" s="23"/>
      <c r="O437" s="23"/>
      <c r="P437" s="23"/>
      <c r="Q437" s="23"/>
      <c r="R437" s="23"/>
      <c r="S437" s="23"/>
      <c r="T437" s="23"/>
      <c r="U437" s="23"/>
      <c r="V437" s="23"/>
      <c r="W437" s="23"/>
    </row>
    <row r="438" ht="21" customHeight="1" spans="1:23">
      <c r="A438" s="25"/>
      <c r="B438" s="21" t="s">
        <v>566</v>
      </c>
      <c r="C438" s="21" t="s">
        <v>298</v>
      </c>
      <c r="D438" s="21" t="s">
        <v>180</v>
      </c>
      <c r="E438" s="21" t="s">
        <v>181</v>
      </c>
      <c r="F438" s="21" t="s">
        <v>305</v>
      </c>
      <c r="G438" s="21" t="s">
        <v>306</v>
      </c>
      <c r="H438" s="23">
        <v>2653.44</v>
      </c>
      <c r="I438" s="23">
        <v>2653.44</v>
      </c>
      <c r="J438" s="23"/>
      <c r="K438" s="23"/>
      <c r="L438" s="23">
        <v>2653.44</v>
      </c>
      <c r="M438" s="23"/>
      <c r="N438" s="23"/>
      <c r="O438" s="23"/>
      <c r="P438" s="23"/>
      <c r="Q438" s="23"/>
      <c r="R438" s="23"/>
      <c r="S438" s="23"/>
      <c r="T438" s="23"/>
      <c r="U438" s="23"/>
      <c r="V438" s="23"/>
      <c r="W438" s="23"/>
    </row>
    <row r="439" ht="21" customHeight="1" spans="1:23">
      <c r="A439" s="25"/>
      <c r="B439" s="21" t="s">
        <v>566</v>
      </c>
      <c r="C439" s="21" t="s">
        <v>298</v>
      </c>
      <c r="D439" s="21" t="s">
        <v>154</v>
      </c>
      <c r="E439" s="21" t="s">
        <v>155</v>
      </c>
      <c r="F439" s="21" t="s">
        <v>305</v>
      </c>
      <c r="G439" s="21" t="s">
        <v>306</v>
      </c>
      <c r="H439" s="23">
        <v>9287.03</v>
      </c>
      <c r="I439" s="23">
        <v>9287.03</v>
      </c>
      <c r="J439" s="23"/>
      <c r="K439" s="23"/>
      <c r="L439" s="23">
        <v>9287.03</v>
      </c>
      <c r="M439" s="23"/>
      <c r="N439" s="23"/>
      <c r="O439" s="23"/>
      <c r="P439" s="23"/>
      <c r="Q439" s="23"/>
      <c r="R439" s="23"/>
      <c r="S439" s="23"/>
      <c r="T439" s="23"/>
      <c r="U439" s="23"/>
      <c r="V439" s="23"/>
      <c r="W439" s="23"/>
    </row>
    <row r="440" ht="21" customHeight="1" spans="1:23">
      <c r="A440" s="25"/>
      <c r="B440" s="21" t="s">
        <v>566</v>
      </c>
      <c r="C440" s="21" t="s">
        <v>298</v>
      </c>
      <c r="D440" s="21" t="s">
        <v>180</v>
      </c>
      <c r="E440" s="21" t="s">
        <v>181</v>
      </c>
      <c r="F440" s="21" t="s">
        <v>305</v>
      </c>
      <c r="G440" s="21" t="s">
        <v>306</v>
      </c>
      <c r="H440" s="23">
        <v>12400</v>
      </c>
      <c r="I440" s="23">
        <v>12400</v>
      </c>
      <c r="J440" s="23"/>
      <c r="K440" s="23"/>
      <c r="L440" s="23">
        <v>12400</v>
      </c>
      <c r="M440" s="23"/>
      <c r="N440" s="23"/>
      <c r="O440" s="23"/>
      <c r="P440" s="23"/>
      <c r="Q440" s="23"/>
      <c r="R440" s="23"/>
      <c r="S440" s="23"/>
      <c r="T440" s="23"/>
      <c r="U440" s="23"/>
      <c r="V440" s="23"/>
      <c r="W440" s="23"/>
    </row>
    <row r="441" ht="21" customHeight="1" spans="1:23">
      <c r="A441" s="25"/>
      <c r="B441" s="21" t="s">
        <v>567</v>
      </c>
      <c r="C441" s="21" t="s">
        <v>198</v>
      </c>
      <c r="D441" s="21" t="s">
        <v>197</v>
      </c>
      <c r="E441" s="21" t="s">
        <v>198</v>
      </c>
      <c r="F441" s="21" t="s">
        <v>308</v>
      </c>
      <c r="G441" s="21" t="s">
        <v>198</v>
      </c>
      <c r="H441" s="23">
        <v>159206.31</v>
      </c>
      <c r="I441" s="23">
        <v>159206.31</v>
      </c>
      <c r="J441" s="23"/>
      <c r="K441" s="23"/>
      <c r="L441" s="23">
        <v>159206.31</v>
      </c>
      <c r="M441" s="23"/>
      <c r="N441" s="23"/>
      <c r="O441" s="23"/>
      <c r="P441" s="23"/>
      <c r="Q441" s="23"/>
      <c r="R441" s="23"/>
      <c r="S441" s="23"/>
      <c r="T441" s="23"/>
      <c r="U441" s="23"/>
      <c r="V441" s="23"/>
      <c r="W441" s="23"/>
    </row>
    <row r="442" ht="21" customHeight="1" spans="1:23">
      <c r="A442" s="25"/>
      <c r="B442" s="21" t="s">
        <v>568</v>
      </c>
      <c r="C442" s="21" t="s">
        <v>336</v>
      </c>
      <c r="D442" s="21" t="s">
        <v>154</v>
      </c>
      <c r="E442" s="21" t="s">
        <v>155</v>
      </c>
      <c r="F442" s="21" t="s">
        <v>337</v>
      </c>
      <c r="G442" s="21" t="s">
        <v>336</v>
      </c>
      <c r="H442" s="23">
        <v>11339.76</v>
      </c>
      <c r="I442" s="23">
        <v>11339.76</v>
      </c>
      <c r="J442" s="23"/>
      <c r="K442" s="23"/>
      <c r="L442" s="23">
        <v>11339.76</v>
      </c>
      <c r="M442" s="23"/>
      <c r="N442" s="23"/>
      <c r="O442" s="23"/>
      <c r="P442" s="23"/>
      <c r="Q442" s="23"/>
      <c r="R442" s="23"/>
      <c r="S442" s="23"/>
      <c r="T442" s="23"/>
      <c r="U442" s="23"/>
      <c r="V442" s="23"/>
      <c r="W442" s="23"/>
    </row>
    <row r="443" ht="21" customHeight="1" spans="1:23">
      <c r="A443" s="25"/>
      <c r="B443" s="21" t="s">
        <v>569</v>
      </c>
      <c r="C443" s="21" t="s">
        <v>347</v>
      </c>
      <c r="D443" s="21" t="s">
        <v>125</v>
      </c>
      <c r="E443" s="21" t="s">
        <v>126</v>
      </c>
      <c r="F443" s="21" t="s">
        <v>348</v>
      </c>
      <c r="G443" s="21" t="s">
        <v>347</v>
      </c>
      <c r="H443" s="23">
        <v>502388.4</v>
      </c>
      <c r="I443" s="23">
        <v>502388.4</v>
      </c>
      <c r="J443" s="23"/>
      <c r="K443" s="23"/>
      <c r="L443" s="23">
        <v>502388.4</v>
      </c>
      <c r="M443" s="23"/>
      <c r="N443" s="23"/>
      <c r="O443" s="23"/>
      <c r="P443" s="23"/>
      <c r="Q443" s="23"/>
      <c r="R443" s="23"/>
      <c r="S443" s="23"/>
      <c r="T443" s="23"/>
      <c r="U443" s="23"/>
      <c r="V443" s="23"/>
      <c r="W443" s="23"/>
    </row>
    <row r="444" ht="21" customHeight="1" spans="1:23">
      <c r="A444" s="25"/>
      <c r="B444" s="21" t="s">
        <v>570</v>
      </c>
      <c r="C444" s="21" t="s">
        <v>571</v>
      </c>
      <c r="D444" s="21" t="s">
        <v>154</v>
      </c>
      <c r="E444" s="21" t="s">
        <v>155</v>
      </c>
      <c r="F444" s="21" t="s">
        <v>311</v>
      </c>
      <c r="G444" s="21" t="s">
        <v>312</v>
      </c>
      <c r="H444" s="23">
        <v>450000</v>
      </c>
      <c r="I444" s="23"/>
      <c r="J444" s="23"/>
      <c r="K444" s="23"/>
      <c r="L444" s="23"/>
      <c r="M444" s="23"/>
      <c r="N444" s="23"/>
      <c r="O444" s="23"/>
      <c r="P444" s="23"/>
      <c r="Q444" s="23"/>
      <c r="R444" s="23">
        <v>450000</v>
      </c>
      <c r="S444" s="23">
        <v>450000</v>
      </c>
      <c r="T444" s="23"/>
      <c r="U444" s="23"/>
      <c r="V444" s="23"/>
      <c r="W444" s="23"/>
    </row>
    <row r="445" ht="21" customHeight="1" spans="1:23">
      <c r="A445" s="25"/>
      <c r="B445" s="21" t="s">
        <v>570</v>
      </c>
      <c r="C445" s="21" t="s">
        <v>571</v>
      </c>
      <c r="D445" s="21" t="s">
        <v>154</v>
      </c>
      <c r="E445" s="21" t="s">
        <v>155</v>
      </c>
      <c r="F445" s="21" t="s">
        <v>311</v>
      </c>
      <c r="G445" s="21" t="s">
        <v>312</v>
      </c>
      <c r="H445" s="23">
        <v>630000</v>
      </c>
      <c r="I445" s="23"/>
      <c r="J445" s="23"/>
      <c r="K445" s="23"/>
      <c r="L445" s="23"/>
      <c r="M445" s="23"/>
      <c r="N445" s="23"/>
      <c r="O445" s="23"/>
      <c r="P445" s="23"/>
      <c r="Q445" s="23"/>
      <c r="R445" s="23">
        <v>630000</v>
      </c>
      <c r="S445" s="23">
        <v>630000</v>
      </c>
      <c r="T445" s="23"/>
      <c r="U445" s="23"/>
      <c r="V445" s="23"/>
      <c r="W445" s="23"/>
    </row>
    <row r="446" ht="21" customHeight="1" spans="1:23">
      <c r="A446" s="25"/>
      <c r="B446" s="21" t="s">
        <v>572</v>
      </c>
      <c r="C446" s="21" t="s">
        <v>573</v>
      </c>
      <c r="D446" s="21" t="s">
        <v>154</v>
      </c>
      <c r="E446" s="21" t="s">
        <v>155</v>
      </c>
      <c r="F446" s="21" t="s">
        <v>295</v>
      </c>
      <c r="G446" s="21" t="s">
        <v>296</v>
      </c>
      <c r="H446" s="23">
        <v>450000</v>
      </c>
      <c r="I446" s="23"/>
      <c r="J446" s="23"/>
      <c r="K446" s="23"/>
      <c r="L446" s="23"/>
      <c r="M446" s="23"/>
      <c r="N446" s="23"/>
      <c r="O446" s="23"/>
      <c r="P446" s="23"/>
      <c r="Q446" s="23"/>
      <c r="R446" s="23">
        <v>450000</v>
      </c>
      <c r="S446" s="23">
        <v>450000</v>
      </c>
      <c r="T446" s="23"/>
      <c r="U446" s="23"/>
      <c r="V446" s="23"/>
      <c r="W446" s="23"/>
    </row>
    <row r="447" ht="21" customHeight="1" spans="1:23">
      <c r="A447" s="25"/>
      <c r="B447" s="21" t="s">
        <v>574</v>
      </c>
      <c r="C447" s="21" t="s">
        <v>575</v>
      </c>
      <c r="D447" s="21" t="s">
        <v>127</v>
      </c>
      <c r="E447" s="21" t="s">
        <v>128</v>
      </c>
      <c r="F447" s="21" t="s">
        <v>299</v>
      </c>
      <c r="G447" s="21" t="s">
        <v>300</v>
      </c>
      <c r="H447" s="23">
        <v>110000</v>
      </c>
      <c r="I447" s="23"/>
      <c r="J447" s="23"/>
      <c r="K447" s="23"/>
      <c r="L447" s="23"/>
      <c r="M447" s="23"/>
      <c r="N447" s="23"/>
      <c r="O447" s="23"/>
      <c r="P447" s="23"/>
      <c r="Q447" s="23"/>
      <c r="R447" s="23">
        <v>110000</v>
      </c>
      <c r="S447" s="23">
        <v>110000</v>
      </c>
      <c r="T447" s="23"/>
      <c r="U447" s="23"/>
      <c r="V447" s="23"/>
      <c r="W447" s="23"/>
    </row>
    <row r="448" ht="21" customHeight="1" spans="1:23">
      <c r="A448" s="25"/>
      <c r="B448" s="21" t="s">
        <v>574</v>
      </c>
      <c r="C448" s="21" t="s">
        <v>575</v>
      </c>
      <c r="D448" s="21" t="s">
        <v>154</v>
      </c>
      <c r="E448" s="21" t="s">
        <v>155</v>
      </c>
      <c r="F448" s="21" t="s">
        <v>305</v>
      </c>
      <c r="G448" s="21" t="s">
        <v>306</v>
      </c>
      <c r="H448" s="23">
        <v>5600</v>
      </c>
      <c r="I448" s="23"/>
      <c r="J448" s="23"/>
      <c r="K448" s="23"/>
      <c r="L448" s="23"/>
      <c r="M448" s="23"/>
      <c r="N448" s="23"/>
      <c r="O448" s="23"/>
      <c r="P448" s="23"/>
      <c r="Q448" s="23"/>
      <c r="R448" s="23">
        <v>5600</v>
      </c>
      <c r="S448" s="23">
        <v>5600</v>
      </c>
      <c r="T448" s="23"/>
      <c r="U448" s="23"/>
      <c r="V448" s="23"/>
      <c r="W448" s="23"/>
    </row>
    <row r="449" ht="21" customHeight="1" spans="1:23">
      <c r="A449" s="25"/>
      <c r="B449" s="21" t="s">
        <v>574</v>
      </c>
      <c r="C449" s="21" t="s">
        <v>575</v>
      </c>
      <c r="D449" s="21" t="s">
        <v>178</v>
      </c>
      <c r="E449" s="21" t="s">
        <v>179</v>
      </c>
      <c r="F449" s="21" t="s">
        <v>303</v>
      </c>
      <c r="G449" s="21" t="s">
        <v>304</v>
      </c>
      <c r="H449" s="23">
        <v>8000</v>
      </c>
      <c r="I449" s="23"/>
      <c r="J449" s="23"/>
      <c r="K449" s="23"/>
      <c r="L449" s="23"/>
      <c r="M449" s="23"/>
      <c r="N449" s="23"/>
      <c r="O449" s="23"/>
      <c r="P449" s="23"/>
      <c r="Q449" s="23"/>
      <c r="R449" s="23">
        <v>8000</v>
      </c>
      <c r="S449" s="23">
        <v>8000</v>
      </c>
      <c r="T449" s="23"/>
      <c r="U449" s="23"/>
      <c r="V449" s="23"/>
      <c r="W449" s="23"/>
    </row>
    <row r="450" ht="21" customHeight="1" spans="1:23">
      <c r="A450" s="25"/>
      <c r="B450" s="21" t="s">
        <v>574</v>
      </c>
      <c r="C450" s="21" t="s">
        <v>575</v>
      </c>
      <c r="D450" s="21" t="s">
        <v>180</v>
      </c>
      <c r="E450" s="21" t="s">
        <v>181</v>
      </c>
      <c r="F450" s="21" t="s">
        <v>305</v>
      </c>
      <c r="G450" s="21" t="s">
        <v>306</v>
      </c>
      <c r="H450" s="23">
        <v>2700</v>
      </c>
      <c r="I450" s="23"/>
      <c r="J450" s="23"/>
      <c r="K450" s="23"/>
      <c r="L450" s="23"/>
      <c r="M450" s="23"/>
      <c r="N450" s="23"/>
      <c r="O450" s="23"/>
      <c r="P450" s="23"/>
      <c r="Q450" s="23"/>
      <c r="R450" s="23">
        <v>2700</v>
      </c>
      <c r="S450" s="23">
        <v>2700</v>
      </c>
      <c r="T450" s="23"/>
      <c r="U450" s="23"/>
      <c r="V450" s="23"/>
      <c r="W450" s="23"/>
    </row>
    <row r="451" ht="21" customHeight="1" spans="1:23">
      <c r="A451" s="25"/>
      <c r="B451" s="21" t="s">
        <v>576</v>
      </c>
      <c r="C451" s="21" t="s">
        <v>577</v>
      </c>
      <c r="D451" s="21" t="s">
        <v>197</v>
      </c>
      <c r="E451" s="21" t="s">
        <v>198</v>
      </c>
      <c r="F451" s="21" t="s">
        <v>308</v>
      </c>
      <c r="G451" s="21" t="s">
        <v>198</v>
      </c>
      <c r="H451" s="23">
        <v>26000</v>
      </c>
      <c r="I451" s="23"/>
      <c r="J451" s="23"/>
      <c r="K451" s="23"/>
      <c r="L451" s="23"/>
      <c r="M451" s="23"/>
      <c r="N451" s="23"/>
      <c r="O451" s="23"/>
      <c r="P451" s="23"/>
      <c r="Q451" s="23"/>
      <c r="R451" s="23">
        <v>26000</v>
      </c>
      <c r="S451" s="23">
        <v>26000</v>
      </c>
      <c r="T451" s="23"/>
      <c r="U451" s="23"/>
      <c r="V451" s="23"/>
      <c r="W451" s="23"/>
    </row>
    <row r="452" ht="21" customHeight="1" spans="1:23">
      <c r="A452" s="35" t="s">
        <v>199</v>
      </c>
      <c r="B452" s="146"/>
      <c r="C452" s="146"/>
      <c r="D452" s="146"/>
      <c r="E452" s="146"/>
      <c r="F452" s="146"/>
      <c r="G452" s="147"/>
      <c r="H452" s="23">
        <v>248349067.66</v>
      </c>
      <c r="I452" s="23">
        <v>94608560.87</v>
      </c>
      <c r="J452" s="23"/>
      <c r="K452" s="23"/>
      <c r="L452" s="23">
        <v>94608560.87</v>
      </c>
      <c r="M452" s="23"/>
      <c r="N452" s="23"/>
      <c r="O452" s="23"/>
      <c r="P452" s="23"/>
      <c r="Q452" s="23"/>
      <c r="R452" s="23">
        <v>153740506.79</v>
      </c>
      <c r="S452" s="23">
        <v>153740506.79</v>
      </c>
      <c r="T452" s="23"/>
      <c r="U452" s="23"/>
      <c r="V452" s="23"/>
      <c r="W452" s="23"/>
    </row>
  </sheetData>
  <mergeCells count="30">
    <mergeCell ref="A2:W2"/>
    <mergeCell ref="A3:G3"/>
    <mergeCell ref="H4:W4"/>
    <mergeCell ref="I5:M5"/>
    <mergeCell ref="N5:P5"/>
    <mergeCell ref="R5:W5"/>
    <mergeCell ref="A452:G4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6"/>
  <sheetViews>
    <sheetView showZeros="0" workbookViewId="0">
      <selection activeCell="C12" sqref="C12"/>
    </sheetView>
  </sheetViews>
  <sheetFormatPr defaultColWidth="9.14285714285714" defaultRowHeight="14.25" customHeight="1"/>
  <cols>
    <col min="1" max="1" width="12.4190476190476" customWidth="1"/>
    <col min="2" max="2" width="30.4380952380952" customWidth="1"/>
    <col min="3" max="3" width="49.1428571428571"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578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"单位名称："&amp;"永德县卫生健康局"</f>
        <v>单位名称：永德县卫生健康局</v>
      </c>
      <c r="B3" s="8"/>
      <c r="C3" s="8"/>
      <c r="D3" s="8"/>
      <c r="E3" s="8"/>
      <c r="F3" s="8"/>
      <c r="G3" s="8"/>
      <c r="H3" s="8"/>
      <c r="I3" s="9"/>
      <c r="J3" s="9"/>
      <c r="K3" s="9"/>
      <c r="L3" s="9"/>
      <c r="M3" s="9"/>
      <c r="N3" s="9"/>
      <c r="O3" s="9"/>
      <c r="P3" s="9"/>
      <c r="Q3" s="9"/>
      <c r="R3" s="1"/>
      <c r="S3" s="1"/>
      <c r="T3" s="1"/>
      <c r="U3" s="3"/>
      <c r="V3" s="1"/>
      <c r="W3" s="39" t="s">
        <v>248</v>
      </c>
    </row>
    <row r="4" ht="18.75" customHeight="1" spans="1:23">
      <c r="A4" s="10" t="s">
        <v>579</v>
      </c>
      <c r="B4" s="11" t="s">
        <v>262</v>
      </c>
      <c r="C4" s="10" t="s">
        <v>263</v>
      </c>
      <c r="D4" s="10" t="s">
        <v>580</v>
      </c>
      <c r="E4" s="11" t="s">
        <v>264</v>
      </c>
      <c r="F4" s="11" t="s">
        <v>265</v>
      </c>
      <c r="G4" s="11" t="s">
        <v>581</v>
      </c>
      <c r="H4" s="11" t="s">
        <v>582</v>
      </c>
      <c r="I4" s="31" t="s">
        <v>56</v>
      </c>
      <c r="J4" s="12" t="s">
        <v>583</v>
      </c>
      <c r="K4" s="13"/>
      <c r="L4" s="13"/>
      <c r="M4" s="14"/>
      <c r="N4" s="12" t="s">
        <v>270</v>
      </c>
      <c r="O4" s="13"/>
      <c r="P4" s="14"/>
      <c r="Q4" s="11" t="s">
        <v>62</v>
      </c>
      <c r="R4" s="12" t="s">
        <v>109</v>
      </c>
      <c r="S4" s="13"/>
      <c r="T4" s="13"/>
      <c r="U4" s="13"/>
      <c r="V4" s="13"/>
      <c r="W4" s="14"/>
    </row>
    <row r="5" ht="18.75" customHeight="1" spans="1:23">
      <c r="A5" s="15"/>
      <c r="B5" s="32"/>
      <c r="C5" s="15"/>
      <c r="D5" s="15"/>
      <c r="E5" s="16"/>
      <c r="F5" s="16"/>
      <c r="G5" s="16"/>
      <c r="H5" s="16"/>
      <c r="I5" s="32"/>
      <c r="J5" s="131" t="s">
        <v>59</v>
      </c>
      <c r="K5" s="132"/>
      <c r="L5" s="11" t="s">
        <v>60</v>
      </c>
      <c r="M5" s="11" t="s">
        <v>61</v>
      </c>
      <c r="N5" s="11" t="s">
        <v>59</v>
      </c>
      <c r="O5" s="11" t="s">
        <v>60</v>
      </c>
      <c r="P5" s="11" t="s">
        <v>61</v>
      </c>
      <c r="Q5" s="16"/>
      <c r="R5" s="11" t="s">
        <v>58</v>
      </c>
      <c r="S5" s="10" t="s">
        <v>65</v>
      </c>
      <c r="T5" s="10" t="s">
        <v>276</v>
      </c>
      <c r="U5" s="10" t="s">
        <v>67</v>
      </c>
      <c r="V5" s="10" t="s">
        <v>68</v>
      </c>
      <c r="W5" s="10" t="s">
        <v>69</v>
      </c>
    </row>
    <row r="6" ht="18.75" customHeight="1" spans="1:23">
      <c r="A6" s="32"/>
      <c r="B6" s="32"/>
      <c r="C6" s="32"/>
      <c r="D6" s="32"/>
      <c r="E6" s="32"/>
      <c r="F6" s="32"/>
      <c r="G6" s="32"/>
      <c r="H6" s="32"/>
      <c r="I6" s="32"/>
      <c r="J6" s="133" t="s">
        <v>58</v>
      </c>
      <c r="K6" s="94"/>
      <c r="L6" s="32"/>
      <c r="M6" s="32"/>
      <c r="N6" s="32"/>
      <c r="O6" s="32"/>
      <c r="P6" s="32"/>
      <c r="Q6" s="32"/>
      <c r="R6" s="32"/>
      <c r="S6" s="134"/>
      <c r="T6" s="134"/>
      <c r="U6" s="134"/>
      <c r="V6" s="134"/>
      <c r="W6" s="134"/>
    </row>
    <row r="7" ht="18.75" customHeight="1" spans="1:23">
      <c r="A7" s="17"/>
      <c r="B7" s="33"/>
      <c r="C7" s="17"/>
      <c r="D7" s="17"/>
      <c r="E7" s="18"/>
      <c r="F7" s="18"/>
      <c r="G7" s="18"/>
      <c r="H7" s="18"/>
      <c r="I7" s="33"/>
      <c r="J7" s="46" t="s">
        <v>58</v>
      </c>
      <c r="K7" s="46" t="s">
        <v>584</v>
      </c>
      <c r="L7" s="18"/>
      <c r="M7" s="18"/>
      <c r="N7" s="18"/>
      <c r="O7" s="18"/>
      <c r="P7" s="18"/>
      <c r="Q7" s="18"/>
      <c r="R7" s="18"/>
      <c r="S7" s="18"/>
      <c r="T7" s="18"/>
      <c r="U7" s="33"/>
      <c r="V7" s="18"/>
      <c r="W7" s="18"/>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1"/>
      <c r="B9" s="21"/>
      <c r="C9" s="21" t="s">
        <v>585</v>
      </c>
      <c r="D9" s="21"/>
      <c r="E9" s="21"/>
      <c r="F9" s="21"/>
      <c r="G9" s="21"/>
      <c r="H9" s="21"/>
      <c r="I9" s="23">
        <v>22560</v>
      </c>
      <c r="J9" s="23">
        <v>22560</v>
      </c>
      <c r="K9" s="23">
        <v>22560</v>
      </c>
      <c r="L9" s="23"/>
      <c r="M9" s="23"/>
      <c r="N9" s="23"/>
      <c r="O9" s="23"/>
      <c r="P9" s="23"/>
      <c r="Q9" s="23"/>
      <c r="R9" s="23"/>
      <c r="S9" s="23"/>
      <c r="T9" s="23"/>
      <c r="U9" s="23"/>
      <c r="V9" s="23"/>
      <c r="W9" s="23"/>
    </row>
    <row r="10" ht="18.75" customHeight="1" spans="1:23">
      <c r="A10" s="130" t="s">
        <v>586</v>
      </c>
      <c r="B10" s="130" t="s">
        <v>587</v>
      </c>
      <c r="C10" s="21" t="s">
        <v>585</v>
      </c>
      <c r="D10" s="130" t="s">
        <v>71</v>
      </c>
      <c r="E10" s="130" t="s">
        <v>168</v>
      </c>
      <c r="F10" s="130" t="s">
        <v>169</v>
      </c>
      <c r="G10" s="130" t="s">
        <v>319</v>
      </c>
      <c r="H10" s="130" t="s">
        <v>320</v>
      </c>
      <c r="I10" s="23">
        <v>22560</v>
      </c>
      <c r="J10" s="23">
        <v>22560</v>
      </c>
      <c r="K10" s="23">
        <v>22560</v>
      </c>
      <c r="L10" s="23"/>
      <c r="M10" s="23"/>
      <c r="N10" s="23"/>
      <c r="O10" s="23"/>
      <c r="P10" s="23"/>
      <c r="Q10" s="23"/>
      <c r="R10" s="23"/>
      <c r="S10" s="23"/>
      <c r="T10" s="23"/>
      <c r="U10" s="23"/>
      <c r="V10" s="23"/>
      <c r="W10" s="23"/>
    </row>
    <row r="11" ht="18.75" customHeight="1" spans="1:23">
      <c r="A11" s="25"/>
      <c r="B11" s="25"/>
      <c r="C11" s="21" t="s">
        <v>588</v>
      </c>
      <c r="D11" s="25"/>
      <c r="E11" s="25"/>
      <c r="F11" s="25"/>
      <c r="G11" s="25"/>
      <c r="H11" s="25"/>
      <c r="I11" s="23">
        <v>100000</v>
      </c>
      <c r="J11" s="23">
        <v>100000</v>
      </c>
      <c r="K11" s="23">
        <v>100000</v>
      </c>
      <c r="L11" s="23"/>
      <c r="M11" s="23"/>
      <c r="N11" s="23"/>
      <c r="O11" s="23"/>
      <c r="P11" s="23"/>
      <c r="Q11" s="23"/>
      <c r="R11" s="23"/>
      <c r="S11" s="23"/>
      <c r="T11" s="23"/>
      <c r="U11" s="23"/>
      <c r="V11" s="23"/>
      <c r="W11" s="23"/>
    </row>
    <row r="12" ht="18.75" customHeight="1" spans="1:23">
      <c r="A12" s="130" t="s">
        <v>586</v>
      </c>
      <c r="B12" s="130" t="s">
        <v>589</v>
      </c>
      <c r="C12" s="21" t="s">
        <v>588</v>
      </c>
      <c r="D12" s="130" t="s">
        <v>71</v>
      </c>
      <c r="E12" s="130" t="s">
        <v>144</v>
      </c>
      <c r="F12" s="130" t="s">
        <v>145</v>
      </c>
      <c r="G12" s="130" t="s">
        <v>590</v>
      </c>
      <c r="H12" s="130" t="s">
        <v>591</v>
      </c>
      <c r="I12" s="23">
        <v>100000</v>
      </c>
      <c r="J12" s="23">
        <v>100000</v>
      </c>
      <c r="K12" s="23">
        <v>100000</v>
      </c>
      <c r="L12" s="23"/>
      <c r="M12" s="23"/>
      <c r="N12" s="23"/>
      <c r="O12" s="23"/>
      <c r="P12" s="23"/>
      <c r="Q12" s="23"/>
      <c r="R12" s="23"/>
      <c r="S12" s="23"/>
      <c r="T12" s="23"/>
      <c r="U12" s="23"/>
      <c r="V12" s="23"/>
      <c r="W12" s="23"/>
    </row>
    <row r="13" ht="18.75" customHeight="1" spans="1:23">
      <c r="A13" s="25"/>
      <c r="B13" s="25"/>
      <c r="C13" s="21" t="s">
        <v>592</v>
      </c>
      <c r="D13" s="25"/>
      <c r="E13" s="25"/>
      <c r="F13" s="25"/>
      <c r="G13" s="25"/>
      <c r="H13" s="25"/>
      <c r="I13" s="23">
        <v>50000</v>
      </c>
      <c r="J13" s="23">
        <v>50000</v>
      </c>
      <c r="K13" s="23">
        <v>50000</v>
      </c>
      <c r="L13" s="23"/>
      <c r="M13" s="23"/>
      <c r="N13" s="23"/>
      <c r="O13" s="23"/>
      <c r="P13" s="23"/>
      <c r="Q13" s="23"/>
      <c r="R13" s="23"/>
      <c r="S13" s="23"/>
      <c r="T13" s="23"/>
      <c r="U13" s="23"/>
      <c r="V13" s="23"/>
      <c r="W13" s="23"/>
    </row>
    <row r="14" ht="18.75" customHeight="1" spans="1:23">
      <c r="A14" s="130" t="s">
        <v>593</v>
      </c>
      <c r="B14" s="130" t="s">
        <v>594</v>
      </c>
      <c r="C14" s="21" t="s">
        <v>592</v>
      </c>
      <c r="D14" s="130" t="s">
        <v>71</v>
      </c>
      <c r="E14" s="130" t="s">
        <v>144</v>
      </c>
      <c r="F14" s="130" t="s">
        <v>145</v>
      </c>
      <c r="G14" s="130" t="s">
        <v>328</v>
      </c>
      <c r="H14" s="130" t="s">
        <v>329</v>
      </c>
      <c r="I14" s="23">
        <v>50000</v>
      </c>
      <c r="J14" s="23">
        <v>50000</v>
      </c>
      <c r="K14" s="23">
        <v>50000</v>
      </c>
      <c r="L14" s="23"/>
      <c r="M14" s="23"/>
      <c r="N14" s="23"/>
      <c r="O14" s="23"/>
      <c r="P14" s="23"/>
      <c r="Q14" s="23"/>
      <c r="R14" s="23"/>
      <c r="S14" s="23"/>
      <c r="T14" s="23"/>
      <c r="U14" s="23"/>
      <c r="V14" s="23"/>
      <c r="W14" s="23"/>
    </row>
    <row r="15" ht="18.75" customHeight="1" spans="1:23">
      <c r="A15" s="25"/>
      <c r="B15" s="25"/>
      <c r="C15" s="21" t="s">
        <v>595</v>
      </c>
      <c r="D15" s="25"/>
      <c r="E15" s="25"/>
      <c r="F15" s="25"/>
      <c r="G15" s="25"/>
      <c r="H15" s="25"/>
      <c r="I15" s="23">
        <v>100000</v>
      </c>
      <c r="J15" s="23">
        <v>100000</v>
      </c>
      <c r="K15" s="23">
        <v>100000</v>
      </c>
      <c r="L15" s="23"/>
      <c r="M15" s="23"/>
      <c r="N15" s="23"/>
      <c r="O15" s="23"/>
      <c r="P15" s="23"/>
      <c r="Q15" s="23"/>
      <c r="R15" s="23"/>
      <c r="S15" s="23"/>
      <c r="T15" s="23"/>
      <c r="U15" s="23"/>
      <c r="V15" s="23"/>
      <c r="W15" s="23"/>
    </row>
    <row r="16" ht="18.75" customHeight="1" spans="1:23">
      <c r="A16" s="130" t="s">
        <v>593</v>
      </c>
      <c r="B16" s="130" t="s">
        <v>596</v>
      </c>
      <c r="C16" s="21" t="s">
        <v>595</v>
      </c>
      <c r="D16" s="130" t="s">
        <v>71</v>
      </c>
      <c r="E16" s="130" t="s">
        <v>144</v>
      </c>
      <c r="F16" s="130" t="s">
        <v>145</v>
      </c>
      <c r="G16" s="130" t="s">
        <v>328</v>
      </c>
      <c r="H16" s="130" t="s">
        <v>329</v>
      </c>
      <c r="I16" s="23">
        <v>30000</v>
      </c>
      <c r="J16" s="23">
        <v>30000</v>
      </c>
      <c r="K16" s="23">
        <v>30000</v>
      </c>
      <c r="L16" s="23"/>
      <c r="M16" s="23"/>
      <c r="N16" s="23"/>
      <c r="O16" s="23"/>
      <c r="P16" s="23"/>
      <c r="Q16" s="23"/>
      <c r="R16" s="23"/>
      <c r="S16" s="23"/>
      <c r="T16" s="23"/>
      <c r="U16" s="23"/>
      <c r="V16" s="23"/>
      <c r="W16" s="23"/>
    </row>
    <row r="17" ht="18.75" customHeight="1" spans="1:23">
      <c r="A17" s="130" t="s">
        <v>593</v>
      </c>
      <c r="B17" s="130" t="s">
        <v>596</v>
      </c>
      <c r="C17" s="21" t="s">
        <v>595</v>
      </c>
      <c r="D17" s="130" t="s">
        <v>71</v>
      </c>
      <c r="E17" s="130" t="s">
        <v>144</v>
      </c>
      <c r="F17" s="130" t="s">
        <v>145</v>
      </c>
      <c r="G17" s="130" t="s">
        <v>319</v>
      </c>
      <c r="H17" s="130" t="s">
        <v>320</v>
      </c>
      <c r="I17" s="23">
        <v>20000</v>
      </c>
      <c r="J17" s="23">
        <v>20000</v>
      </c>
      <c r="K17" s="23">
        <v>20000</v>
      </c>
      <c r="L17" s="23"/>
      <c r="M17" s="23"/>
      <c r="N17" s="23"/>
      <c r="O17" s="23"/>
      <c r="P17" s="23"/>
      <c r="Q17" s="23"/>
      <c r="R17" s="23"/>
      <c r="S17" s="23"/>
      <c r="T17" s="23"/>
      <c r="U17" s="23"/>
      <c r="V17" s="23"/>
      <c r="W17" s="23"/>
    </row>
    <row r="18" ht="18.75" customHeight="1" spans="1:23">
      <c r="A18" s="130" t="s">
        <v>593</v>
      </c>
      <c r="B18" s="130" t="s">
        <v>596</v>
      </c>
      <c r="C18" s="21" t="s">
        <v>595</v>
      </c>
      <c r="D18" s="130" t="s">
        <v>71</v>
      </c>
      <c r="E18" s="130" t="s">
        <v>144</v>
      </c>
      <c r="F18" s="130" t="s">
        <v>145</v>
      </c>
      <c r="G18" s="130" t="s">
        <v>333</v>
      </c>
      <c r="H18" s="130" t="s">
        <v>334</v>
      </c>
      <c r="I18" s="23">
        <v>20000</v>
      </c>
      <c r="J18" s="23">
        <v>20000</v>
      </c>
      <c r="K18" s="23">
        <v>20000</v>
      </c>
      <c r="L18" s="23"/>
      <c r="M18" s="23"/>
      <c r="N18" s="23"/>
      <c r="O18" s="23"/>
      <c r="P18" s="23"/>
      <c r="Q18" s="23"/>
      <c r="R18" s="23"/>
      <c r="S18" s="23"/>
      <c r="T18" s="23"/>
      <c r="U18" s="23"/>
      <c r="V18" s="23"/>
      <c r="W18" s="23"/>
    </row>
    <row r="19" ht="18.75" customHeight="1" spans="1:23">
      <c r="A19" s="130" t="s">
        <v>593</v>
      </c>
      <c r="B19" s="130" t="s">
        <v>596</v>
      </c>
      <c r="C19" s="21" t="s">
        <v>595</v>
      </c>
      <c r="D19" s="130" t="s">
        <v>71</v>
      </c>
      <c r="E19" s="130" t="s">
        <v>144</v>
      </c>
      <c r="F19" s="130" t="s">
        <v>145</v>
      </c>
      <c r="G19" s="130" t="s">
        <v>590</v>
      </c>
      <c r="H19" s="130" t="s">
        <v>591</v>
      </c>
      <c r="I19" s="23">
        <v>30000</v>
      </c>
      <c r="J19" s="23">
        <v>30000</v>
      </c>
      <c r="K19" s="23">
        <v>30000</v>
      </c>
      <c r="L19" s="23"/>
      <c r="M19" s="23"/>
      <c r="N19" s="23"/>
      <c r="O19" s="23"/>
      <c r="P19" s="23"/>
      <c r="Q19" s="23"/>
      <c r="R19" s="23"/>
      <c r="S19" s="23"/>
      <c r="T19" s="23"/>
      <c r="U19" s="23"/>
      <c r="V19" s="23"/>
      <c r="W19" s="23"/>
    </row>
    <row r="20" ht="18.75" customHeight="1" spans="1:23">
      <c r="A20" s="25"/>
      <c r="B20" s="25"/>
      <c r="C20" s="21" t="s">
        <v>597</v>
      </c>
      <c r="D20" s="25"/>
      <c r="E20" s="25"/>
      <c r="F20" s="25"/>
      <c r="G20" s="25"/>
      <c r="H20" s="25"/>
      <c r="I20" s="23">
        <v>50000</v>
      </c>
      <c r="J20" s="23">
        <v>50000</v>
      </c>
      <c r="K20" s="23">
        <v>50000</v>
      </c>
      <c r="L20" s="23"/>
      <c r="M20" s="23"/>
      <c r="N20" s="23"/>
      <c r="O20" s="23"/>
      <c r="P20" s="23"/>
      <c r="Q20" s="23"/>
      <c r="R20" s="23"/>
      <c r="S20" s="23"/>
      <c r="T20" s="23"/>
      <c r="U20" s="23"/>
      <c r="V20" s="23"/>
      <c r="W20" s="23"/>
    </row>
    <row r="21" ht="18.75" customHeight="1" spans="1:23">
      <c r="A21" s="130" t="s">
        <v>593</v>
      </c>
      <c r="B21" s="130" t="s">
        <v>598</v>
      </c>
      <c r="C21" s="21" t="s">
        <v>597</v>
      </c>
      <c r="D21" s="130" t="s">
        <v>71</v>
      </c>
      <c r="E21" s="130" t="s">
        <v>164</v>
      </c>
      <c r="F21" s="130" t="s">
        <v>165</v>
      </c>
      <c r="G21" s="130" t="s">
        <v>333</v>
      </c>
      <c r="H21" s="130" t="s">
        <v>334</v>
      </c>
      <c r="I21" s="23">
        <v>10000</v>
      </c>
      <c r="J21" s="23">
        <v>10000</v>
      </c>
      <c r="K21" s="23">
        <v>10000</v>
      </c>
      <c r="L21" s="23"/>
      <c r="M21" s="23"/>
      <c r="N21" s="23"/>
      <c r="O21" s="23"/>
      <c r="P21" s="23"/>
      <c r="Q21" s="23"/>
      <c r="R21" s="23"/>
      <c r="S21" s="23"/>
      <c r="T21" s="23"/>
      <c r="U21" s="23"/>
      <c r="V21" s="23"/>
      <c r="W21" s="23"/>
    </row>
    <row r="22" ht="18.75" customHeight="1" spans="1:23">
      <c r="A22" s="130" t="s">
        <v>593</v>
      </c>
      <c r="B22" s="130" t="s">
        <v>598</v>
      </c>
      <c r="C22" s="21" t="s">
        <v>597</v>
      </c>
      <c r="D22" s="130" t="s">
        <v>71</v>
      </c>
      <c r="E22" s="130" t="s">
        <v>164</v>
      </c>
      <c r="F22" s="130" t="s">
        <v>165</v>
      </c>
      <c r="G22" s="130" t="s">
        <v>326</v>
      </c>
      <c r="H22" s="130" t="s">
        <v>327</v>
      </c>
      <c r="I22" s="23">
        <v>10000</v>
      </c>
      <c r="J22" s="23">
        <v>10000</v>
      </c>
      <c r="K22" s="23">
        <v>10000</v>
      </c>
      <c r="L22" s="23"/>
      <c r="M22" s="23"/>
      <c r="N22" s="23"/>
      <c r="O22" s="23"/>
      <c r="P22" s="23"/>
      <c r="Q22" s="23"/>
      <c r="R22" s="23"/>
      <c r="S22" s="23"/>
      <c r="T22" s="23"/>
      <c r="U22" s="23"/>
      <c r="V22" s="23"/>
      <c r="W22" s="23"/>
    </row>
    <row r="23" ht="18.75" customHeight="1" spans="1:23">
      <c r="A23" s="130" t="s">
        <v>593</v>
      </c>
      <c r="B23" s="130" t="s">
        <v>598</v>
      </c>
      <c r="C23" s="21" t="s">
        <v>597</v>
      </c>
      <c r="D23" s="130" t="s">
        <v>71</v>
      </c>
      <c r="E23" s="130" t="s">
        <v>164</v>
      </c>
      <c r="F23" s="130" t="s">
        <v>165</v>
      </c>
      <c r="G23" s="130" t="s">
        <v>599</v>
      </c>
      <c r="H23" s="130" t="s">
        <v>600</v>
      </c>
      <c r="I23" s="23">
        <v>30000</v>
      </c>
      <c r="J23" s="23">
        <v>30000</v>
      </c>
      <c r="K23" s="23">
        <v>30000</v>
      </c>
      <c r="L23" s="23"/>
      <c r="M23" s="23"/>
      <c r="N23" s="23"/>
      <c r="O23" s="23"/>
      <c r="P23" s="23"/>
      <c r="Q23" s="23"/>
      <c r="R23" s="23"/>
      <c r="S23" s="23"/>
      <c r="T23" s="23"/>
      <c r="U23" s="23"/>
      <c r="V23" s="23"/>
      <c r="W23" s="23"/>
    </row>
    <row r="24" ht="18.75" customHeight="1" spans="1:23">
      <c r="A24" s="25"/>
      <c r="B24" s="25"/>
      <c r="C24" s="21" t="s">
        <v>601</v>
      </c>
      <c r="D24" s="25"/>
      <c r="E24" s="25"/>
      <c r="F24" s="25"/>
      <c r="G24" s="25"/>
      <c r="H24" s="25"/>
      <c r="I24" s="23">
        <v>813682.8</v>
      </c>
      <c r="J24" s="23">
        <v>813682.8</v>
      </c>
      <c r="K24" s="23">
        <v>813682.8</v>
      </c>
      <c r="L24" s="23"/>
      <c r="M24" s="23"/>
      <c r="N24" s="23"/>
      <c r="O24" s="23"/>
      <c r="P24" s="23"/>
      <c r="Q24" s="23"/>
      <c r="R24" s="23"/>
      <c r="S24" s="23"/>
      <c r="T24" s="23"/>
      <c r="U24" s="23"/>
      <c r="V24" s="23"/>
      <c r="W24" s="23"/>
    </row>
    <row r="25" ht="18.75" customHeight="1" spans="1:23">
      <c r="A25" s="130" t="s">
        <v>586</v>
      </c>
      <c r="B25" s="130" t="s">
        <v>602</v>
      </c>
      <c r="C25" s="21" t="s">
        <v>601</v>
      </c>
      <c r="D25" s="130" t="s">
        <v>71</v>
      </c>
      <c r="E25" s="130" t="s">
        <v>164</v>
      </c>
      <c r="F25" s="130" t="s">
        <v>165</v>
      </c>
      <c r="G25" s="130" t="s">
        <v>328</v>
      </c>
      <c r="H25" s="130" t="s">
        <v>329</v>
      </c>
      <c r="I25" s="23">
        <v>253000</v>
      </c>
      <c r="J25" s="23">
        <v>253000</v>
      </c>
      <c r="K25" s="23">
        <v>253000</v>
      </c>
      <c r="L25" s="23"/>
      <c r="M25" s="23"/>
      <c r="N25" s="23"/>
      <c r="O25" s="23"/>
      <c r="P25" s="23"/>
      <c r="Q25" s="23"/>
      <c r="R25" s="23"/>
      <c r="S25" s="23"/>
      <c r="T25" s="23"/>
      <c r="U25" s="23"/>
      <c r="V25" s="23"/>
      <c r="W25" s="23"/>
    </row>
    <row r="26" ht="18.75" customHeight="1" spans="1:23">
      <c r="A26" s="130" t="s">
        <v>586</v>
      </c>
      <c r="B26" s="130" t="s">
        <v>602</v>
      </c>
      <c r="C26" s="21" t="s">
        <v>601</v>
      </c>
      <c r="D26" s="130" t="s">
        <v>71</v>
      </c>
      <c r="E26" s="130" t="s">
        <v>164</v>
      </c>
      <c r="F26" s="130" t="s">
        <v>165</v>
      </c>
      <c r="G26" s="130" t="s">
        <v>319</v>
      </c>
      <c r="H26" s="130" t="s">
        <v>320</v>
      </c>
      <c r="I26" s="23">
        <v>75900</v>
      </c>
      <c r="J26" s="23">
        <v>75900</v>
      </c>
      <c r="K26" s="23">
        <v>75900</v>
      </c>
      <c r="L26" s="23"/>
      <c r="M26" s="23"/>
      <c r="N26" s="23"/>
      <c r="O26" s="23"/>
      <c r="P26" s="23"/>
      <c r="Q26" s="23"/>
      <c r="R26" s="23"/>
      <c r="S26" s="23"/>
      <c r="T26" s="23"/>
      <c r="U26" s="23"/>
      <c r="V26" s="23"/>
      <c r="W26" s="23"/>
    </row>
    <row r="27" ht="18.75" customHeight="1" spans="1:23">
      <c r="A27" s="130" t="s">
        <v>586</v>
      </c>
      <c r="B27" s="130" t="s">
        <v>602</v>
      </c>
      <c r="C27" s="21" t="s">
        <v>601</v>
      </c>
      <c r="D27" s="130" t="s">
        <v>71</v>
      </c>
      <c r="E27" s="130" t="s">
        <v>164</v>
      </c>
      <c r="F27" s="130" t="s">
        <v>165</v>
      </c>
      <c r="G27" s="130" t="s">
        <v>333</v>
      </c>
      <c r="H27" s="130" t="s">
        <v>334</v>
      </c>
      <c r="I27" s="23">
        <v>202400</v>
      </c>
      <c r="J27" s="23">
        <v>202400</v>
      </c>
      <c r="K27" s="23">
        <v>202400</v>
      </c>
      <c r="L27" s="23"/>
      <c r="M27" s="23"/>
      <c r="N27" s="23"/>
      <c r="O27" s="23"/>
      <c r="P27" s="23"/>
      <c r="Q27" s="23"/>
      <c r="R27" s="23"/>
      <c r="S27" s="23"/>
      <c r="T27" s="23"/>
      <c r="U27" s="23"/>
      <c r="V27" s="23"/>
      <c r="W27" s="23"/>
    </row>
    <row r="28" ht="18.75" customHeight="1" spans="1:23">
      <c r="A28" s="130" t="s">
        <v>586</v>
      </c>
      <c r="B28" s="130" t="s">
        <v>602</v>
      </c>
      <c r="C28" s="21" t="s">
        <v>601</v>
      </c>
      <c r="D28" s="130" t="s">
        <v>71</v>
      </c>
      <c r="E28" s="130" t="s">
        <v>164</v>
      </c>
      <c r="F28" s="130" t="s">
        <v>165</v>
      </c>
      <c r="G28" s="130" t="s">
        <v>603</v>
      </c>
      <c r="H28" s="130" t="s">
        <v>604</v>
      </c>
      <c r="I28" s="23">
        <v>29095</v>
      </c>
      <c r="J28" s="23">
        <v>29095</v>
      </c>
      <c r="K28" s="23">
        <v>29095</v>
      </c>
      <c r="L28" s="23"/>
      <c r="M28" s="23"/>
      <c r="N28" s="23"/>
      <c r="O28" s="23"/>
      <c r="P28" s="23"/>
      <c r="Q28" s="23"/>
      <c r="R28" s="23"/>
      <c r="S28" s="23"/>
      <c r="T28" s="23"/>
      <c r="U28" s="23"/>
      <c r="V28" s="23"/>
      <c r="W28" s="23"/>
    </row>
    <row r="29" ht="18.75" customHeight="1" spans="1:23">
      <c r="A29" s="130" t="s">
        <v>586</v>
      </c>
      <c r="B29" s="130" t="s">
        <v>602</v>
      </c>
      <c r="C29" s="21" t="s">
        <v>601</v>
      </c>
      <c r="D29" s="130" t="s">
        <v>71</v>
      </c>
      <c r="E29" s="130" t="s">
        <v>164</v>
      </c>
      <c r="F29" s="130" t="s">
        <v>165</v>
      </c>
      <c r="G29" s="130" t="s">
        <v>590</v>
      </c>
      <c r="H29" s="130" t="s">
        <v>591</v>
      </c>
      <c r="I29" s="23">
        <v>253000</v>
      </c>
      <c r="J29" s="23">
        <v>253000</v>
      </c>
      <c r="K29" s="23">
        <v>253000</v>
      </c>
      <c r="L29" s="23"/>
      <c r="M29" s="23"/>
      <c r="N29" s="23"/>
      <c r="O29" s="23"/>
      <c r="P29" s="23"/>
      <c r="Q29" s="23"/>
      <c r="R29" s="23"/>
      <c r="S29" s="23"/>
      <c r="T29" s="23"/>
      <c r="U29" s="23"/>
      <c r="V29" s="23"/>
      <c r="W29" s="23"/>
    </row>
    <row r="30" ht="18.75" customHeight="1" spans="1:23">
      <c r="A30" s="130" t="s">
        <v>586</v>
      </c>
      <c r="B30" s="130" t="s">
        <v>602</v>
      </c>
      <c r="C30" s="21" t="s">
        <v>601</v>
      </c>
      <c r="D30" s="130" t="s">
        <v>71</v>
      </c>
      <c r="E30" s="130" t="s">
        <v>164</v>
      </c>
      <c r="F30" s="130" t="s">
        <v>165</v>
      </c>
      <c r="G30" s="130" t="s">
        <v>332</v>
      </c>
      <c r="H30" s="130" t="s">
        <v>331</v>
      </c>
      <c r="I30" s="23">
        <v>287.8</v>
      </c>
      <c r="J30" s="23">
        <v>287.8</v>
      </c>
      <c r="K30" s="23">
        <v>287.8</v>
      </c>
      <c r="L30" s="23"/>
      <c r="M30" s="23"/>
      <c r="N30" s="23"/>
      <c r="O30" s="23"/>
      <c r="P30" s="23"/>
      <c r="Q30" s="23"/>
      <c r="R30" s="23"/>
      <c r="S30" s="23"/>
      <c r="T30" s="23"/>
      <c r="U30" s="23"/>
      <c r="V30" s="23"/>
      <c r="W30" s="23"/>
    </row>
    <row r="31" ht="18.75" customHeight="1" spans="1:23">
      <c r="A31" s="25"/>
      <c r="B31" s="25"/>
      <c r="C31" s="21" t="s">
        <v>605</v>
      </c>
      <c r="D31" s="25"/>
      <c r="E31" s="25"/>
      <c r="F31" s="25"/>
      <c r="G31" s="25"/>
      <c r="H31" s="25"/>
      <c r="I31" s="23">
        <v>10000</v>
      </c>
      <c r="J31" s="23">
        <v>10000</v>
      </c>
      <c r="K31" s="23">
        <v>10000</v>
      </c>
      <c r="L31" s="23"/>
      <c r="M31" s="23"/>
      <c r="N31" s="23"/>
      <c r="O31" s="23"/>
      <c r="P31" s="23"/>
      <c r="Q31" s="23"/>
      <c r="R31" s="23"/>
      <c r="S31" s="23"/>
      <c r="T31" s="23"/>
      <c r="U31" s="23"/>
      <c r="V31" s="23"/>
      <c r="W31" s="23"/>
    </row>
    <row r="32" ht="18.75" customHeight="1" spans="1:23">
      <c r="A32" s="130" t="s">
        <v>606</v>
      </c>
      <c r="B32" s="130" t="s">
        <v>607</v>
      </c>
      <c r="C32" s="21" t="s">
        <v>605</v>
      </c>
      <c r="D32" s="130" t="s">
        <v>71</v>
      </c>
      <c r="E32" s="130" t="s">
        <v>144</v>
      </c>
      <c r="F32" s="130" t="s">
        <v>145</v>
      </c>
      <c r="G32" s="130" t="s">
        <v>328</v>
      </c>
      <c r="H32" s="130" t="s">
        <v>329</v>
      </c>
      <c r="I32" s="23">
        <v>5000</v>
      </c>
      <c r="J32" s="23">
        <v>5000</v>
      </c>
      <c r="K32" s="23">
        <v>5000</v>
      </c>
      <c r="L32" s="23"/>
      <c r="M32" s="23"/>
      <c r="N32" s="23"/>
      <c r="O32" s="23"/>
      <c r="P32" s="23"/>
      <c r="Q32" s="23"/>
      <c r="R32" s="23"/>
      <c r="S32" s="23"/>
      <c r="T32" s="23"/>
      <c r="U32" s="23"/>
      <c r="V32" s="23"/>
      <c r="W32" s="23"/>
    </row>
    <row r="33" ht="18.75" customHeight="1" spans="1:23">
      <c r="A33" s="130" t="s">
        <v>606</v>
      </c>
      <c r="B33" s="130" t="s">
        <v>607</v>
      </c>
      <c r="C33" s="21" t="s">
        <v>605</v>
      </c>
      <c r="D33" s="130" t="s">
        <v>71</v>
      </c>
      <c r="E33" s="130" t="s">
        <v>144</v>
      </c>
      <c r="F33" s="130" t="s">
        <v>145</v>
      </c>
      <c r="G33" s="130" t="s">
        <v>333</v>
      </c>
      <c r="H33" s="130" t="s">
        <v>334</v>
      </c>
      <c r="I33" s="23">
        <v>3000</v>
      </c>
      <c r="J33" s="23">
        <v>3000</v>
      </c>
      <c r="K33" s="23">
        <v>3000</v>
      </c>
      <c r="L33" s="23"/>
      <c r="M33" s="23"/>
      <c r="N33" s="23"/>
      <c r="O33" s="23"/>
      <c r="P33" s="23"/>
      <c r="Q33" s="23"/>
      <c r="R33" s="23"/>
      <c r="S33" s="23"/>
      <c r="T33" s="23"/>
      <c r="U33" s="23"/>
      <c r="V33" s="23"/>
      <c r="W33" s="23"/>
    </row>
    <row r="34" ht="18.75" customHeight="1" spans="1:23">
      <c r="A34" s="130" t="s">
        <v>606</v>
      </c>
      <c r="B34" s="130" t="s">
        <v>607</v>
      </c>
      <c r="C34" s="21" t="s">
        <v>605</v>
      </c>
      <c r="D34" s="130" t="s">
        <v>71</v>
      </c>
      <c r="E34" s="130" t="s">
        <v>144</v>
      </c>
      <c r="F34" s="130" t="s">
        <v>145</v>
      </c>
      <c r="G34" s="130" t="s">
        <v>323</v>
      </c>
      <c r="H34" s="130" t="s">
        <v>253</v>
      </c>
      <c r="I34" s="23">
        <v>2000</v>
      </c>
      <c r="J34" s="23">
        <v>2000</v>
      </c>
      <c r="K34" s="23">
        <v>2000</v>
      </c>
      <c r="L34" s="23"/>
      <c r="M34" s="23"/>
      <c r="N34" s="23"/>
      <c r="O34" s="23"/>
      <c r="P34" s="23"/>
      <c r="Q34" s="23"/>
      <c r="R34" s="23"/>
      <c r="S34" s="23"/>
      <c r="T34" s="23"/>
      <c r="U34" s="23"/>
      <c r="V34" s="23"/>
      <c r="W34" s="23"/>
    </row>
    <row r="35" ht="18.75" customHeight="1" spans="1:23">
      <c r="A35" s="25"/>
      <c r="B35" s="25"/>
      <c r="C35" s="21" t="s">
        <v>608</v>
      </c>
      <c r="D35" s="25"/>
      <c r="E35" s="25"/>
      <c r="F35" s="25"/>
      <c r="G35" s="25"/>
      <c r="H35" s="25"/>
      <c r="I35" s="23">
        <v>100000</v>
      </c>
      <c r="J35" s="23">
        <v>100000</v>
      </c>
      <c r="K35" s="23">
        <v>100000</v>
      </c>
      <c r="L35" s="23"/>
      <c r="M35" s="23"/>
      <c r="N35" s="23"/>
      <c r="O35" s="23"/>
      <c r="P35" s="23"/>
      <c r="Q35" s="23"/>
      <c r="R35" s="23"/>
      <c r="S35" s="23"/>
      <c r="T35" s="23"/>
      <c r="U35" s="23"/>
      <c r="V35" s="23"/>
      <c r="W35" s="23"/>
    </row>
    <row r="36" ht="18.75" customHeight="1" spans="1:23">
      <c r="A36" s="130" t="s">
        <v>586</v>
      </c>
      <c r="B36" s="130" t="s">
        <v>609</v>
      </c>
      <c r="C36" s="21" t="s">
        <v>608</v>
      </c>
      <c r="D36" s="130" t="s">
        <v>71</v>
      </c>
      <c r="E36" s="130" t="s">
        <v>184</v>
      </c>
      <c r="F36" s="130" t="s">
        <v>185</v>
      </c>
      <c r="G36" s="130" t="s">
        <v>599</v>
      </c>
      <c r="H36" s="130" t="s">
        <v>600</v>
      </c>
      <c r="I36" s="23">
        <v>100000</v>
      </c>
      <c r="J36" s="23">
        <v>100000</v>
      </c>
      <c r="K36" s="23">
        <v>100000</v>
      </c>
      <c r="L36" s="23"/>
      <c r="M36" s="23"/>
      <c r="N36" s="23"/>
      <c r="O36" s="23"/>
      <c r="P36" s="23"/>
      <c r="Q36" s="23"/>
      <c r="R36" s="23"/>
      <c r="S36" s="23"/>
      <c r="T36" s="23"/>
      <c r="U36" s="23"/>
      <c r="V36" s="23"/>
      <c r="W36" s="23"/>
    </row>
    <row r="37" ht="18.75" customHeight="1" spans="1:23">
      <c r="A37" s="25"/>
      <c r="B37" s="25"/>
      <c r="C37" s="21" t="s">
        <v>610</v>
      </c>
      <c r="D37" s="25"/>
      <c r="E37" s="25"/>
      <c r="F37" s="25"/>
      <c r="G37" s="25"/>
      <c r="H37" s="25"/>
      <c r="I37" s="23">
        <v>20000</v>
      </c>
      <c r="J37" s="23">
        <v>20000</v>
      </c>
      <c r="K37" s="23">
        <v>20000</v>
      </c>
      <c r="L37" s="23"/>
      <c r="M37" s="23"/>
      <c r="N37" s="23"/>
      <c r="O37" s="23"/>
      <c r="P37" s="23"/>
      <c r="Q37" s="23"/>
      <c r="R37" s="23"/>
      <c r="S37" s="23"/>
      <c r="T37" s="23"/>
      <c r="U37" s="23"/>
      <c r="V37" s="23"/>
      <c r="W37" s="23"/>
    </row>
    <row r="38" ht="18.75" customHeight="1" spans="1:23">
      <c r="A38" s="130" t="s">
        <v>586</v>
      </c>
      <c r="B38" s="130" t="s">
        <v>611</v>
      </c>
      <c r="C38" s="21" t="s">
        <v>610</v>
      </c>
      <c r="D38" s="130" t="s">
        <v>71</v>
      </c>
      <c r="E38" s="130" t="s">
        <v>192</v>
      </c>
      <c r="F38" s="130" t="s">
        <v>191</v>
      </c>
      <c r="G38" s="130" t="s">
        <v>328</v>
      </c>
      <c r="H38" s="130" t="s">
        <v>329</v>
      </c>
      <c r="I38" s="23">
        <v>5000</v>
      </c>
      <c r="J38" s="23">
        <v>5000</v>
      </c>
      <c r="K38" s="23">
        <v>5000</v>
      </c>
      <c r="L38" s="23"/>
      <c r="M38" s="23"/>
      <c r="N38" s="23"/>
      <c r="O38" s="23"/>
      <c r="P38" s="23"/>
      <c r="Q38" s="23"/>
      <c r="R38" s="23"/>
      <c r="S38" s="23"/>
      <c r="T38" s="23"/>
      <c r="U38" s="23"/>
      <c r="V38" s="23"/>
      <c r="W38" s="23"/>
    </row>
    <row r="39" ht="18.75" customHeight="1" spans="1:23">
      <c r="A39" s="130" t="s">
        <v>586</v>
      </c>
      <c r="B39" s="130" t="s">
        <v>611</v>
      </c>
      <c r="C39" s="21" t="s">
        <v>610</v>
      </c>
      <c r="D39" s="130" t="s">
        <v>71</v>
      </c>
      <c r="E39" s="130" t="s">
        <v>192</v>
      </c>
      <c r="F39" s="130" t="s">
        <v>191</v>
      </c>
      <c r="G39" s="130" t="s">
        <v>333</v>
      </c>
      <c r="H39" s="130" t="s">
        <v>334</v>
      </c>
      <c r="I39" s="23">
        <v>5000</v>
      </c>
      <c r="J39" s="23">
        <v>5000</v>
      </c>
      <c r="K39" s="23">
        <v>5000</v>
      </c>
      <c r="L39" s="23"/>
      <c r="M39" s="23"/>
      <c r="N39" s="23"/>
      <c r="O39" s="23"/>
      <c r="P39" s="23"/>
      <c r="Q39" s="23"/>
      <c r="R39" s="23"/>
      <c r="S39" s="23"/>
      <c r="T39" s="23"/>
      <c r="U39" s="23"/>
      <c r="V39" s="23"/>
      <c r="W39" s="23"/>
    </row>
    <row r="40" ht="18.75" customHeight="1" spans="1:23">
      <c r="A40" s="130" t="s">
        <v>586</v>
      </c>
      <c r="B40" s="130" t="s">
        <v>611</v>
      </c>
      <c r="C40" s="21" t="s">
        <v>610</v>
      </c>
      <c r="D40" s="130" t="s">
        <v>71</v>
      </c>
      <c r="E40" s="130" t="s">
        <v>192</v>
      </c>
      <c r="F40" s="130" t="s">
        <v>191</v>
      </c>
      <c r="G40" s="130" t="s">
        <v>326</v>
      </c>
      <c r="H40" s="130" t="s">
        <v>327</v>
      </c>
      <c r="I40" s="23">
        <v>5000</v>
      </c>
      <c r="J40" s="23">
        <v>5000</v>
      </c>
      <c r="K40" s="23">
        <v>5000</v>
      </c>
      <c r="L40" s="23"/>
      <c r="M40" s="23"/>
      <c r="N40" s="23"/>
      <c r="O40" s="23"/>
      <c r="P40" s="23"/>
      <c r="Q40" s="23"/>
      <c r="R40" s="23"/>
      <c r="S40" s="23"/>
      <c r="T40" s="23"/>
      <c r="U40" s="23"/>
      <c r="V40" s="23"/>
      <c r="W40" s="23"/>
    </row>
    <row r="41" ht="18.75" customHeight="1" spans="1:23">
      <c r="A41" s="130" t="s">
        <v>586</v>
      </c>
      <c r="B41" s="130" t="s">
        <v>611</v>
      </c>
      <c r="C41" s="21" t="s">
        <v>610</v>
      </c>
      <c r="D41" s="130" t="s">
        <v>71</v>
      </c>
      <c r="E41" s="130" t="s">
        <v>192</v>
      </c>
      <c r="F41" s="130" t="s">
        <v>191</v>
      </c>
      <c r="G41" s="130" t="s">
        <v>323</v>
      </c>
      <c r="H41" s="130" t="s">
        <v>253</v>
      </c>
      <c r="I41" s="23">
        <v>5000</v>
      </c>
      <c r="J41" s="23">
        <v>5000</v>
      </c>
      <c r="K41" s="23">
        <v>5000</v>
      </c>
      <c r="L41" s="23"/>
      <c r="M41" s="23"/>
      <c r="N41" s="23"/>
      <c r="O41" s="23"/>
      <c r="P41" s="23"/>
      <c r="Q41" s="23"/>
      <c r="R41" s="23"/>
      <c r="S41" s="23"/>
      <c r="T41" s="23"/>
      <c r="U41" s="23"/>
      <c r="V41" s="23"/>
      <c r="W41" s="23"/>
    </row>
    <row r="42" ht="18.75" customHeight="1" spans="1:23">
      <c r="A42" s="25"/>
      <c r="B42" s="25"/>
      <c r="C42" s="21" t="s">
        <v>612</v>
      </c>
      <c r="D42" s="25"/>
      <c r="E42" s="25"/>
      <c r="F42" s="25"/>
      <c r="G42" s="25"/>
      <c r="H42" s="25"/>
      <c r="I42" s="23">
        <v>657000</v>
      </c>
      <c r="J42" s="23">
        <v>657000</v>
      </c>
      <c r="K42" s="23">
        <v>657000</v>
      </c>
      <c r="L42" s="23"/>
      <c r="M42" s="23"/>
      <c r="N42" s="23"/>
      <c r="O42" s="23"/>
      <c r="P42" s="23"/>
      <c r="Q42" s="23"/>
      <c r="R42" s="23"/>
      <c r="S42" s="23"/>
      <c r="T42" s="23"/>
      <c r="U42" s="23"/>
      <c r="V42" s="23"/>
      <c r="W42" s="23"/>
    </row>
    <row r="43" ht="18.75" customHeight="1" spans="1:23">
      <c r="A43" s="130" t="s">
        <v>593</v>
      </c>
      <c r="B43" s="130" t="s">
        <v>613</v>
      </c>
      <c r="C43" s="21" t="s">
        <v>612</v>
      </c>
      <c r="D43" s="130" t="s">
        <v>71</v>
      </c>
      <c r="E43" s="130" t="s">
        <v>172</v>
      </c>
      <c r="F43" s="130" t="s">
        <v>173</v>
      </c>
      <c r="G43" s="130" t="s">
        <v>357</v>
      </c>
      <c r="H43" s="130" t="s">
        <v>356</v>
      </c>
      <c r="I43" s="23">
        <v>657000</v>
      </c>
      <c r="J43" s="23">
        <v>657000</v>
      </c>
      <c r="K43" s="23">
        <v>657000</v>
      </c>
      <c r="L43" s="23"/>
      <c r="M43" s="23"/>
      <c r="N43" s="23"/>
      <c r="O43" s="23"/>
      <c r="P43" s="23"/>
      <c r="Q43" s="23"/>
      <c r="R43" s="23"/>
      <c r="S43" s="23"/>
      <c r="T43" s="23"/>
      <c r="U43" s="23"/>
      <c r="V43" s="23"/>
      <c r="W43" s="23"/>
    </row>
    <row r="44" ht="18.75" customHeight="1" spans="1:23">
      <c r="A44" s="25"/>
      <c r="B44" s="25"/>
      <c r="C44" s="21" t="s">
        <v>614</v>
      </c>
      <c r="D44" s="25"/>
      <c r="E44" s="25"/>
      <c r="F44" s="25"/>
      <c r="G44" s="25"/>
      <c r="H44" s="25"/>
      <c r="I44" s="23">
        <v>100000</v>
      </c>
      <c r="J44" s="23">
        <v>100000</v>
      </c>
      <c r="K44" s="23">
        <v>100000</v>
      </c>
      <c r="L44" s="23"/>
      <c r="M44" s="23"/>
      <c r="N44" s="23"/>
      <c r="O44" s="23"/>
      <c r="P44" s="23"/>
      <c r="Q44" s="23"/>
      <c r="R44" s="23"/>
      <c r="S44" s="23"/>
      <c r="T44" s="23"/>
      <c r="U44" s="23"/>
      <c r="V44" s="23"/>
      <c r="W44" s="23"/>
    </row>
    <row r="45" ht="18.75" customHeight="1" spans="1:23">
      <c r="A45" s="130" t="s">
        <v>593</v>
      </c>
      <c r="B45" s="130" t="s">
        <v>615</v>
      </c>
      <c r="C45" s="21" t="s">
        <v>614</v>
      </c>
      <c r="D45" s="130" t="s">
        <v>71</v>
      </c>
      <c r="E45" s="130" t="s">
        <v>172</v>
      </c>
      <c r="F45" s="130" t="s">
        <v>173</v>
      </c>
      <c r="G45" s="130" t="s">
        <v>328</v>
      </c>
      <c r="H45" s="130" t="s">
        <v>329</v>
      </c>
      <c r="I45" s="23">
        <v>30000</v>
      </c>
      <c r="J45" s="23">
        <v>30000</v>
      </c>
      <c r="K45" s="23">
        <v>30000</v>
      </c>
      <c r="L45" s="23"/>
      <c r="M45" s="23"/>
      <c r="N45" s="23"/>
      <c r="O45" s="23"/>
      <c r="P45" s="23"/>
      <c r="Q45" s="23"/>
      <c r="R45" s="23"/>
      <c r="S45" s="23"/>
      <c r="T45" s="23"/>
      <c r="U45" s="23"/>
      <c r="V45" s="23"/>
      <c r="W45" s="23"/>
    </row>
    <row r="46" ht="18.75" customHeight="1" spans="1:23">
      <c r="A46" s="130" t="s">
        <v>593</v>
      </c>
      <c r="B46" s="130" t="s">
        <v>615</v>
      </c>
      <c r="C46" s="21" t="s">
        <v>614</v>
      </c>
      <c r="D46" s="130" t="s">
        <v>71</v>
      </c>
      <c r="E46" s="130" t="s">
        <v>172</v>
      </c>
      <c r="F46" s="130" t="s">
        <v>173</v>
      </c>
      <c r="G46" s="130" t="s">
        <v>616</v>
      </c>
      <c r="H46" s="130" t="s">
        <v>617</v>
      </c>
      <c r="I46" s="23">
        <v>20000</v>
      </c>
      <c r="J46" s="23">
        <v>20000</v>
      </c>
      <c r="K46" s="23">
        <v>20000</v>
      </c>
      <c r="L46" s="23"/>
      <c r="M46" s="23"/>
      <c r="N46" s="23"/>
      <c r="O46" s="23"/>
      <c r="P46" s="23"/>
      <c r="Q46" s="23"/>
      <c r="R46" s="23"/>
      <c r="S46" s="23"/>
      <c r="T46" s="23"/>
      <c r="U46" s="23"/>
      <c r="V46" s="23"/>
      <c r="W46" s="23"/>
    </row>
    <row r="47" ht="18.75" customHeight="1" spans="1:23">
      <c r="A47" s="130" t="s">
        <v>593</v>
      </c>
      <c r="B47" s="130" t="s">
        <v>615</v>
      </c>
      <c r="C47" s="21" t="s">
        <v>614</v>
      </c>
      <c r="D47" s="130" t="s">
        <v>71</v>
      </c>
      <c r="E47" s="130" t="s">
        <v>172</v>
      </c>
      <c r="F47" s="130" t="s">
        <v>173</v>
      </c>
      <c r="G47" s="130" t="s">
        <v>333</v>
      </c>
      <c r="H47" s="130" t="s">
        <v>334</v>
      </c>
      <c r="I47" s="23">
        <v>20000</v>
      </c>
      <c r="J47" s="23">
        <v>20000</v>
      </c>
      <c r="K47" s="23">
        <v>20000</v>
      </c>
      <c r="L47" s="23"/>
      <c r="M47" s="23"/>
      <c r="N47" s="23"/>
      <c r="O47" s="23"/>
      <c r="P47" s="23"/>
      <c r="Q47" s="23"/>
      <c r="R47" s="23"/>
      <c r="S47" s="23"/>
      <c r="T47" s="23"/>
      <c r="U47" s="23"/>
      <c r="V47" s="23"/>
      <c r="W47" s="23"/>
    </row>
    <row r="48" ht="18.75" customHeight="1" spans="1:23">
      <c r="A48" s="130" t="s">
        <v>593</v>
      </c>
      <c r="B48" s="130" t="s">
        <v>615</v>
      </c>
      <c r="C48" s="21" t="s">
        <v>614</v>
      </c>
      <c r="D48" s="130" t="s">
        <v>71</v>
      </c>
      <c r="E48" s="130" t="s">
        <v>172</v>
      </c>
      <c r="F48" s="130" t="s">
        <v>173</v>
      </c>
      <c r="G48" s="130" t="s">
        <v>326</v>
      </c>
      <c r="H48" s="130" t="s">
        <v>327</v>
      </c>
      <c r="I48" s="23">
        <v>10000</v>
      </c>
      <c r="J48" s="23">
        <v>10000</v>
      </c>
      <c r="K48" s="23">
        <v>10000</v>
      </c>
      <c r="L48" s="23"/>
      <c r="M48" s="23"/>
      <c r="N48" s="23"/>
      <c r="O48" s="23"/>
      <c r="P48" s="23"/>
      <c r="Q48" s="23"/>
      <c r="R48" s="23"/>
      <c r="S48" s="23"/>
      <c r="T48" s="23"/>
      <c r="U48" s="23"/>
      <c r="V48" s="23"/>
      <c r="W48" s="23"/>
    </row>
    <row r="49" ht="18.75" customHeight="1" spans="1:23">
      <c r="A49" s="130" t="s">
        <v>593</v>
      </c>
      <c r="B49" s="130" t="s">
        <v>615</v>
      </c>
      <c r="C49" s="21" t="s">
        <v>614</v>
      </c>
      <c r="D49" s="130" t="s">
        <v>71</v>
      </c>
      <c r="E49" s="130" t="s">
        <v>172</v>
      </c>
      <c r="F49" s="130" t="s">
        <v>173</v>
      </c>
      <c r="G49" s="130" t="s">
        <v>357</v>
      </c>
      <c r="H49" s="130" t="s">
        <v>356</v>
      </c>
      <c r="I49" s="23">
        <v>20000</v>
      </c>
      <c r="J49" s="23">
        <v>20000</v>
      </c>
      <c r="K49" s="23">
        <v>20000</v>
      </c>
      <c r="L49" s="23"/>
      <c r="M49" s="23"/>
      <c r="N49" s="23"/>
      <c r="O49" s="23"/>
      <c r="P49" s="23"/>
      <c r="Q49" s="23"/>
      <c r="R49" s="23"/>
      <c r="S49" s="23"/>
      <c r="T49" s="23"/>
      <c r="U49" s="23"/>
      <c r="V49" s="23"/>
      <c r="W49" s="23"/>
    </row>
    <row r="50" ht="18.75" customHeight="1" spans="1:23">
      <c r="A50" s="25"/>
      <c r="B50" s="25"/>
      <c r="C50" s="21" t="s">
        <v>618</v>
      </c>
      <c r="D50" s="25"/>
      <c r="E50" s="25"/>
      <c r="F50" s="25"/>
      <c r="G50" s="25"/>
      <c r="H50" s="25"/>
      <c r="I50" s="23">
        <v>68597.28</v>
      </c>
      <c r="J50" s="23">
        <v>68597.28</v>
      </c>
      <c r="K50" s="23">
        <v>68597.28</v>
      </c>
      <c r="L50" s="23"/>
      <c r="M50" s="23"/>
      <c r="N50" s="23"/>
      <c r="O50" s="23"/>
      <c r="P50" s="23"/>
      <c r="Q50" s="23"/>
      <c r="R50" s="23"/>
      <c r="S50" s="23"/>
      <c r="T50" s="23"/>
      <c r="U50" s="23"/>
      <c r="V50" s="23"/>
      <c r="W50" s="23"/>
    </row>
    <row r="51" ht="18.75" customHeight="1" spans="1:23">
      <c r="A51" s="130" t="s">
        <v>586</v>
      </c>
      <c r="B51" s="130" t="s">
        <v>619</v>
      </c>
      <c r="C51" s="21" t="s">
        <v>618</v>
      </c>
      <c r="D51" s="130" t="s">
        <v>71</v>
      </c>
      <c r="E51" s="130" t="s">
        <v>172</v>
      </c>
      <c r="F51" s="130" t="s">
        <v>173</v>
      </c>
      <c r="G51" s="130" t="s">
        <v>357</v>
      </c>
      <c r="H51" s="130" t="s">
        <v>356</v>
      </c>
      <c r="I51" s="23">
        <v>63082.8</v>
      </c>
      <c r="J51" s="23">
        <v>63082.8</v>
      </c>
      <c r="K51" s="23">
        <v>63082.8</v>
      </c>
      <c r="L51" s="23"/>
      <c r="M51" s="23"/>
      <c r="N51" s="23"/>
      <c r="O51" s="23"/>
      <c r="P51" s="23"/>
      <c r="Q51" s="23"/>
      <c r="R51" s="23"/>
      <c r="S51" s="23"/>
      <c r="T51" s="23"/>
      <c r="U51" s="23"/>
      <c r="V51" s="23"/>
      <c r="W51" s="23"/>
    </row>
    <row r="52" ht="18.75" customHeight="1" spans="1:23">
      <c r="A52" s="130" t="s">
        <v>586</v>
      </c>
      <c r="B52" s="130" t="s">
        <v>619</v>
      </c>
      <c r="C52" s="21" t="s">
        <v>618</v>
      </c>
      <c r="D52" s="130" t="s">
        <v>71</v>
      </c>
      <c r="E52" s="130" t="s">
        <v>172</v>
      </c>
      <c r="F52" s="130" t="s">
        <v>173</v>
      </c>
      <c r="G52" s="130" t="s">
        <v>357</v>
      </c>
      <c r="H52" s="130" t="s">
        <v>356</v>
      </c>
      <c r="I52" s="23">
        <v>5514.48</v>
      </c>
      <c r="J52" s="23">
        <v>5514.48</v>
      </c>
      <c r="K52" s="23">
        <v>5514.48</v>
      </c>
      <c r="L52" s="23"/>
      <c r="M52" s="23"/>
      <c r="N52" s="23"/>
      <c r="O52" s="23"/>
      <c r="P52" s="23"/>
      <c r="Q52" s="23"/>
      <c r="R52" s="23"/>
      <c r="S52" s="23"/>
      <c r="T52" s="23"/>
      <c r="U52" s="23"/>
      <c r="V52" s="23"/>
      <c r="W52" s="23"/>
    </row>
    <row r="53" ht="18.75" customHeight="1" spans="1:23">
      <c r="A53" s="25"/>
      <c r="B53" s="25"/>
      <c r="C53" s="21" t="s">
        <v>620</v>
      </c>
      <c r="D53" s="25"/>
      <c r="E53" s="25"/>
      <c r="F53" s="25"/>
      <c r="G53" s="25"/>
      <c r="H53" s="25"/>
      <c r="I53" s="23">
        <v>100000</v>
      </c>
      <c r="J53" s="23">
        <v>100000</v>
      </c>
      <c r="K53" s="23">
        <v>100000</v>
      </c>
      <c r="L53" s="23"/>
      <c r="M53" s="23"/>
      <c r="N53" s="23"/>
      <c r="O53" s="23"/>
      <c r="P53" s="23"/>
      <c r="Q53" s="23"/>
      <c r="R53" s="23"/>
      <c r="S53" s="23"/>
      <c r="T53" s="23"/>
      <c r="U53" s="23"/>
      <c r="V53" s="23"/>
      <c r="W53" s="23"/>
    </row>
    <row r="54" ht="18.75" customHeight="1" spans="1:23">
      <c r="A54" s="130" t="s">
        <v>593</v>
      </c>
      <c r="B54" s="130" t="s">
        <v>621</v>
      </c>
      <c r="C54" s="21" t="s">
        <v>620</v>
      </c>
      <c r="D54" s="130" t="s">
        <v>71</v>
      </c>
      <c r="E54" s="130" t="s">
        <v>144</v>
      </c>
      <c r="F54" s="130" t="s">
        <v>145</v>
      </c>
      <c r="G54" s="130" t="s">
        <v>328</v>
      </c>
      <c r="H54" s="130" t="s">
        <v>329</v>
      </c>
      <c r="I54" s="23">
        <v>25000</v>
      </c>
      <c r="J54" s="23">
        <v>25000</v>
      </c>
      <c r="K54" s="23">
        <v>25000</v>
      </c>
      <c r="L54" s="23"/>
      <c r="M54" s="23"/>
      <c r="N54" s="23"/>
      <c r="O54" s="23"/>
      <c r="P54" s="23"/>
      <c r="Q54" s="23"/>
      <c r="R54" s="23"/>
      <c r="S54" s="23"/>
      <c r="T54" s="23"/>
      <c r="U54" s="23"/>
      <c r="V54" s="23"/>
      <c r="W54" s="23"/>
    </row>
    <row r="55" ht="18.75" customHeight="1" spans="1:23">
      <c r="A55" s="130" t="s">
        <v>593</v>
      </c>
      <c r="B55" s="130" t="s">
        <v>621</v>
      </c>
      <c r="C55" s="21" t="s">
        <v>620</v>
      </c>
      <c r="D55" s="130" t="s">
        <v>71</v>
      </c>
      <c r="E55" s="130" t="s">
        <v>144</v>
      </c>
      <c r="F55" s="130" t="s">
        <v>145</v>
      </c>
      <c r="G55" s="130" t="s">
        <v>616</v>
      </c>
      <c r="H55" s="130" t="s">
        <v>617</v>
      </c>
      <c r="I55" s="23">
        <v>30000</v>
      </c>
      <c r="J55" s="23">
        <v>30000</v>
      </c>
      <c r="K55" s="23">
        <v>30000</v>
      </c>
      <c r="L55" s="23"/>
      <c r="M55" s="23"/>
      <c r="N55" s="23"/>
      <c r="O55" s="23"/>
      <c r="P55" s="23"/>
      <c r="Q55" s="23"/>
      <c r="R55" s="23"/>
      <c r="S55" s="23"/>
      <c r="T55" s="23"/>
      <c r="U55" s="23"/>
      <c r="V55" s="23"/>
      <c r="W55" s="23"/>
    </row>
    <row r="56" ht="18.75" customHeight="1" spans="1:23">
      <c r="A56" s="130" t="s">
        <v>593</v>
      </c>
      <c r="B56" s="130" t="s">
        <v>621</v>
      </c>
      <c r="C56" s="21" t="s">
        <v>620</v>
      </c>
      <c r="D56" s="130" t="s">
        <v>71</v>
      </c>
      <c r="E56" s="130" t="s">
        <v>144</v>
      </c>
      <c r="F56" s="130" t="s">
        <v>145</v>
      </c>
      <c r="G56" s="130" t="s">
        <v>333</v>
      </c>
      <c r="H56" s="130" t="s">
        <v>334</v>
      </c>
      <c r="I56" s="23">
        <v>20000</v>
      </c>
      <c r="J56" s="23">
        <v>20000</v>
      </c>
      <c r="K56" s="23">
        <v>20000</v>
      </c>
      <c r="L56" s="23"/>
      <c r="M56" s="23"/>
      <c r="N56" s="23"/>
      <c r="O56" s="23"/>
      <c r="P56" s="23"/>
      <c r="Q56" s="23"/>
      <c r="R56" s="23"/>
      <c r="S56" s="23"/>
      <c r="T56" s="23"/>
      <c r="U56" s="23"/>
      <c r="V56" s="23"/>
      <c r="W56" s="23"/>
    </row>
    <row r="57" ht="18.75" customHeight="1" spans="1:23">
      <c r="A57" s="130" t="s">
        <v>593</v>
      </c>
      <c r="B57" s="130" t="s">
        <v>621</v>
      </c>
      <c r="C57" s="21" t="s">
        <v>620</v>
      </c>
      <c r="D57" s="130" t="s">
        <v>71</v>
      </c>
      <c r="E57" s="130" t="s">
        <v>144</v>
      </c>
      <c r="F57" s="130" t="s">
        <v>145</v>
      </c>
      <c r="G57" s="130" t="s">
        <v>326</v>
      </c>
      <c r="H57" s="130" t="s">
        <v>327</v>
      </c>
      <c r="I57" s="23">
        <v>5000</v>
      </c>
      <c r="J57" s="23">
        <v>5000</v>
      </c>
      <c r="K57" s="23">
        <v>5000</v>
      </c>
      <c r="L57" s="23"/>
      <c r="M57" s="23"/>
      <c r="N57" s="23"/>
      <c r="O57" s="23"/>
      <c r="P57" s="23"/>
      <c r="Q57" s="23"/>
      <c r="R57" s="23"/>
      <c r="S57" s="23"/>
      <c r="T57" s="23"/>
      <c r="U57" s="23"/>
      <c r="V57" s="23"/>
      <c r="W57" s="23"/>
    </row>
    <row r="58" ht="18.75" customHeight="1" spans="1:23">
      <c r="A58" s="130" t="s">
        <v>593</v>
      </c>
      <c r="B58" s="130" t="s">
        <v>621</v>
      </c>
      <c r="C58" s="21" t="s">
        <v>620</v>
      </c>
      <c r="D58" s="130" t="s">
        <v>71</v>
      </c>
      <c r="E58" s="130" t="s">
        <v>192</v>
      </c>
      <c r="F58" s="130" t="s">
        <v>191</v>
      </c>
      <c r="G58" s="130" t="s">
        <v>319</v>
      </c>
      <c r="H58" s="130" t="s">
        <v>320</v>
      </c>
      <c r="I58" s="23">
        <v>20000</v>
      </c>
      <c r="J58" s="23">
        <v>20000</v>
      </c>
      <c r="K58" s="23">
        <v>20000</v>
      </c>
      <c r="L58" s="23"/>
      <c r="M58" s="23"/>
      <c r="N58" s="23"/>
      <c r="O58" s="23"/>
      <c r="P58" s="23"/>
      <c r="Q58" s="23"/>
      <c r="R58" s="23"/>
      <c r="S58" s="23"/>
      <c r="T58" s="23"/>
      <c r="U58" s="23"/>
      <c r="V58" s="23"/>
      <c r="W58" s="23"/>
    </row>
    <row r="59" ht="18.75" customHeight="1" spans="1:23">
      <c r="A59" s="25"/>
      <c r="B59" s="25"/>
      <c r="C59" s="21" t="s">
        <v>622</v>
      </c>
      <c r="D59" s="25"/>
      <c r="E59" s="25"/>
      <c r="F59" s="25"/>
      <c r="G59" s="25"/>
      <c r="H59" s="25"/>
      <c r="I59" s="23">
        <v>100000</v>
      </c>
      <c r="J59" s="23">
        <v>100000</v>
      </c>
      <c r="K59" s="23">
        <v>100000</v>
      </c>
      <c r="L59" s="23"/>
      <c r="M59" s="23"/>
      <c r="N59" s="23"/>
      <c r="O59" s="23"/>
      <c r="P59" s="23"/>
      <c r="Q59" s="23"/>
      <c r="R59" s="23"/>
      <c r="S59" s="23"/>
      <c r="T59" s="23"/>
      <c r="U59" s="23"/>
      <c r="V59" s="23"/>
      <c r="W59" s="23"/>
    </row>
    <row r="60" ht="18.75" customHeight="1" spans="1:23">
      <c r="A60" s="130" t="s">
        <v>593</v>
      </c>
      <c r="B60" s="130" t="s">
        <v>623</v>
      </c>
      <c r="C60" s="21" t="s">
        <v>622</v>
      </c>
      <c r="D60" s="130" t="s">
        <v>71</v>
      </c>
      <c r="E60" s="130" t="s">
        <v>144</v>
      </c>
      <c r="F60" s="130" t="s">
        <v>145</v>
      </c>
      <c r="G60" s="130" t="s">
        <v>328</v>
      </c>
      <c r="H60" s="130" t="s">
        <v>329</v>
      </c>
      <c r="I60" s="23">
        <v>60000</v>
      </c>
      <c r="J60" s="23">
        <v>60000</v>
      </c>
      <c r="K60" s="23">
        <v>60000</v>
      </c>
      <c r="L60" s="23"/>
      <c r="M60" s="23"/>
      <c r="N60" s="23"/>
      <c r="O60" s="23"/>
      <c r="P60" s="23"/>
      <c r="Q60" s="23"/>
      <c r="R60" s="23"/>
      <c r="S60" s="23"/>
      <c r="T60" s="23"/>
      <c r="U60" s="23"/>
      <c r="V60" s="23"/>
      <c r="W60" s="23"/>
    </row>
    <row r="61" ht="18.75" customHeight="1" spans="1:23">
      <c r="A61" s="130" t="s">
        <v>593</v>
      </c>
      <c r="B61" s="130" t="s">
        <v>623</v>
      </c>
      <c r="C61" s="21" t="s">
        <v>622</v>
      </c>
      <c r="D61" s="130" t="s">
        <v>71</v>
      </c>
      <c r="E61" s="130" t="s">
        <v>144</v>
      </c>
      <c r="F61" s="130" t="s">
        <v>145</v>
      </c>
      <c r="G61" s="130" t="s">
        <v>333</v>
      </c>
      <c r="H61" s="130" t="s">
        <v>334</v>
      </c>
      <c r="I61" s="23">
        <v>25000</v>
      </c>
      <c r="J61" s="23">
        <v>25000</v>
      </c>
      <c r="K61" s="23">
        <v>25000</v>
      </c>
      <c r="L61" s="23"/>
      <c r="M61" s="23"/>
      <c r="N61" s="23"/>
      <c r="O61" s="23"/>
      <c r="P61" s="23"/>
      <c r="Q61" s="23"/>
      <c r="R61" s="23"/>
      <c r="S61" s="23"/>
      <c r="T61" s="23"/>
      <c r="U61" s="23"/>
      <c r="V61" s="23"/>
      <c r="W61" s="23"/>
    </row>
    <row r="62" ht="18.75" customHeight="1" spans="1:23">
      <c r="A62" s="130" t="s">
        <v>593</v>
      </c>
      <c r="B62" s="130" t="s">
        <v>623</v>
      </c>
      <c r="C62" s="21" t="s">
        <v>622</v>
      </c>
      <c r="D62" s="130" t="s">
        <v>71</v>
      </c>
      <c r="E62" s="130" t="s">
        <v>144</v>
      </c>
      <c r="F62" s="130" t="s">
        <v>145</v>
      </c>
      <c r="G62" s="130" t="s">
        <v>326</v>
      </c>
      <c r="H62" s="130" t="s">
        <v>327</v>
      </c>
      <c r="I62" s="23">
        <v>5000</v>
      </c>
      <c r="J62" s="23">
        <v>5000</v>
      </c>
      <c r="K62" s="23">
        <v>5000</v>
      </c>
      <c r="L62" s="23"/>
      <c r="M62" s="23"/>
      <c r="N62" s="23"/>
      <c r="O62" s="23"/>
      <c r="P62" s="23"/>
      <c r="Q62" s="23"/>
      <c r="R62" s="23"/>
      <c r="S62" s="23"/>
      <c r="T62" s="23"/>
      <c r="U62" s="23"/>
      <c r="V62" s="23"/>
      <c r="W62" s="23"/>
    </row>
    <row r="63" ht="18.75" customHeight="1" spans="1:23">
      <c r="A63" s="130" t="s">
        <v>593</v>
      </c>
      <c r="B63" s="130" t="s">
        <v>623</v>
      </c>
      <c r="C63" s="21" t="s">
        <v>622</v>
      </c>
      <c r="D63" s="130" t="s">
        <v>71</v>
      </c>
      <c r="E63" s="130" t="s">
        <v>144</v>
      </c>
      <c r="F63" s="130" t="s">
        <v>145</v>
      </c>
      <c r="G63" s="130" t="s">
        <v>323</v>
      </c>
      <c r="H63" s="130" t="s">
        <v>253</v>
      </c>
      <c r="I63" s="23">
        <v>5000</v>
      </c>
      <c r="J63" s="23">
        <v>5000</v>
      </c>
      <c r="K63" s="23">
        <v>5000</v>
      </c>
      <c r="L63" s="23"/>
      <c r="M63" s="23"/>
      <c r="N63" s="23"/>
      <c r="O63" s="23"/>
      <c r="P63" s="23"/>
      <c r="Q63" s="23"/>
      <c r="R63" s="23"/>
      <c r="S63" s="23"/>
      <c r="T63" s="23"/>
      <c r="U63" s="23"/>
      <c r="V63" s="23"/>
      <c r="W63" s="23"/>
    </row>
    <row r="64" ht="18.75" customHeight="1" spans="1:23">
      <c r="A64" s="130" t="s">
        <v>593</v>
      </c>
      <c r="B64" s="130" t="s">
        <v>623</v>
      </c>
      <c r="C64" s="21" t="s">
        <v>622</v>
      </c>
      <c r="D64" s="130" t="s">
        <v>71</v>
      </c>
      <c r="E64" s="130" t="s">
        <v>144</v>
      </c>
      <c r="F64" s="130" t="s">
        <v>145</v>
      </c>
      <c r="G64" s="130" t="s">
        <v>332</v>
      </c>
      <c r="H64" s="130" t="s">
        <v>331</v>
      </c>
      <c r="I64" s="23">
        <v>5000</v>
      </c>
      <c r="J64" s="23">
        <v>5000</v>
      </c>
      <c r="K64" s="23">
        <v>5000</v>
      </c>
      <c r="L64" s="23"/>
      <c r="M64" s="23"/>
      <c r="N64" s="23"/>
      <c r="O64" s="23"/>
      <c r="P64" s="23"/>
      <c r="Q64" s="23"/>
      <c r="R64" s="23"/>
      <c r="S64" s="23"/>
      <c r="T64" s="23"/>
      <c r="U64" s="23"/>
      <c r="V64" s="23"/>
      <c r="W64" s="23"/>
    </row>
    <row r="65" ht="18.75" customHeight="1" spans="1:23">
      <c r="A65" s="25"/>
      <c r="B65" s="25"/>
      <c r="C65" s="21" t="s">
        <v>624</v>
      </c>
      <c r="D65" s="25"/>
      <c r="E65" s="25"/>
      <c r="F65" s="25"/>
      <c r="G65" s="25"/>
      <c r="H65" s="25"/>
      <c r="I65" s="23">
        <v>15000</v>
      </c>
      <c r="J65" s="23">
        <v>15000</v>
      </c>
      <c r="K65" s="23">
        <v>15000</v>
      </c>
      <c r="L65" s="23"/>
      <c r="M65" s="23"/>
      <c r="N65" s="23"/>
      <c r="O65" s="23"/>
      <c r="P65" s="23"/>
      <c r="Q65" s="23"/>
      <c r="R65" s="23"/>
      <c r="S65" s="23"/>
      <c r="T65" s="23"/>
      <c r="U65" s="23"/>
      <c r="V65" s="23"/>
      <c r="W65" s="23"/>
    </row>
    <row r="66" ht="18.75" customHeight="1" spans="1:23">
      <c r="A66" s="130" t="s">
        <v>586</v>
      </c>
      <c r="B66" s="130" t="s">
        <v>625</v>
      </c>
      <c r="C66" s="21" t="s">
        <v>624</v>
      </c>
      <c r="D66" s="130" t="s">
        <v>71</v>
      </c>
      <c r="E66" s="130" t="s">
        <v>144</v>
      </c>
      <c r="F66" s="130" t="s">
        <v>145</v>
      </c>
      <c r="G66" s="130" t="s">
        <v>333</v>
      </c>
      <c r="H66" s="130" t="s">
        <v>334</v>
      </c>
      <c r="I66" s="23">
        <v>5000</v>
      </c>
      <c r="J66" s="23">
        <v>5000</v>
      </c>
      <c r="K66" s="23">
        <v>5000</v>
      </c>
      <c r="L66" s="23"/>
      <c r="M66" s="23"/>
      <c r="N66" s="23"/>
      <c r="O66" s="23"/>
      <c r="P66" s="23"/>
      <c r="Q66" s="23"/>
      <c r="R66" s="23"/>
      <c r="S66" s="23"/>
      <c r="T66" s="23"/>
      <c r="U66" s="23"/>
      <c r="V66" s="23"/>
      <c r="W66" s="23"/>
    </row>
    <row r="67" ht="18.75" customHeight="1" spans="1:23">
      <c r="A67" s="130" t="s">
        <v>586</v>
      </c>
      <c r="B67" s="130" t="s">
        <v>625</v>
      </c>
      <c r="C67" s="21" t="s">
        <v>624</v>
      </c>
      <c r="D67" s="130" t="s">
        <v>71</v>
      </c>
      <c r="E67" s="130" t="s">
        <v>166</v>
      </c>
      <c r="F67" s="130" t="s">
        <v>167</v>
      </c>
      <c r="G67" s="130" t="s">
        <v>328</v>
      </c>
      <c r="H67" s="130" t="s">
        <v>329</v>
      </c>
      <c r="I67" s="23">
        <v>5000</v>
      </c>
      <c r="J67" s="23">
        <v>5000</v>
      </c>
      <c r="K67" s="23">
        <v>5000</v>
      </c>
      <c r="L67" s="23"/>
      <c r="M67" s="23"/>
      <c r="N67" s="23"/>
      <c r="O67" s="23"/>
      <c r="P67" s="23"/>
      <c r="Q67" s="23"/>
      <c r="R67" s="23"/>
      <c r="S67" s="23"/>
      <c r="T67" s="23"/>
      <c r="U67" s="23"/>
      <c r="V67" s="23"/>
      <c r="W67" s="23"/>
    </row>
    <row r="68" ht="18.75" customHeight="1" spans="1:23">
      <c r="A68" s="130" t="s">
        <v>586</v>
      </c>
      <c r="B68" s="130" t="s">
        <v>625</v>
      </c>
      <c r="C68" s="21" t="s">
        <v>624</v>
      </c>
      <c r="D68" s="130" t="s">
        <v>71</v>
      </c>
      <c r="E68" s="130" t="s">
        <v>166</v>
      </c>
      <c r="F68" s="130" t="s">
        <v>167</v>
      </c>
      <c r="G68" s="130" t="s">
        <v>319</v>
      </c>
      <c r="H68" s="130" t="s">
        <v>320</v>
      </c>
      <c r="I68" s="23">
        <v>5000</v>
      </c>
      <c r="J68" s="23">
        <v>5000</v>
      </c>
      <c r="K68" s="23">
        <v>5000</v>
      </c>
      <c r="L68" s="23"/>
      <c r="M68" s="23"/>
      <c r="N68" s="23"/>
      <c r="O68" s="23"/>
      <c r="P68" s="23"/>
      <c r="Q68" s="23"/>
      <c r="R68" s="23"/>
      <c r="S68" s="23"/>
      <c r="T68" s="23"/>
      <c r="U68" s="23"/>
      <c r="V68" s="23"/>
      <c r="W68" s="23"/>
    </row>
    <row r="69" ht="18.75" customHeight="1" spans="1:23">
      <c r="A69" s="25"/>
      <c r="B69" s="25"/>
      <c r="C69" s="21" t="s">
        <v>626</v>
      </c>
      <c r="D69" s="25"/>
      <c r="E69" s="25"/>
      <c r="F69" s="25"/>
      <c r="G69" s="25"/>
      <c r="H69" s="25"/>
      <c r="I69" s="23">
        <v>2552130</v>
      </c>
      <c r="J69" s="23">
        <v>2552130</v>
      </c>
      <c r="K69" s="23">
        <v>2552130</v>
      </c>
      <c r="L69" s="23"/>
      <c r="M69" s="23"/>
      <c r="N69" s="23"/>
      <c r="O69" s="23"/>
      <c r="P69" s="23"/>
      <c r="Q69" s="23"/>
      <c r="R69" s="23"/>
      <c r="S69" s="23"/>
      <c r="T69" s="23"/>
      <c r="U69" s="23"/>
      <c r="V69" s="23"/>
      <c r="W69" s="23"/>
    </row>
    <row r="70" ht="18.75" customHeight="1" spans="1:23">
      <c r="A70" s="130" t="s">
        <v>586</v>
      </c>
      <c r="B70" s="130" t="s">
        <v>627</v>
      </c>
      <c r="C70" s="21" t="s">
        <v>626</v>
      </c>
      <c r="D70" s="130" t="s">
        <v>71</v>
      </c>
      <c r="E70" s="130" t="s">
        <v>156</v>
      </c>
      <c r="F70" s="130" t="s">
        <v>157</v>
      </c>
      <c r="G70" s="130" t="s">
        <v>357</v>
      </c>
      <c r="H70" s="130" t="s">
        <v>356</v>
      </c>
      <c r="I70" s="23">
        <v>2552130</v>
      </c>
      <c r="J70" s="23">
        <v>2552130</v>
      </c>
      <c r="K70" s="23">
        <v>2552130</v>
      </c>
      <c r="L70" s="23"/>
      <c r="M70" s="23"/>
      <c r="N70" s="23"/>
      <c r="O70" s="23"/>
      <c r="P70" s="23"/>
      <c r="Q70" s="23"/>
      <c r="R70" s="23"/>
      <c r="S70" s="23"/>
      <c r="T70" s="23"/>
      <c r="U70" s="23"/>
      <c r="V70" s="23"/>
      <c r="W70" s="23"/>
    </row>
    <row r="71" ht="18.75" customHeight="1" spans="1:23">
      <c r="A71" s="25"/>
      <c r="B71" s="25"/>
      <c r="C71" s="21" t="s">
        <v>628</v>
      </c>
      <c r="D71" s="25"/>
      <c r="E71" s="25"/>
      <c r="F71" s="25"/>
      <c r="G71" s="25"/>
      <c r="H71" s="25"/>
      <c r="I71" s="23">
        <v>30000</v>
      </c>
      <c r="J71" s="23">
        <v>30000</v>
      </c>
      <c r="K71" s="23">
        <v>30000</v>
      </c>
      <c r="L71" s="23"/>
      <c r="M71" s="23"/>
      <c r="N71" s="23"/>
      <c r="O71" s="23"/>
      <c r="P71" s="23"/>
      <c r="Q71" s="23"/>
      <c r="R71" s="23"/>
      <c r="S71" s="23"/>
      <c r="T71" s="23"/>
      <c r="U71" s="23"/>
      <c r="V71" s="23"/>
      <c r="W71" s="23"/>
    </row>
    <row r="72" ht="18.75" customHeight="1" spans="1:23">
      <c r="A72" s="130" t="s">
        <v>586</v>
      </c>
      <c r="B72" s="130" t="s">
        <v>629</v>
      </c>
      <c r="C72" s="21" t="s">
        <v>628</v>
      </c>
      <c r="D72" s="130" t="s">
        <v>71</v>
      </c>
      <c r="E72" s="130" t="s">
        <v>144</v>
      </c>
      <c r="F72" s="130" t="s">
        <v>145</v>
      </c>
      <c r="G72" s="130" t="s">
        <v>328</v>
      </c>
      <c r="H72" s="130" t="s">
        <v>329</v>
      </c>
      <c r="I72" s="23">
        <v>5000</v>
      </c>
      <c r="J72" s="23">
        <v>5000</v>
      </c>
      <c r="K72" s="23">
        <v>5000</v>
      </c>
      <c r="L72" s="23"/>
      <c r="M72" s="23"/>
      <c r="N72" s="23"/>
      <c r="O72" s="23"/>
      <c r="P72" s="23"/>
      <c r="Q72" s="23"/>
      <c r="R72" s="23"/>
      <c r="S72" s="23"/>
      <c r="T72" s="23"/>
      <c r="U72" s="23"/>
      <c r="V72" s="23"/>
      <c r="W72" s="23"/>
    </row>
    <row r="73" ht="18.75" customHeight="1" spans="1:23">
      <c r="A73" s="130" t="s">
        <v>586</v>
      </c>
      <c r="B73" s="130" t="s">
        <v>629</v>
      </c>
      <c r="C73" s="21" t="s">
        <v>628</v>
      </c>
      <c r="D73" s="130" t="s">
        <v>71</v>
      </c>
      <c r="E73" s="130" t="s">
        <v>144</v>
      </c>
      <c r="F73" s="130" t="s">
        <v>145</v>
      </c>
      <c r="G73" s="130" t="s">
        <v>616</v>
      </c>
      <c r="H73" s="130" t="s">
        <v>617</v>
      </c>
      <c r="I73" s="23">
        <v>5000</v>
      </c>
      <c r="J73" s="23">
        <v>5000</v>
      </c>
      <c r="K73" s="23">
        <v>5000</v>
      </c>
      <c r="L73" s="23"/>
      <c r="M73" s="23"/>
      <c r="N73" s="23"/>
      <c r="O73" s="23"/>
      <c r="P73" s="23"/>
      <c r="Q73" s="23"/>
      <c r="R73" s="23"/>
      <c r="S73" s="23"/>
      <c r="T73" s="23"/>
      <c r="U73" s="23"/>
      <c r="V73" s="23"/>
      <c r="W73" s="23"/>
    </row>
    <row r="74" ht="18.75" customHeight="1" spans="1:23">
      <c r="A74" s="130" t="s">
        <v>586</v>
      </c>
      <c r="B74" s="130" t="s">
        <v>629</v>
      </c>
      <c r="C74" s="21" t="s">
        <v>628</v>
      </c>
      <c r="D74" s="130" t="s">
        <v>71</v>
      </c>
      <c r="E74" s="130" t="s">
        <v>144</v>
      </c>
      <c r="F74" s="130" t="s">
        <v>145</v>
      </c>
      <c r="G74" s="130" t="s">
        <v>333</v>
      </c>
      <c r="H74" s="130" t="s">
        <v>334</v>
      </c>
      <c r="I74" s="23">
        <v>5000</v>
      </c>
      <c r="J74" s="23">
        <v>5000</v>
      </c>
      <c r="K74" s="23">
        <v>5000</v>
      </c>
      <c r="L74" s="23"/>
      <c r="M74" s="23"/>
      <c r="N74" s="23"/>
      <c r="O74" s="23"/>
      <c r="P74" s="23"/>
      <c r="Q74" s="23"/>
      <c r="R74" s="23"/>
      <c r="S74" s="23"/>
      <c r="T74" s="23"/>
      <c r="U74" s="23"/>
      <c r="V74" s="23"/>
      <c r="W74" s="23"/>
    </row>
    <row r="75" ht="18.75" customHeight="1" spans="1:23">
      <c r="A75" s="130" t="s">
        <v>586</v>
      </c>
      <c r="B75" s="130" t="s">
        <v>629</v>
      </c>
      <c r="C75" s="21" t="s">
        <v>628</v>
      </c>
      <c r="D75" s="130" t="s">
        <v>71</v>
      </c>
      <c r="E75" s="130" t="s">
        <v>144</v>
      </c>
      <c r="F75" s="130" t="s">
        <v>145</v>
      </c>
      <c r="G75" s="130" t="s">
        <v>324</v>
      </c>
      <c r="H75" s="130" t="s">
        <v>325</v>
      </c>
      <c r="I75" s="23">
        <v>5000</v>
      </c>
      <c r="J75" s="23">
        <v>5000</v>
      </c>
      <c r="K75" s="23">
        <v>5000</v>
      </c>
      <c r="L75" s="23"/>
      <c r="M75" s="23"/>
      <c r="N75" s="23"/>
      <c r="O75" s="23"/>
      <c r="P75" s="23"/>
      <c r="Q75" s="23"/>
      <c r="R75" s="23"/>
      <c r="S75" s="23"/>
      <c r="T75" s="23"/>
      <c r="U75" s="23"/>
      <c r="V75" s="23"/>
      <c r="W75" s="23"/>
    </row>
    <row r="76" ht="18.75" customHeight="1" spans="1:23">
      <c r="A76" s="130" t="s">
        <v>586</v>
      </c>
      <c r="B76" s="130" t="s">
        <v>629</v>
      </c>
      <c r="C76" s="21" t="s">
        <v>628</v>
      </c>
      <c r="D76" s="130" t="s">
        <v>71</v>
      </c>
      <c r="E76" s="130" t="s">
        <v>144</v>
      </c>
      <c r="F76" s="130" t="s">
        <v>145</v>
      </c>
      <c r="G76" s="130" t="s">
        <v>357</v>
      </c>
      <c r="H76" s="130" t="s">
        <v>356</v>
      </c>
      <c r="I76" s="23">
        <v>10000</v>
      </c>
      <c r="J76" s="23">
        <v>10000</v>
      </c>
      <c r="K76" s="23">
        <v>10000</v>
      </c>
      <c r="L76" s="23"/>
      <c r="M76" s="23"/>
      <c r="N76" s="23"/>
      <c r="O76" s="23"/>
      <c r="P76" s="23"/>
      <c r="Q76" s="23"/>
      <c r="R76" s="23"/>
      <c r="S76" s="23"/>
      <c r="T76" s="23"/>
      <c r="U76" s="23"/>
      <c r="V76" s="23"/>
      <c r="W76" s="23"/>
    </row>
    <row r="77" ht="18.75" customHeight="1" spans="1:23">
      <c r="A77" s="25"/>
      <c r="B77" s="25"/>
      <c r="C77" s="21" t="s">
        <v>630</v>
      </c>
      <c r="D77" s="25"/>
      <c r="E77" s="25"/>
      <c r="F77" s="25"/>
      <c r="G77" s="25"/>
      <c r="H77" s="25"/>
      <c r="I77" s="23">
        <v>1779400</v>
      </c>
      <c r="J77" s="23">
        <v>1779400</v>
      </c>
      <c r="K77" s="23">
        <v>1779400</v>
      </c>
      <c r="L77" s="23"/>
      <c r="M77" s="23"/>
      <c r="N77" s="23"/>
      <c r="O77" s="23"/>
      <c r="P77" s="23"/>
      <c r="Q77" s="23"/>
      <c r="R77" s="23"/>
      <c r="S77" s="23"/>
      <c r="T77" s="23"/>
      <c r="U77" s="23"/>
      <c r="V77" s="23"/>
      <c r="W77" s="23"/>
    </row>
    <row r="78" ht="18.75" customHeight="1" spans="1:23">
      <c r="A78" s="130" t="s">
        <v>586</v>
      </c>
      <c r="B78" s="130" t="s">
        <v>631</v>
      </c>
      <c r="C78" s="21" t="s">
        <v>630</v>
      </c>
      <c r="D78" s="130" t="s">
        <v>71</v>
      </c>
      <c r="E78" s="130" t="s">
        <v>172</v>
      </c>
      <c r="F78" s="130" t="s">
        <v>173</v>
      </c>
      <c r="G78" s="130" t="s">
        <v>357</v>
      </c>
      <c r="H78" s="130" t="s">
        <v>356</v>
      </c>
      <c r="I78" s="23">
        <v>1535800</v>
      </c>
      <c r="J78" s="23">
        <v>1535800</v>
      </c>
      <c r="K78" s="23">
        <v>1535800</v>
      </c>
      <c r="L78" s="23"/>
      <c r="M78" s="23"/>
      <c r="N78" s="23"/>
      <c r="O78" s="23"/>
      <c r="P78" s="23"/>
      <c r="Q78" s="23"/>
      <c r="R78" s="23"/>
      <c r="S78" s="23"/>
      <c r="T78" s="23"/>
      <c r="U78" s="23"/>
      <c r="V78" s="23"/>
      <c r="W78" s="23"/>
    </row>
    <row r="79" ht="18.75" customHeight="1" spans="1:23">
      <c r="A79" s="130" t="s">
        <v>586</v>
      </c>
      <c r="B79" s="130" t="s">
        <v>631</v>
      </c>
      <c r="C79" s="21" t="s">
        <v>630</v>
      </c>
      <c r="D79" s="130" t="s">
        <v>71</v>
      </c>
      <c r="E79" s="130" t="s">
        <v>172</v>
      </c>
      <c r="F79" s="130" t="s">
        <v>173</v>
      </c>
      <c r="G79" s="130" t="s">
        <v>357</v>
      </c>
      <c r="H79" s="130" t="s">
        <v>356</v>
      </c>
      <c r="I79" s="23">
        <v>243600</v>
      </c>
      <c r="J79" s="23">
        <v>243600</v>
      </c>
      <c r="K79" s="23">
        <v>243600</v>
      </c>
      <c r="L79" s="23"/>
      <c r="M79" s="23"/>
      <c r="N79" s="23"/>
      <c r="O79" s="23"/>
      <c r="P79" s="23"/>
      <c r="Q79" s="23"/>
      <c r="R79" s="23"/>
      <c r="S79" s="23"/>
      <c r="T79" s="23"/>
      <c r="U79" s="23"/>
      <c r="V79" s="23"/>
      <c r="W79" s="23"/>
    </row>
    <row r="80" ht="18.75" customHeight="1" spans="1:23">
      <c r="A80" s="25"/>
      <c r="B80" s="25"/>
      <c r="C80" s="21" t="s">
        <v>632</v>
      </c>
      <c r="D80" s="25"/>
      <c r="E80" s="25"/>
      <c r="F80" s="25"/>
      <c r="G80" s="25"/>
      <c r="H80" s="25"/>
      <c r="I80" s="23">
        <v>1537016</v>
      </c>
      <c r="J80" s="23">
        <v>1537016</v>
      </c>
      <c r="K80" s="23">
        <v>1537016</v>
      </c>
      <c r="L80" s="23"/>
      <c r="M80" s="23"/>
      <c r="N80" s="23"/>
      <c r="O80" s="23"/>
      <c r="P80" s="23"/>
      <c r="Q80" s="23"/>
      <c r="R80" s="23"/>
      <c r="S80" s="23"/>
      <c r="T80" s="23"/>
      <c r="U80" s="23"/>
      <c r="V80" s="23"/>
      <c r="W80" s="23"/>
    </row>
    <row r="81" ht="18.75" customHeight="1" spans="1:23">
      <c r="A81" s="130" t="s">
        <v>593</v>
      </c>
      <c r="B81" s="130" t="s">
        <v>633</v>
      </c>
      <c r="C81" s="21" t="s">
        <v>632</v>
      </c>
      <c r="D81" s="130" t="s">
        <v>71</v>
      </c>
      <c r="E81" s="130" t="s">
        <v>192</v>
      </c>
      <c r="F81" s="130" t="s">
        <v>191</v>
      </c>
      <c r="G81" s="130" t="s">
        <v>590</v>
      </c>
      <c r="H81" s="130" t="s">
        <v>591</v>
      </c>
      <c r="I81" s="23">
        <v>1537016</v>
      </c>
      <c r="J81" s="23">
        <v>1537016</v>
      </c>
      <c r="K81" s="23">
        <v>1537016</v>
      </c>
      <c r="L81" s="23"/>
      <c r="M81" s="23"/>
      <c r="N81" s="23"/>
      <c r="O81" s="23"/>
      <c r="P81" s="23"/>
      <c r="Q81" s="23"/>
      <c r="R81" s="23"/>
      <c r="S81" s="23"/>
      <c r="T81" s="23"/>
      <c r="U81" s="23"/>
      <c r="V81" s="23"/>
      <c r="W81" s="23"/>
    </row>
    <row r="82" ht="18.75" customHeight="1" spans="1:23">
      <c r="A82" s="25"/>
      <c r="B82" s="25"/>
      <c r="C82" s="21" t="s">
        <v>634</v>
      </c>
      <c r="D82" s="25"/>
      <c r="E82" s="25"/>
      <c r="F82" s="25"/>
      <c r="G82" s="25"/>
      <c r="H82" s="25"/>
      <c r="I82" s="23">
        <v>50000</v>
      </c>
      <c r="J82" s="23">
        <v>50000</v>
      </c>
      <c r="K82" s="23">
        <v>50000</v>
      </c>
      <c r="L82" s="23"/>
      <c r="M82" s="23"/>
      <c r="N82" s="23"/>
      <c r="O82" s="23"/>
      <c r="P82" s="23"/>
      <c r="Q82" s="23"/>
      <c r="R82" s="23"/>
      <c r="S82" s="23"/>
      <c r="T82" s="23"/>
      <c r="U82" s="23"/>
      <c r="V82" s="23"/>
      <c r="W82" s="23"/>
    </row>
    <row r="83" ht="18.75" customHeight="1" spans="1:23">
      <c r="A83" s="130" t="s">
        <v>586</v>
      </c>
      <c r="B83" s="130" t="s">
        <v>635</v>
      </c>
      <c r="C83" s="21" t="s">
        <v>634</v>
      </c>
      <c r="D83" s="130" t="s">
        <v>71</v>
      </c>
      <c r="E83" s="130" t="s">
        <v>168</v>
      </c>
      <c r="F83" s="130" t="s">
        <v>169</v>
      </c>
      <c r="G83" s="130" t="s">
        <v>328</v>
      </c>
      <c r="H83" s="130" t="s">
        <v>329</v>
      </c>
      <c r="I83" s="23">
        <v>50000</v>
      </c>
      <c r="J83" s="23">
        <v>50000</v>
      </c>
      <c r="K83" s="23">
        <v>50000</v>
      </c>
      <c r="L83" s="23"/>
      <c r="M83" s="23"/>
      <c r="N83" s="23"/>
      <c r="O83" s="23"/>
      <c r="P83" s="23"/>
      <c r="Q83" s="23"/>
      <c r="R83" s="23"/>
      <c r="S83" s="23"/>
      <c r="T83" s="23"/>
      <c r="U83" s="23"/>
      <c r="V83" s="23"/>
      <c r="W83" s="23"/>
    </row>
    <row r="84" ht="18.75" customHeight="1" spans="1:23">
      <c r="A84" s="25"/>
      <c r="B84" s="25"/>
      <c r="C84" s="21" t="s">
        <v>636</v>
      </c>
      <c r="D84" s="25"/>
      <c r="E84" s="25"/>
      <c r="F84" s="25"/>
      <c r="G84" s="25"/>
      <c r="H84" s="25"/>
      <c r="I84" s="23">
        <v>419700</v>
      </c>
      <c r="J84" s="23">
        <v>419700</v>
      </c>
      <c r="K84" s="23">
        <v>419700</v>
      </c>
      <c r="L84" s="23"/>
      <c r="M84" s="23"/>
      <c r="N84" s="23"/>
      <c r="O84" s="23"/>
      <c r="P84" s="23"/>
      <c r="Q84" s="23"/>
      <c r="R84" s="23"/>
      <c r="S84" s="23"/>
      <c r="T84" s="23"/>
      <c r="U84" s="23"/>
      <c r="V84" s="23"/>
      <c r="W84" s="23"/>
    </row>
    <row r="85" ht="18.75" customHeight="1" spans="1:23">
      <c r="A85" s="130" t="s">
        <v>593</v>
      </c>
      <c r="B85" s="130" t="s">
        <v>637</v>
      </c>
      <c r="C85" s="21" t="s">
        <v>636</v>
      </c>
      <c r="D85" s="130" t="s">
        <v>71</v>
      </c>
      <c r="E85" s="130" t="s">
        <v>168</v>
      </c>
      <c r="F85" s="130" t="s">
        <v>169</v>
      </c>
      <c r="G85" s="130" t="s">
        <v>357</v>
      </c>
      <c r="H85" s="130" t="s">
        <v>356</v>
      </c>
      <c r="I85" s="23">
        <v>419700</v>
      </c>
      <c r="J85" s="23">
        <v>419700</v>
      </c>
      <c r="K85" s="23">
        <v>419700</v>
      </c>
      <c r="L85" s="23"/>
      <c r="M85" s="23"/>
      <c r="N85" s="23"/>
      <c r="O85" s="23"/>
      <c r="P85" s="23"/>
      <c r="Q85" s="23"/>
      <c r="R85" s="23"/>
      <c r="S85" s="23"/>
      <c r="T85" s="23"/>
      <c r="U85" s="23"/>
      <c r="V85" s="23"/>
      <c r="W85" s="23"/>
    </row>
    <row r="86" ht="18.75" customHeight="1" spans="1:23">
      <c r="A86" s="25"/>
      <c r="B86" s="25"/>
      <c r="C86" s="21" t="s">
        <v>638</v>
      </c>
      <c r="D86" s="25"/>
      <c r="E86" s="25"/>
      <c r="F86" s="25"/>
      <c r="G86" s="25"/>
      <c r="H86" s="25"/>
      <c r="I86" s="23">
        <v>10000</v>
      </c>
      <c r="J86" s="23">
        <v>10000</v>
      </c>
      <c r="K86" s="23">
        <v>10000</v>
      </c>
      <c r="L86" s="23"/>
      <c r="M86" s="23"/>
      <c r="N86" s="23"/>
      <c r="O86" s="23"/>
      <c r="P86" s="23"/>
      <c r="Q86" s="23"/>
      <c r="R86" s="23"/>
      <c r="S86" s="23"/>
      <c r="T86" s="23"/>
      <c r="U86" s="23"/>
      <c r="V86" s="23"/>
      <c r="W86" s="23"/>
    </row>
    <row r="87" ht="18.75" customHeight="1" spans="1:23">
      <c r="A87" s="130" t="s">
        <v>606</v>
      </c>
      <c r="B87" s="130" t="s">
        <v>639</v>
      </c>
      <c r="C87" s="21" t="s">
        <v>638</v>
      </c>
      <c r="D87" s="130" t="s">
        <v>71</v>
      </c>
      <c r="E87" s="130" t="s">
        <v>144</v>
      </c>
      <c r="F87" s="130" t="s">
        <v>145</v>
      </c>
      <c r="G87" s="130" t="s">
        <v>357</v>
      </c>
      <c r="H87" s="130" t="s">
        <v>356</v>
      </c>
      <c r="I87" s="23">
        <v>2000</v>
      </c>
      <c r="J87" s="23">
        <v>2000</v>
      </c>
      <c r="K87" s="23">
        <v>2000</v>
      </c>
      <c r="L87" s="23"/>
      <c r="M87" s="23"/>
      <c r="N87" s="23"/>
      <c r="O87" s="23"/>
      <c r="P87" s="23"/>
      <c r="Q87" s="23"/>
      <c r="R87" s="23"/>
      <c r="S87" s="23"/>
      <c r="T87" s="23"/>
      <c r="U87" s="23"/>
      <c r="V87" s="23"/>
      <c r="W87" s="23"/>
    </row>
    <row r="88" ht="18.75" customHeight="1" spans="1:23">
      <c r="A88" s="130" t="s">
        <v>606</v>
      </c>
      <c r="B88" s="130" t="s">
        <v>639</v>
      </c>
      <c r="C88" s="21" t="s">
        <v>638</v>
      </c>
      <c r="D88" s="130" t="s">
        <v>71</v>
      </c>
      <c r="E88" s="130" t="s">
        <v>192</v>
      </c>
      <c r="F88" s="130" t="s">
        <v>191</v>
      </c>
      <c r="G88" s="130" t="s">
        <v>328</v>
      </c>
      <c r="H88" s="130" t="s">
        <v>329</v>
      </c>
      <c r="I88" s="23">
        <v>2000</v>
      </c>
      <c r="J88" s="23">
        <v>2000</v>
      </c>
      <c r="K88" s="23">
        <v>2000</v>
      </c>
      <c r="L88" s="23"/>
      <c r="M88" s="23"/>
      <c r="N88" s="23"/>
      <c r="O88" s="23"/>
      <c r="P88" s="23"/>
      <c r="Q88" s="23"/>
      <c r="R88" s="23"/>
      <c r="S88" s="23"/>
      <c r="T88" s="23"/>
      <c r="U88" s="23"/>
      <c r="V88" s="23"/>
      <c r="W88" s="23"/>
    </row>
    <row r="89" ht="18.75" customHeight="1" spans="1:23">
      <c r="A89" s="130" t="s">
        <v>606</v>
      </c>
      <c r="B89" s="130" t="s">
        <v>639</v>
      </c>
      <c r="C89" s="21" t="s">
        <v>638</v>
      </c>
      <c r="D89" s="130" t="s">
        <v>71</v>
      </c>
      <c r="E89" s="130" t="s">
        <v>192</v>
      </c>
      <c r="F89" s="130" t="s">
        <v>191</v>
      </c>
      <c r="G89" s="130" t="s">
        <v>333</v>
      </c>
      <c r="H89" s="130" t="s">
        <v>334</v>
      </c>
      <c r="I89" s="23">
        <v>3000</v>
      </c>
      <c r="J89" s="23">
        <v>3000</v>
      </c>
      <c r="K89" s="23">
        <v>3000</v>
      </c>
      <c r="L89" s="23"/>
      <c r="M89" s="23"/>
      <c r="N89" s="23"/>
      <c r="O89" s="23"/>
      <c r="P89" s="23"/>
      <c r="Q89" s="23"/>
      <c r="R89" s="23"/>
      <c r="S89" s="23"/>
      <c r="T89" s="23"/>
      <c r="U89" s="23"/>
      <c r="V89" s="23"/>
      <c r="W89" s="23"/>
    </row>
    <row r="90" ht="18.75" customHeight="1" spans="1:23">
      <c r="A90" s="130" t="s">
        <v>606</v>
      </c>
      <c r="B90" s="130" t="s">
        <v>639</v>
      </c>
      <c r="C90" s="21" t="s">
        <v>638</v>
      </c>
      <c r="D90" s="130" t="s">
        <v>71</v>
      </c>
      <c r="E90" s="130" t="s">
        <v>192</v>
      </c>
      <c r="F90" s="130" t="s">
        <v>191</v>
      </c>
      <c r="G90" s="130" t="s">
        <v>326</v>
      </c>
      <c r="H90" s="130" t="s">
        <v>327</v>
      </c>
      <c r="I90" s="23">
        <v>1000</v>
      </c>
      <c r="J90" s="23">
        <v>1000</v>
      </c>
      <c r="K90" s="23">
        <v>1000</v>
      </c>
      <c r="L90" s="23"/>
      <c r="M90" s="23"/>
      <c r="N90" s="23"/>
      <c r="O90" s="23"/>
      <c r="P90" s="23"/>
      <c r="Q90" s="23"/>
      <c r="R90" s="23"/>
      <c r="S90" s="23"/>
      <c r="T90" s="23"/>
      <c r="U90" s="23"/>
      <c r="V90" s="23"/>
      <c r="W90" s="23"/>
    </row>
    <row r="91" ht="18.75" customHeight="1" spans="1:23">
      <c r="A91" s="130" t="s">
        <v>606</v>
      </c>
      <c r="B91" s="130" t="s">
        <v>639</v>
      </c>
      <c r="C91" s="21" t="s">
        <v>638</v>
      </c>
      <c r="D91" s="130" t="s">
        <v>71</v>
      </c>
      <c r="E91" s="130" t="s">
        <v>192</v>
      </c>
      <c r="F91" s="130" t="s">
        <v>191</v>
      </c>
      <c r="G91" s="130" t="s">
        <v>323</v>
      </c>
      <c r="H91" s="130" t="s">
        <v>253</v>
      </c>
      <c r="I91" s="23">
        <v>2000</v>
      </c>
      <c r="J91" s="23">
        <v>2000</v>
      </c>
      <c r="K91" s="23">
        <v>2000</v>
      </c>
      <c r="L91" s="23"/>
      <c r="M91" s="23"/>
      <c r="N91" s="23"/>
      <c r="O91" s="23"/>
      <c r="P91" s="23"/>
      <c r="Q91" s="23"/>
      <c r="R91" s="23"/>
      <c r="S91" s="23"/>
      <c r="T91" s="23"/>
      <c r="U91" s="23"/>
      <c r="V91" s="23"/>
      <c r="W91" s="23"/>
    </row>
    <row r="92" ht="18.75" customHeight="1" spans="1:23">
      <c r="A92" s="25"/>
      <c r="B92" s="25"/>
      <c r="C92" s="21" t="s">
        <v>640</v>
      </c>
      <c r="D92" s="25"/>
      <c r="E92" s="25"/>
      <c r="F92" s="25"/>
      <c r="G92" s="25"/>
      <c r="H92" s="25"/>
      <c r="I92" s="23">
        <v>29600</v>
      </c>
      <c r="J92" s="23">
        <v>29600</v>
      </c>
      <c r="K92" s="23">
        <v>29600</v>
      </c>
      <c r="L92" s="23"/>
      <c r="M92" s="23"/>
      <c r="N92" s="23"/>
      <c r="O92" s="23"/>
      <c r="P92" s="23"/>
      <c r="Q92" s="23"/>
      <c r="R92" s="23"/>
      <c r="S92" s="23"/>
      <c r="T92" s="23"/>
      <c r="U92" s="23"/>
      <c r="V92" s="23"/>
      <c r="W92" s="23"/>
    </row>
    <row r="93" ht="18.75" customHeight="1" spans="1:23">
      <c r="A93" s="130" t="s">
        <v>586</v>
      </c>
      <c r="B93" s="130" t="s">
        <v>641</v>
      </c>
      <c r="C93" s="21" t="s">
        <v>640</v>
      </c>
      <c r="D93" s="130" t="s">
        <v>71</v>
      </c>
      <c r="E93" s="130" t="s">
        <v>156</v>
      </c>
      <c r="F93" s="130" t="s">
        <v>157</v>
      </c>
      <c r="G93" s="130" t="s">
        <v>357</v>
      </c>
      <c r="H93" s="130" t="s">
        <v>356</v>
      </c>
      <c r="I93" s="23">
        <v>29600</v>
      </c>
      <c r="J93" s="23">
        <v>29600</v>
      </c>
      <c r="K93" s="23">
        <v>29600</v>
      </c>
      <c r="L93" s="23"/>
      <c r="M93" s="23"/>
      <c r="N93" s="23"/>
      <c r="O93" s="23"/>
      <c r="P93" s="23"/>
      <c r="Q93" s="23"/>
      <c r="R93" s="23"/>
      <c r="S93" s="23"/>
      <c r="T93" s="23"/>
      <c r="U93" s="23"/>
      <c r="V93" s="23"/>
      <c r="W93" s="23"/>
    </row>
    <row r="94" ht="18.75" customHeight="1" spans="1:23">
      <c r="A94" s="25"/>
      <c r="B94" s="25"/>
      <c r="C94" s="21" t="s">
        <v>642</v>
      </c>
      <c r="D94" s="25"/>
      <c r="E94" s="25"/>
      <c r="F94" s="25"/>
      <c r="G94" s="25"/>
      <c r="H94" s="25"/>
      <c r="I94" s="23">
        <v>320600</v>
      </c>
      <c r="J94" s="23">
        <v>320600</v>
      </c>
      <c r="K94" s="23">
        <v>320600</v>
      </c>
      <c r="L94" s="23"/>
      <c r="M94" s="23"/>
      <c r="N94" s="23"/>
      <c r="O94" s="23"/>
      <c r="P94" s="23"/>
      <c r="Q94" s="23"/>
      <c r="R94" s="23"/>
      <c r="S94" s="23"/>
      <c r="T94" s="23"/>
      <c r="U94" s="23"/>
      <c r="V94" s="23"/>
      <c r="W94" s="23"/>
    </row>
    <row r="95" ht="18.75" customHeight="1" spans="1:23">
      <c r="A95" s="130" t="s">
        <v>586</v>
      </c>
      <c r="B95" s="130" t="s">
        <v>643</v>
      </c>
      <c r="C95" s="21" t="s">
        <v>642</v>
      </c>
      <c r="D95" s="130" t="s">
        <v>71</v>
      </c>
      <c r="E95" s="130" t="s">
        <v>166</v>
      </c>
      <c r="F95" s="130" t="s">
        <v>167</v>
      </c>
      <c r="G95" s="130" t="s">
        <v>328</v>
      </c>
      <c r="H95" s="130" t="s">
        <v>329</v>
      </c>
      <c r="I95" s="23">
        <v>100000</v>
      </c>
      <c r="J95" s="23">
        <v>100000</v>
      </c>
      <c r="K95" s="23">
        <v>100000</v>
      </c>
      <c r="L95" s="23"/>
      <c r="M95" s="23"/>
      <c r="N95" s="23"/>
      <c r="O95" s="23"/>
      <c r="P95" s="23"/>
      <c r="Q95" s="23"/>
      <c r="R95" s="23"/>
      <c r="S95" s="23"/>
      <c r="T95" s="23"/>
      <c r="U95" s="23"/>
      <c r="V95" s="23"/>
      <c r="W95" s="23"/>
    </row>
    <row r="96" ht="18.75" customHeight="1" spans="1:23">
      <c r="A96" s="130" t="s">
        <v>586</v>
      </c>
      <c r="B96" s="130" t="s">
        <v>643</v>
      </c>
      <c r="C96" s="21" t="s">
        <v>642</v>
      </c>
      <c r="D96" s="130" t="s">
        <v>71</v>
      </c>
      <c r="E96" s="130" t="s">
        <v>166</v>
      </c>
      <c r="F96" s="130" t="s">
        <v>167</v>
      </c>
      <c r="G96" s="130" t="s">
        <v>616</v>
      </c>
      <c r="H96" s="130" t="s">
        <v>617</v>
      </c>
      <c r="I96" s="23">
        <v>100000</v>
      </c>
      <c r="J96" s="23">
        <v>100000</v>
      </c>
      <c r="K96" s="23">
        <v>100000</v>
      </c>
      <c r="L96" s="23"/>
      <c r="M96" s="23"/>
      <c r="N96" s="23"/>
      <c r="O96" s="23"/>
      <c r="P96" s="23"/>
      <c r="Q96" s="23"/>
      <c r="R96" s="23"/>
      <c r="S96" s="23"/>
      <c r="T96" s="23"/>
      <c r="U96" s="23"/>
      <c r="V96" s="23"/>
      <c r="W96" s="23"/>
    </row>
    <row r="97" ht="18.75" customHeight="1" spans="1:23">
      <c r="A97" s="130" t="s">
        <v>586</v>
      </c>
      <c r="B97" s="130" t="s">
        <v>643</v>
      </c>
      <c r="C97" s="21" t="s">
        <v>642</v>
      </c>
      <c r="D97" s="130" t="s">
        <v>71</v>
      </c>
      <c r="E97" s="130" t="s">
        <v>166</v>
      </c>
      <c r="F97" s="130" t="s">
        <v>167</v>
      </c>
      <c r="G97" s="130" t="s">
        <v>333</v>
      </c>
      <c r="H97" s="130" t="s">
        <v>334</v>
      </c>
      <c r="I97" s="23">
        <v>50000</v>
      </c>
      <c r="J97" s="23">
        <v>50000</v>
      </c>
      <c r="K97" s="23">
        <v>50000</v>
      </c>
      <c r="L97" s="23"/>
      <c r="M97" s="23"/>
      <c r="N97" s="23"/>
      <c r="O97" s="23"/>
      <c r="P97" s="23"/>
      <c r="Q97" s="23"/>
      <c r="R97" s="23"/>
      <c r="S97" s="23"/>
      <c r="T97" s="23"/>
      <c r="U97" s="23"/>
      <c r="V97" s="23"/>
      <c r="W97" s="23"/>
    </row>
    <row r="98" ht="18.75" customHeight="1" spans="1:23">
      <c r="A98" s="130" t="s">
        <v>586</v>
      </c>
      <c r="B98" s="130" t="s">
        <v>643</v>
      </c>
      <c r="C98" s="21" t="s">
        <v>642</v>
      </c>
      <c r="D98" s="130" t="s">
        <v>71</v>
      </c>
      <c r="E98" s="130" t="s">
        <v>166</v>
      </c>
      <c r="F98" s="130" t="s">
        <v>167</v>
      </c>
      <c r="G98" s="130" t="s">
        <v>324</v>
      </c>
      <c r="H98" s="130" t="s">
        <v>325</v>
      </c>
      <c r="I98" s="23">
        <v>25000</v>
      </c>
      <c r="J98" s="23">
        <v>25000</v>
      </c>
      <c r="K98" s="23">
        <v>25000</v>
      </c>
      <c r="L98" s="23"/>
      <c r="M98" s="23"/>
      <c r="N98" s="23"/>
      <c r="O98" s="23"/>
      <c r="P98" s="23"/>
      <c r="Q98" s="23"/>
      <c r="R98" s="23"/>
      <c r="S98" s="23"/>
      <c r="T98" s="23"/>
      <c r="U98" s="23"/>
      <c r="V98" s="23"/>
      <c r="W98" s="23"/>
    </row>
    <row r="99" ht="18.75" customHeight="1" spans="1:23">
      <c r="A99" s="130" t="s">
        <v>586</v>
      </c>
      <c r="B99" s="130" t="s">
        <v>643</v>
      </c>
      <c r="C99" s="21" t="s">
        <v>642</v>
      </c>
      <c r="D99" s="130" t="s">
        <v>71</v>
      </c>
      <c r="E99" s="130" t="s">
        <v>166</v>
      </c>
      <c r="F99" s="130" t="s">
        <v>167</v>
      </c>
      <c r="G99" s="130" t="s">
        <v>323</v>
      </c>
      <c r="H99" s="130" t="s">
        <v>253</v>
      </c>
      <c r="I99" s="23">
        <v>45600</v>
      </c>
      <c r="J99" s="23">
        <v>45600</v>
      </c>
      <c r="K99" s="23">
        <v>45600</v>
      </c>
      <c r="L99" s="23"/>
      <c r="M99" s="23"/>
      <c r="N99" s="23"/>
      <c r="O99" s="23"/>
      <c r="P99" s="23"/>
      <c r="Q99" s="23"/>
      <c r="R99" s="23"/>
      <c r="S99" s="23"/>
      <c r="T99" s="23"/>
      <c r="U99" s="23"/>
      <c r="V99" s="23"/>
      <c r="W99" s="23"/>
    </row>
    <row r="100" ht="18.75" customHeight="1" spans="1:23">
      <c r="A100" s="25"/>
      <c r="B100" s="25"/>
      <c r="C100" s="21" t="s">
        <v>644</v>
      </c>
      <c r="D100" s="25"/>
      <c r="E100" s="25"/>
      <c r="F100" s="25"/>
      <c r="G100" s="25"/>
      <c r="H100" s="25"/>
      <c r="I100" s="23">
        <v>30000</v>
      </c>
      <c r="J100" s="23">
        <v>30000</v>
      </c>
      <c r="K100" s="23">
        <v>30000</v>
      </c>
      <c r="L100" s="23"/>
      <c r="M100" s="23"/>
      <c r="N100" s="23"/>
      <c r="O100" s="23"/>
      <c r="P100" s="23"/>
      <c r="Q100" s="23"/>
      <c r="R100" s="23"/>
      <c r="S100" s="23"/>
      <c r="T100" s="23"/>
      <c r="U100" s="23"/>
      <c r="V100" s="23"/>
      <c r="W100" s="23"/>
    </row>
    <row r="101" ht="18.75" customHeight="1" spans="1:23">
      <c r="A101" s="130" t="s">
        <v>593</v>
      </c>
      <c r="B101" s="130" t="s">
        <v>645</v>
      </c>
      <c r="C101" s="21" t="s">
        <v>644</v>
      </c>
      <c r="D101" s="130" t="s">
        <v>71</v>
      </c>
      <c r="E101" s="130" t="s">
        <v>192</v>
      </c>
      <c r="F101" s="130" t="s">
        <v>191</v>
      </c>
      <c r="G101" s="130" t="s">
        <v>328</v>
      </c>
      <c r="H101" s="130" t="s">
        <v>329</v>
      </c>
      <c r="I101" s="23">
        <v>10000</v>
      </c>
      <c r="J101" s="23">
        <v>10000</v>
      </c>
      <c r="K101" s="23">
        <v>10000</v>
      </c>
      <c r="L101" s="23"/>
      <c r="M101" s="23"/>
      <c r="N101" s="23"/>
      <c r="O101" s="23"/>
      <c r="P101" s="23"/>
      <c r="Q101" s="23"/>
      <c r="R101" s="23"/>
      <c r="S101" s="23"/>
      <c r="T101" s="23"/>
      <c r="U101" s="23"/>
      <c r="V101" s="23"/>
      <c r="W101" s="23"/>
    </row>
    <row r="102" ht="18.75" customHeight="1" spans="1:23">
      <c r="A102" s="130" t="s">
        <v>593</v>
      </c>
      <c r="B102" s="130" t="s">
        <v>645</v>
      </c>
      <c r="C102" s="21" t="s">
        <v>644</v>
      </c>
      <c r="D102" s="130" t="s">
        <v>71</v>
      </c>
      <c r="E102" s="130" t="s">
        <v>192</v>
      </c>
      <c r="F102" s="130" t="s">
        <v>191</v>
      </c>
      <c r="G102" s="130" t="s">
        <v>319</v>
      </c>
      <c r="H102" s="130" t="s">
        <v>320</v>
      </c>
      <c r="I102" s="23">
        <v>5000</v>
      </c>
      <c r="J102" s="23">
        <v>5000</v>
      </c>
      <c r="K102" s="23">
        <v>5000</v>
      </c>
      <c r="L102" s="23"/>
      <c r="M102" s="23"/>
      <c r="N102" s="23"/>
      <c r="O102" s="23"/>
      <c r="P102" s="23"/>
      <c r="Q102" s="23"/>
      <c r="R102" s="23"/>
      <c r="S102" s="23"/>
      <c r="T102" s="23"/>
      <c r="U102" s="23"/>
      <c r="V102" s="23"/>
      <c r="W102" s="23"/>
    </row>
    <row r="103" ht="18.75" customHeight="1" spans="1:23">
      <c r="A103" s="130" t="s">
        <v>593</v>
      </c>
      <c r="B103" s="130" t="s">
        <v>645</v>
      </c>
      <c r="C103" s="21" t="s">
        <v>644</v>
      </c>
      <c r="D103" s="130" t="s">
        <v>71</v>
      </c>
      <c r="E103" s="130" t="s">
        <v>192</v>
      </c>
      <c r="F103" s="130" t="s">
        <v>191</v>
      </c>
      <c r="G103" s="130" t="s">
        <v>333</v>
      </c>
      <c r="H103" s="130" t="s">
        <v>334</v>
      </c>
      <c r="I103" s="23">
        <v>10000</v>
      </c>
      <c r="J103" s="23">
        <v>10000</v>
      </c>
      <c r="K103" s="23">
        <v>10000</v>
      </c>
      <c r="L103" s="23"/>
      <c r="M103" s="23"/>
      <c r="N103" s="23"/>
      <c r="O103" s="23"/>
      <c r="P103" s="23"/>
      <c r="Q103" s="23"/>
      <c r="R103" s="23"/>
      <c r="S103" s="23"/>
      <c r="T103" s="23"/>
      <c r="U103" s="23"/>
      <c r="V103" s="23"/>
      <c r="W103" s="23"/>
    </row>
    <row r="104" ht="18.75" customHeight="1" spans="1:23">
      <c r="A104" s="130" t="s">
        <v>593</v>
      </c>
      <c r="B104" s="130" t="s">
        <v>645</v>
      </c>
      <c r="C104" s="21" t="s">
        <v>644</v>
      </c>
      <c r="D104" s="130" t="s">
        <v>71</v>
      </c>
      <c r="E104" s="130" t="s">
        <v>192</v>
      </c>
      <c r="F104" s="130" t="s">
        <v>191</v>
      </c>
      <c r="G104" s="130" t="s">
        <v>326</v>
      </c>
      <c r="H104" s="130" t="s">
        <v>327</v>
      </c>
      <c r="I104" s="23">
        <v>5000</v>
      </c>
      <c r="J104" s="23">
        <v>5000</v>
      </c>
      <c r="K104" s="23">
        <v>5000</v>
      </c>
      <c r="L104" s="23"/>
      <c r="M104" s="23"/>
      <c r="N104" s="23"/>
      <c r="O104" s="23"/>
      <c r="P104" s="23"/>
      <c r="Q104" s="23"/>
      <c r="R104" s="23"/>
      <c r="S104" s="23"/>
      <c r="T104" s="23"/>
      <c r="U104" s="23"/>
      <c r="V104" s="23"/>
      <c r="W104" s="23"/>
    </row>
    <row r="105" ht="18.75" customHeight="1" spans="1:23">
      <c r="A105" s="25"/>
      <c r="B105" s="25"/>
      <c r="C105" s="21" t="s">
        <v>646</v>
      </c>
      <c r="D105" s="25"/>
      <c r="E105" s="25"/>
      <c r="F105" s="25"/>
      <c r="G105" s="25"/>
      <c r="H105" s="25"/>
      <c r="I105" s="23">
        <v>20000</v>
      </c>
      <c r="J105" s="23">
        <v>20000</v>
      </c>
      <c r="K105" s="23">
        <v>20000</v>
      </c>
      <c r="L105" s="23"/>
      <c r="M105" s="23"/>
      <c r="N105" s="23"/>
      <c r="O105" s="23"/>
      <c r="P105" s="23"/>
      <c r="Q105" s="23"/>
      <c r="R105" s="23"/>
      <c r="S105" s="23"/>
      <c r="T105" s="23"/>
      <c r="U105" s="23"/>
      <c r="V105" s="23"/>
      <c r="W105" s="23"/>
    </row>
    <row r="106" ht="18.75" customHeight="1" spans="1:23">
      <c r="A106" s="130" t="s">
        <v>586</v>
      </c>
      <c r="B106" s="130" t="s">
        <v>647</v>
      </c>
      <c r="C106" s="21" t="s">
        <v>646</v>
      </c>
      <c r="D106" s="130" t="s">
        <v>71</v>
      </c>
      <c r="E106" s="130" t="s">
        <v>188</v>
      </c>
      <c r="F106" s="130" t="s">
        <v>189</v>
      </c>
      <c r="G106" s="130" t="s">
        <v>328</v>
      </c>
      <c r="H106" s="130" t="s">
        <v>329</v>
      </c>
      <c r="I106" s="23">
        <v>5000</v>
      </c>
      <c r="J106" s="23">
        <v>5000</v>
      </c>
      <c r="K106" s="23">
        <v>5000</v>
      </c>
      <c r="L106" s="23"/>
      <c r="M106" s="23"/>
      <c r="N106" s="23"/>
      <c r="O106" s="23"/>
      <c r="P106" s="23"/>
      <c r="Q106" s="23"/>
      <c r="R106" s="23"/>
      <c r="S106" s="23"/>
      <c r="T106" s="23"/>
      <c r="U106" s="23"/>
      <c r="V106" s="23"/>
      <c r="W106" s="23"/>
    </row>
    <row r="107" ht="18.75" customHeight="1" spans="1:23">
      <c r="A107" s="130" t="s">
        <v>586</v>
      </c>
      <c r="B107" s="130" t="s">
        <v>647</v>
      </c>
      <c r="C107" s="21" t="s">
        <v>646</v>
      </c>
      <c r="D107" s="130" t="s">
        <v>71</v>
      </c>
      <c r="E107" s="130" t="s">
        <v>188</v>
      </c>
      <c r="F107" s="130" t="s">
        <v>189</v>
      </c>
      <c r="G107" s="130" t="s">
        <v>319</v>
      </c>
      <c r="H107" s="130" t="s">
        <v>320</v>
      </c>
      <c r="I107" s="23">
        <v>3000</v>
      </c>
      <c r="J107" s="23">
        <v>3000</v>
      </c>
      <c r="K107" s="23">
        <v>3000</v>
      </c>
      <c r="L107" s="23"/>
      <c r="M107" s="23"/>
      <c r="N107" s="23"/>
      <c r="O107" s="23"/>
      <c r="P107" s="23"/>
      <c r="Q107" s="23"/>
      <c r="R107" s="23"/>
      <c r="S107" s="23"/>
      <c r="T107" s="23"/>
      <c r="U107" s="23"/>
      <c r="V107" s="23"/>
      <c r="W107" s="23"/>
    </row>
    <row r="108" ht="18.75" customHeight="1" spans="1:23">
      <c r="A108" s="130" t="s">
        <v>586</v>
      </c>
      <c r="B108" s="130" t="s">
        <v>647</v>
      </c>
      <c r="C108" s="21" t="s">
        <v>646</v>
      </c>
      <c r="D108" s="130" t="s">
        <v>71</v>
      </c>
      <c r="E108" s="130" t="s">
        <v>188</v>
      </c>
      <c r="F108" s="130" t="s">
        <v>189</v>
      </c>
      <c r="G108" s="130" t="s">
        <v>333</v>
      </c>
      <c r="H108" s="130" t="s">
        <v>334</v>
      </c>
      <c r="I108" s="23">
        <v>10000</v>
      </c>
      <c r="J108" s="23">
        <v>10000</v>
      </c>
      <c r="K108" s="23">
        <v>10000</v>
      </c>
      <c r="L108" s="23"/>
      <c r="M108" s="23"/>
      <c r="N108" s="23"/>
      <c r="O108" s="23"/>
      <c r="P108" s="23"/>
      <c r="Q108" s="23"/>
      <c r="R108" s="23"/>
      <c r="S108" s="23"/>
      <c r="T108" s="23"/>
      <c r="U108" s="23"/>
      <c r="V108" s="23"/>
      <c r="W108" s="23"/>
    </row>
    <row r="109" ht="18.75" customHeight="1" spans="1:23">
      <c r="A109" s="130" t="s">
        <v>586</v>
      </c>
      <c r="B109" s="130" t="s">
        <v>647</v>
      </c>
      <c r="C109" s="21" t="s">
        <v>646</v>
      </c>
      <c r="D109" s="130" t="s">
        <v>71</v>
      </c>
      <c r="E109" s="130" t="s">
        <v>188</v>
      </c>
      <c r="F109" s="130" t="s">
        <v>189</v>
      </c>
      <c r="G109" s="130" t="s">
        <v>326</v>
      </c>
      <c r="H109" s="130" t="s">
        <v>327</v>
      </c>
      <c r="I109" s="23">
        <v>2000</v>
      </c>
      <c r="J109" s="23">
        <v>2000</v>
      </c>
      <c r="K109" s="23">
        <v>2000</v>
      </c>
      <c r="L109" s="23"/>
      <c r="M109" s="23"/>
      <c r="N109" s="23"/>
      <c r="O109" s="23"/>
      <c r="P109" s="23"/>
      <c r="Q109" s="23"/>
      <c r="R109" s="23"/>
      <c r="S109" s="23"/>
      <c r="T109" s="23"/>
      <c r="U109" s="23"/>
      <c r="V109" s="23"/>
      <c r="W109" s="23"/>
    </row>
    <row r="110" ht="18.75" customHeight="1" spans="1:23">
      <c r="A110" s="25"/>
      <c r="B110" s="25"/>
      <c r="C110" s="21" t="s">
        <v>648</v>
      </c>
      <c r="D110" s="25"/>
      <c r="E110" s="25"/>
      <c r="F110" s="25"/>
      <c r="G110" s="25"/>
      <c r="H110" s="25"/>
      <c r="I110" s="23">
        <v>18377926.7</v>
      </c>
      <c r="J110" s="23"/>
      <c r="K110" s="23"/>
      <c r="L110" s="23"/>
      <c r="M110" s="23"/>
      <c r="N110" s="23"/>
      <c r="O110" s="23"/>
      <c r="P110" s="23"/>
      <c r="Q110" s="23"/>
      <c r="R110" s="23">
        <v>18377926.7</v>
      </c>
      <c r="S110" s="23">
        <v>10000000</v>
      </c>
      <c r="T110" s="23"/>
      <c r="U110" s="23"/>
      <c r="V110" s="23"/>
      <c r="W110" s="23">
        <v>8377926.7</v>
      </c>
    </row>
    <row r="111" ht="18.75" customHeight="1" spans="1:23">
      <c r="A111" s="130" t="s">
        <v>606</v>
      </c>
      <c r="B111" s="130" t="s">
        <v>649</v>
      </c>
      <c r="C111" s="21" t="s">
        <v>648</v>
      </c>
      <c r="D111" s="130" t="s">
        <v>94</v>
      </c>
      <c r="E111" s="130" t="s">
        <v>160</v>
      </c>
      <c r="F111" s="130" t="s">
        <v>161</v>
      </c>
      <c r="G111" s="130" t="s">
        <v>328</v>
      </c>
      <c r="H111" s="130" t="s">
        <v>329</v>
      </c>
      <c r="I111" s="23">
        <v>2000000</v>
      </c>
      <c r="J111" s="23"/>
      <c r="K111" s="23"/>
      <c r="L111" s="23"/>
      <c r="M111" s="23"/>
      <c r="N111" s="23"/>
      <c r="O111" s="23"/>
      <c r="P111" s="23"/>
      <c r="Q111" s="23"/>
      <c r="R111" s="23">
        <v>2000000</v>
      </c>
      <c r="S111" s="23">
        <v>2000000</v>
      </c>
      <c r="T111" s="23"/>
      <c r="U111" s="23"/>
      <c r="V111" s="23"/>
      <c r="W111" s="23"/>
    </row>
    <row r="112" ht="18.75" customHeight="1" spans="1:23">
      <c r="A112" s="130" t="s">
        <v>606</v>
      </c>
      <c r="B112" s="130" t="s">
        <v>649</v>
      </c>
      <c r="C112" s="21" t="s">
        <v>648</v>
      </c>
      <c r="D112" s="130" t="s">
        <v>94</v>
      </c>
      <c r="E112" s="130" t="s">
        <v>160</v>
      </c>
      <c r="F112" s="130" t="s">
        <v>161</v>
      </c>
      <c r="G112" s="130" t="s">
        <v>650</v>
      </c>
      <c r="H112" s="130" t="s">
        <v>651</v>
      </c>
      <c r="I112" s="23">
        <v>2000000</v>
      </c>
      <c r="J112" s="23"/>
      <c r="K112" s="23"/>
      <c r="L112" s="23"/>
      <c r="M112" s="23"/>
      <c r="N112" s="23"/>
      <c r="O112" s="23"/>
      <c r="P112" s="23"/>
      <c r="Q112" s="23"/>
      <c r="R112" s="23">
        <v>2000000</v>
      </c>
      <c r="S112" s="23">
        <v>2000000</v>
      </c>
      <c r="T112" s="23"/>
      <c r="U112" s="23"/>
      <c r="V112" s="23"/>
      <c r="W112" s="23"/>
    </row>
    <row r="113" ht="18.75" customHeight="1" spans="1:23">
      <c r="A113" s="130" t="s">
        <v>606</v>
      </c>
      <c r="B113" s="130" t="s">
        <v>649</v>
      </c>
      <c r="C113" s="21" t="s">
        <v>648</v>
      </c>
      <c r="D113" s="130" t="s">
        <v>94</v>
      </c>
      <c r="E113" s="130" t="s">
        <v>160</v>
      </c>
      <c r="F113" s="130" t="s">
        <v>161</v>
      </c>
      <c r="G113" s="130" t="s">
        <v>603</v>
      </c>
      <c r="H113" s="130" t="s">
        <v>604</v>
      </c>
      <c r="I113" s="23">
        <v>2000000</v>
      </c>
      <c r="J113" s="23"/>
      <c r="K113" s="23"/>
      <c r="L113" s="23"/>
      <c r="M113" s="23"/>
      <c r="N113" s="23"/>
      <c r="O113" s="23"/>
      <c r="P113" s="23"/>
      <c r="Q113" s="23"/>
      <c r="R113" s="23">
        <v>2000000</v>
      </c>
      <c r="S113" s="23">
        <v>2000000</v>
      </c>
      <c r="T113" s="23"/>
      <c r="U113" s="23"/>
      <c r="V113" s="23"/>
      <c r="W113" s="23"/>
    </row>
    <row r="114" ht="18.75" customHeight="1" spans="1:23">
      <c r="A114" s="130" t="s">
        <v>606</v>
      </c>
      <c r="B114" s="130" t="s">
        <v>649</v>
      </c>
      <c r="C114" s="21" t="s">
        <v>648</v>
      </c>
      <c r="D114" s="130" t="s">
        <v>94</v>
      </c>
      <c r="E114" s="130" t="s">
        <v>160</v>
      </c>
      <c r="F114" s="130" t="s">
        <v>161</v>
      </c>
      <c r="G114" s="130" t="s">
        <v>652</v>
      </c>
      <c r="H114" s="130" t="s">
        <v>653</v>
      </c>
      <c r="I114" s="23">
        <v>2000000</v>
      </c>
      <c r="J114" s="23"/>
      <c r="K114" s="23"/>
      <c r="L114" s="23"/>
      <c r="M114" s="23"/>
      <c r="N114" s="23"/>
      <c r="O114" s="23"/>
      <c r="P114" s="23"/>
      <c r="Q114" s="23"/>
      <c r="R114" s="23">
        <v>2000000</v>
      </c>
      <c r="S114" s="23">
        <v>2000000</v>
      </c>
      <c r="T114" s="23"/>
      <c r="U114" s="23"/>
      <c r="V114" s="23"/>
      <c r="W114" s="23"/>
    </row>
    <row r="115" ht="18.75" customHeight="1" spans="1:23">
      <c r="A115" s="130" t="s">
        <v>606</v>
      </c>
      <c r="B115" s="130" t="s">
        <v>649</v>
      </c>
      <c r="C115" s="21" t="s">
        <v>648</v>
      </c>
      <c r="D115" s="130" t="s">
        <v>94</v>
      </c>
      <c r="E115" s="130" t="s">
        <v>160</v>
      </c>
      <c r="F115" s="130" t="s">
        <v>161</v>
      </c>
      <c r="G115" s="130" t="s">
        <v>654</v>
      </c>
      <c r="H115" s="130" t="s">
        <v>655</v>
      </c>
      <c r="I115" s="23">
        <v>2000000</v>
      </c>
      <c r="J115" s="23"/>
      <c r="K115" s="23"/>
      <c r="L115" s="23"/>
      <c r="M115" s="23"/>
      <c r="N115" s="23"/>
      <c r="O115" s="23"/>
      <c r="P115" s="23"/>
      <c r="Q115" s="23"/>
      <c r="R115" s="23">
        <v>2000000</v>
      </c>
      <c r="S115" s="23">
        <v>2000000</v>
      </c>
      <c r="T115" s="23"/>
      <c r="U115" s="23"/>
      <c r="V115" s="23"/>
      <c r="W115" s="23"/>
    </row>
    <row r="116" ht="18.75" customHeight="1" spans="1:23">
      <c r="A116" s="130" t="s">
        <v>593</v>
      </c>
      <c r="B116" s="130" t="s">
        <v>649</v>
      </c>
      <c r="C116" s="21" t="s">
        <v>648</v>
      </c>
      <c r="D116" s="130" t="s">
        <v>94</v>
      </c>
      <c r="E116" s="130" t="s">
        <v>160</v>
      </c>
      <c r="F116" s="130" t="s">
        <v>161</v>
      </c>
      <c r="G116" s="130" t="s">
        <v>328</v>
      </c>
      <c r="H116" s="130" t="s">
        <v>329</v>
      </c>
      <c r="I116" s="23">
        <v>2939341.38</v>
      </c>
      <c r="J116" s="23"/>
      <c r="K116" s="23"/>
      <c r="L116" s="23"/>
      <c r="M116" s="23"/>
      <c r="N116" s="23"/>
      <c r="O116" s="23"/>
      <c r="P116" s="23"/>
      <c r="Q116" s="23"/>
      <c r="R116" s="23">
        <v>2939341.38</v>
      </c>
      <c r="S116" s="23"/>
      <c r="T116" s="23"/>
      <c r="U116" s="23"/>
      <c r="V116" s="23"/>
      <c r="W116" s="23">
        <v>2939341.38</v>
      </c>
    </row>
    <row r="117" ht="18.75" customHeight="1" spans="1:23">
      <c r="A117" s="130" t="s">
        <v>593</v>
      </c>
      <c r="B117" s="130" t="s">
        <v>649</v>
      </c>
      <c r="C117" s="21" t="s">
        <v>648</v>
      </c>
      <c r="D117" s="130" t="s">
        <v>94</v>
      </c>
      <c r="E117" s="130" t="s">
        <v>160</v>
      </c>
      <c r="F117" s="130" t="s">
        <v>161</v>
      </c>
      <c r="G117" s="130" t="s">
        <v>603</v>
      </c>
      <c r="H117" s="130" t="s">
        <v>604</v>
      </c>
      <c r="I117" s="23">
        <v>1854120.82</v>
      </c>
      <c r="J117" s="23"/>
      <c r="K117" s="23"/>
      <c r="L117" s="23"/>
      <c r="M117" s="23"/>
      <c r="N117" s="23"/>
      <c r="O117" s="23"/>
      <c r="P117" s="23"/>
      <c r="Q117" s="23"/>
      <c r="R117" s="23">
        <v>1854120.82</v>
      </c>
      <c r="S117" s="23"/>
      <c r="T117" s="23"/>
      <c r="U117" s="23"/>
      <c r="V117" s="23"/>
      <c r="W117" s="23">
        <v>1854120.82</v>
      </c>
    </row>
    <row r="118" ht="18.75" customHeight="1" spans="1:23">
      <c r="A118" s="130" t="s">
        <v>593</v>
      </c>
      <c r="B118" s="130" t="s">
        <v>649</v>
      </c>
      <c r="C118" s="21" t="s">
        <v>648</v>
      </c>
      <c r="D118" s="130" t="s">
        <v>94</v>
      </c>
      <c r="E118" s="130" t="s">
        <v>160</v>
      </c>
      <c r="F118" s="130" t="s">
        <v>161</v>
      </c>
      <c r="G118" s="130" t="s">
        <v>652</v>
      </c>
      <c r="H118" s="130" t="s">
        <v>653</v>
      </c>
      <c r="I118" s="23">
        <v>2000000</v>
      </c>
      <c r="J118" s="23"/>
      <c r="K118" s="23"/>
      <c r="L118" s="23"/>
      <c r="M118" s="23"/>
      <c r="N118" s="23"/>
      <c r="O118" s="23"/>
      <c r="P118" s="23"/>
      <c r="Q118" s="23"/>
      <c r="R118" s="23">
        <v>2000000</v>
      </c>
      <c r="S118" s="23"/>
      <c r="T118" s="23"/>
      <c r="U118" s="23"/>
      <c r="V118" s="23"/>
      <c r="W118" s="23">
        <v>2000000</v>
      </c>
    </row>
    <row r="119" ht="18.75" customHeight="1" spans="1:23">
      <c r="A119" s="130" t="s">
        <v>593</v>
      </c>
      <c r="B119" s="130" t="s">
        <v>649</v>
      </c>
      <c r="C119" s="21" t="s">
        <v>648</v>
      </c>
      <c r="D119" s="130" t="s">
        <v>94</v>
      </c>
      <c r="E119" s="130" t="s">
        <v>160</v>
      </c>
      <c r="F119" s="130" t="s">
        <v>161</v>
      </c>
      <c r="G119" s="130" t="s">
        <v>654</v>
      </c>
      <c r="H119" s="130" t="s">
        <v>655</v>
      </c>
      <c r="I119" s="23">
        <v>1584464.5</v>
      </c>
      <c r="J119" s="23"/>
      <c r="K119" s="23"/>
      <c r="L119" s="23"/>
      <c r="M119" s="23"/>
      <c r="N119" s="23"/>
      <c r="O119" s="23"/>
      <c r="P119" s="23"/>
      <c r="Q119" s="23"/>
      <c r="R119" s="23">
        <v>1584464.5</v>
      </c>
      <c r="S119" s="23"/>
      <c r="T119" s="23"/>
      <c r="U119" s="23"/>
      <c r="V119" s="23"/>
      <c r="W119" s="23">
        <v>1584464.5</v>
      </c>
    </row>
    <row r="120" ht="18.75" customHeight="1" spans="1:23">
      <c r="A120" s="25"/>
      <c r="B120" s="25"/>
      <c r="C120" s="21" t="s">
        <v>656</v>
      </c>
      <c r="D120" s="25"/>
      <c r="E120" s="25"/>
      <c r="F120" s="25"/>
      <c r="G120" s="25"/>
      <c r="H120" s="25"/>
      <c r="I120" s="23">
        <v>2773945.97</v>
      </c>
      <c r="J120" s="23"/>
      <c r="K120" s="23"/>
      <c r="L120" s="23"/>
      <c r="M120" s="23"/>
      <c r="N120" s="23"/>
      <c r="O120" s="23"/>
      <c r="P120" s="23"/>
      <c r="Q120" s="23"/>
      <c r="R120" s="23">
        <v>2773945.97</v>
      </c>
      <c r="S120" s="23">
        <v>2773945.97</v>
      </c>
      <c r="T120" s="23"/>
      <c r="U120" s="23"/>
      <c r="V120" s="23"/>
      <c r="W120" s="23"/>
    </row>
    <row r="121" ht="18.75" customHeight="1" spans="1:23">
      <c r="A121" s="130" t="s">
        <v>593</v>
      </c>
      <c r="B121" s="130" t="s">
        <v>657</v>
      </c>
      <c r="C121" s="21" t="s">
        <v>656</v>
      </c>
      <c r="D121" s="130" t="s">
        <v>100</v>
      </c>
      <c r="E121" s="130" t="s">
        <v>162</v>
      </c>
      <c r="F121" s="130" t="s">
        <v>163</v>
      </c>
      <c r="G121" s="130" t="s">
        <v>328</v>
      </c>
      <c r="H121" s="130" t="s">
        <v>329</v>
      </c>
      <c r="I121" s="23">
        <v>13750</v>
      </c>
      <c r="J121" s="23"/>
      <c r="K121" s="23"/>
      <c r="L121" s="23"/>
      <c r="M121" s="23"/>
      <c r="N121" s="23"/>
      <c r="O121" s="23"/>
      <c r="P121" s="23"/>
      <c r="Q121" s="23"/>
      <c r="R121" s="23">
        <v>13750</v>
      </c>
      <c r="S121" s="23">
        <v>13750</v>
      </c>
      <c r="T121" s="23"/>
      <c r="U121" s="23"/>
      <c r="V121" s="23"/>
      <c r="W121" s="23"/>
    </row>
    <row r="122" ht="18.75" customHeight="1" spans="1:23">
      <c r="A122" s="130" t="s">
        <v>593</v>
      </c>
      <c r="B122" s="130" t="s">
        <v>657</v>
      </c>
      <c r="C122" s="21" t="s">
        <v>656</v>
      </c>
      <c r="D122" s="130" t="s">
        <v>100</v>
      </c>
      <c r="E122" s="130" t="s">
        <v>162</v>
      </c>
      <c r="F122" s="130" t="s">
        <v>163</v>
      </c>
      <c r="G122" s="130" t="s">
        <v>616</v>
      </c>
      <c r="H122" s="130" t="s">
        <v>617</v>
      </c>
      <c r="I122" s="23">
        <v>140000</v>
      </c>
      <c r="J122" s="23"/>
      <c r="K122" s="23"/>
      <c r="L122" s="23"/>
      <c r="M122" s="23"/>
      <c r="N122" s="23"/>
      <c r="O122" s="23"/>
      <c r="P122" s="23"/>
      <c r="Q122" s="23"/>
      <c r="R122" s="23">
        <v>140000</v>
      </c>
      <c r="S122" s="23">
        <v>140000</v>
      </c>
      <c r="T122" s="23"/>
      <c r="U122" s="23"/>
      <c r="V122" s="23"/>
      <c r="W122" s="23"/>
    </row>
    <row r="123" ht="18.75" customHeight="1" spans="1:23">
      <c r="A123" s="130" t="s">
        <v>593</v>
      </c>
      <c r="B123" s="130" t="s">
        <v>657</v>
      </c>
      <c r="C123" s="21" t="s">
        <v>656</v>
      </c>
      <c r="D123" s="130" t="s">
        <v>100</v>
      </c>
      <c r="E123" s="130" t="s">
        <v>162</v>
      </c>
      <c r="F123" s="130" t="s">
        <v>163</v>
      </c>
      <c r="G123" s="130" t="s">
        <v>332</v>
      </c>
      <c r="H123" s="130" t="s">
        <v>331</v>
      </c>
      <c r="I123" s="23">
        <v>10000</v>
      </c>
      <c r="J123" s="23"/>
      <c r="K123" s="23"/>
      <c r="L123" s="23"/>
      <c r="M123" s="23"/>
      <c r="N123" s="23"/>
      <c r="O123" s="23"/>
      <c r="P123" s="23"/>
      <c r="Q123" s="23"/>
      <c r="R123" s="23">
        <v>10000</v>
      </c>
      <c r="S123" s="23">
        <v>10000</v>
      </c>
      <c r="T123" s="23"/>
      <c r="U123" s="23"/>
      <c r="V123" s="23"/>
      <c r="W123" s="23"/>
    </row>
    <row r="124" ht="18.75" customHeight="1" spans="1:23">
      <c r="A124" s="130" t="s">
        <v>593</v>
      </c>
      <c r="B124" s="130" t="s">
        <v>657</v>
      </c>
      <c r="C124" s="21" t="s">
        <v>656</v>
      </c>
      <c r="D124" s="130" t="s">
        <v>100</v>
      </c>
      <c r="E124" s="130" t="s">
        <v>162</v>
      </c>
      <c r="F124" s="130" t="s">
        <v>163</v>
      </c>
      <c r="G124" s="130" t="s">
        <v>332</v>
      </c>
      <c r="H124" s="130" t="s">
        <v>331</v>
      </c>
      <c r="I124" s="23">
        <v>40000</v>
      </c>
      <c r="J124" s="23"/>
      <c r="K124" s="23"/>
      <c r="L124" s="23"/>
      <c r="M124" s="23"/>
      <c r="N124" s="23"/>
      <c r="O124" s="23"/>
      <c r="P124" s="23"/>
      <c r="Q124" s="23"/>
      <c r="R124" s="23">
        <v>40000</v>
      </c>
      <c r="S124" s="23">
        <v>40000</v>
      </c>
      <c r="T124" s="23"/>
      <c r="U124" s="23"/>
      <c r="V124" s="23"/>
      <c r="W124" s="23"/>
    </row>
    <row r="125" ht="18.75" customHeight="1" spans="1:23">
      <c r="A125" s="130" t="s">
        <v>593</v>
      </c>
      <c r="B125" s="130" t="s">
        <v>657</v>
      </c>
      <c r="C125" s="21" t="s">
        <v>656</v>
      </c>
      <c r="D125" s="130" t="s">
        <v>100</v>
      </c>
      <c r="E125" s="130" t="s">
        <v>162</v>
      </c>
      <c r="F125" s="130" t="s">
        <v>163</v>
      </c>
      <c r="G125" s="130" t="s">
        <v>332</v>
      </c>
      <c r="H125" s="130" t="s">
        <v>331</v>
      </c>
      <c r="I125" s="23">
        <v>1076.82</v>
      </c>
      <c r="J125" s="23"/>
      <c r="K125" s="23"/>
      <c r="L125" s="23"/>
      <c r="M125" s="23"/>
      <c r="N125" s="23"/>
      <c r="O125" s="23"/>
      <c r="P125" s="23"/>
      <c r="Q125" s="23"/>
      <c r="R125" s="23">
        <v>1076.82</v>
      </c>
      <c r="S125" s="23">
        <v>1076.82</v>
      </c>
      <c r="T125" s="23"/>
      <c r="U125" s="23"/>
      <c r="V125" s="23"/>
      <c r="W125" s="23"/>
    </row>
    <row r="126" ht="18.75" customHeight="1" spans="1:23">
      <c r="A126" s="130" t="s">
        <v>593</v>
      </c>
      <c r="B126" s="130" t="s">
        <v>657</v>
      </c>
      <c r="C126" s="21" t="s">
        <v>656</v>
      </c>
      <c r="D126" s="130" t="s">
        <v>100</v>
      </c>
      <c r="E126" s="130" t="s">
        <v>162</v>
      </c>
      <c r="F126" s="130" t="s">
        <v>163</v>
      </c>
      <c r="G126" s="130" t="s">
        <v>340</v>
      </c>
      <c r="H126" s="130" t="s">
        <v>341</v>
      </c>
      <c r="I126" s="23">
        <v>4000</v>
      </c>
      <c r="J126" s="23"/>
      <c r="K126" s="23"/>
      <c r="L126" s="23"/>
      <c r="M126" s="23"/>
      <c r="N126" s="23"/>
      <c r="O126" s="23"/>
      <c r="P126" s="23"/>
      <c r="Q126" s="23"/>
      <c r="R126" s="23">
        <v>4000</v>
      </c>
      <c r="S126" s="23">
        <v>4000</v>
      </c>
      <c r="T126" s="23"/>
      <c r="U126" s="23"/>
      <c r="V126" s="23"/>
      <c r="W126" s="23"/>
    </row>
    <row r="127" ht="18.75" customHeight="1" spans="1:23">
      <c r="A127" s="130" t="s">
        <v>593</v>
      </c>
      <c r="B127" s="130" t="s">
        <v>657</v>
      </c>
      <c r="C127" s="21" t="s">
        <v>656</v>
      </c>
      <c r="D127" s="130" t="s">
        <v>100</v>
      </c>
      <c r="E127" s="130" t="s">
        <v>162</v>
      </c>
      <c r="F127" s="130" t="s">
        <v>163</v>
      </c>
      <c r="G127" s="130" t="s">
        <v>340</v>
      </c>
      <c r="H127" s="130" t="s">
        <v>341</v>
      </c>
      <c r="I127" s="23">
        <v>20000</v>
      </c>
      <c r="J127" s="23"/>
      <c r="K127" s="23"/>
      <c r="L127" s="23"/>
      <c r="M127" s="23"/>
      <c r="N127" s="23"/>
      <c r="O127" s="23"/>
      <c r="P127" s="23"/>
      <c r="Q127" s="23"/>
      <c r="R127" s="23">
        <v>20000</v>
      </c>
      <c r="S127" s="23">
        <v>20000</v>
      </c>
      <c r="T127" s="23"/>
      <c r="U127" s="23"/>
      <c r="V127" s="23"/>
      <c r="W127" s="23"/>
    </row>
    <row r="128" ht="18.75" customHeight="1" spans="1:23">
      <c r="A128" s="130" t="s">
        <v>593</v>
      </c>
      <c r="B128" s="130" t="s">
        <v>657</v>
      </c>
      <c r="C128" s="21" t="s">
        <v>656</v>
      </c>
      <c r="D128" s="130" t="s">
        <v>100</v>
      </c>
      <c r="E128" s="130" t="s">
        <v>162</v>
      </c>
      <c r="F128" s="130" t="s">
        <v>163</v>
      </c>
      <c r="G128" s="130" t="s">
        <v>340</v>
      </c>
      <c r="H128" s="130" t="s">
        <v>341</v>
      </c>
      <c r="I128" s="23">
        <v>3779.15</v>
      </c>
      <c r="J128" s="23"/>
      <c r="K128" s="23"/>
      <c r="L128" s="23"/>
      <c r="M128" s="23"/>
      <c r="N128" s="23"/>
      <c r="O128" s="23"/>
      <c r="P128" s="23"/>
      <c r="Q128" s="23"/>
      <c r="R128" s="23">
        <v>3779.15</v>
      </c>
      <c r="S128" s="23">
        <v>3779.15</v>
      </c>
      <c r="T128" s="23"/>
      <c r="U128" s="23"/>
      <c r="V128" s="23"/>
      <c r="W128" s="23"/>
    </row>
    <row r="129" ht="18.75" customHeight="1" spans="1:23">
      <c r="A129" s="130" t="s">
        <v>593</v>
      </c>
      <c r="B129" s="130" t="s">
        <v>657</v>
      </c>
      <c r="C129" s="21" t="s">
        <v>656</v>
      </c>
      <c r="D129" s="130" t="s">
        <v>100</v>
      </c>
      <c r="E129" s="130" t="s">
        <v>162</v>
      </c>
      <c r="F129" s="130" t="s">
        <v>163</v>
      </c>
      <c r="G129" s="130" t="s">
        <v>658</v>
      </c>
      <c r="H129" s="130" t="s">
        <v>659</v>
      </c>
      <c r="I129" s="23">
        <v>176600</v>
      </c>
      <c r="J129" s="23"/>
      <c r="K129" s="23"/>
      <c r="L129" s="23"/>
      <c r="M129" s="23"/>
      <c r="N129" s="23"/>
      <c r="O129" s="23"/>
      <c r="P129" s="23"/>
      <c r="Q129" s="23"/>
      <c r="R129" s="23">
        <v>176600</v>
      </c>
      <c r="S129" s="23">
        <v>176600</v>
      </c>
      <c r="T129" s="23"/>
      <c r="U129" s="23"/>
      <c r="V129" s="23"/>
      <c r="W129" s="23"/>
    </row>
    <row r="130" ht="18.75" customHeight="1" spans="1:23">
      <c r="A130" s="130" t="s">
        <v>593</v>
      </c>
      <c r="B130" s="130" t="s">
        <v>657</v>
      </c>
      <c r="C130" s="21" t="s">
        <v>656</v>
      </c>
      <c r="D130" s="130" t="s">
        <v>100</v>
      </c>
      <c r="E130" s="130" t="s">
        <v>162</v>
      </c>
      <c r="F130" s="130" t="s">
        <v>163</v>
      </c>
      <c r="G130" s="130" t="s">
        <v>652</v>
      </c>
      <c r="H130" s="130" t="s">
        <v>653</v>
      </c>
      <c r="I130" s="23">
        <v>500000</v>
      </c>
      <c r="J130" s="23"/>
      <c r="K130" s="23"/>
      <c r="L130" s="23"/>
      <c r="M130" s="23"/>
      <c r="N130" s="23"/>
      <c r="O130" s="23"/>
      <c r="P130" s="23"/>
      <c r="Q130" s="23"/>
      <c r="R130" s="23">
        <v>500000</v>
      </c>
      <c r="S130" s="23">
        <v>500000</v>
      </c>
      <c r="T130" s="23"/>
      <c r="U130" s="23"/>
      <c r="V130" s="23"/>
      <c r="W130" s="23"/>
    </row>
    <row r="131" ht="18.75" customHeight="1" spans="1:23">
      <c r="A131" s="130" t="s">
        <v>593</v>
      </c>
      <c r="B131" s="130" t="s">
        <v>657</v>
      </c>
      <c r="C131" s="21" t="s">
        <v>656</v>
      </c>
      <c r="D131" s="130" t="s">
        <v>100</v>
      </c>
      <c r="E131" s="130" t="s">
        <v>162</v>
      </c>
      <c r="F131" s="130" t="s">
        <v>163</v>
      </c>
      <c r="G131" s="130" t="s">
        <v>652</v>
      </c>
      <c r="H131" s="130" t="s">
        <v>653</v>
      </c>
      <c r="I131" s="23">
        <v>1804740</v>
      </c>
      <c r="J131" s="23"/>
      <c r="K131" s="23"/>
      <c r="L131" s="23"/>
      <c r="M131" s="23"/>
      <c r="N131" s="23"/>
      <c r="O131" s="23"/>
      <c r="P131" s="23"/>
      <c r="Q131" s="23"/>
      <c r="R131" s="23">
        <v>1804740</v>
      </c>
      <c r="S131" s="23">
        <v>1804740</v>
      </c>
      <c r="T131" s="23"/>
      <c r="U131" s="23"/>
      <c r="V131" s="23"/>
      <c r="W131" s="23"/>
    </row>
    <row r="132" ht="18.75" customHeight="1" spans="1:23">
      <c r="A132" s="130" t="s">
        <v>593</v>
      </c>
      <c r="B132" s="130" t="s">
        <v>657</v>
      </c>
      <c r="C132" s="21" t="s">
        <v>656</v>
      </c>
      <c r="D132" s="130" t="s">
        <v>100</v>
      </c>
      <c r="E132" s="130" t="s">
        <v>162</v>
      </c>
      <c r="F132" s="130" t="s">
        <v>163</v>
      </c>
      <c r="G132" s="130" t="s">
        <v>660</v>
      </c>
      <c r="H132" s="130" t="s">
        <v>661</v>
      </c>
      <c r="I132" s="23">
        <v>60000</v>
      </c>
      <c r="J132" s="23"/>
      <c r="K132" s="23"/>
      <c r="L132" s="23"/>
      <c r="M132" s="23"/>
      <c r="N132" s="23"/>
      <c r="O132" s="23"/>
      <c r="P132" s="23"/>
      <c r="Q132" s="23"/>
      <c r="R132" s="23">
        <v>60000</v>
      </c>
      <c r="S132" s="23">
        <v>60000</v>
      </c>
      <c r="T132" s="23"/>
      <c r="U132" s="23"/>
      <c r="V132" s="23"/>
      <c r="W132" s="23"/>
    </row>
    <row r="133" ht="18.75" customHeight="1" spans="1:23">
      <c r="A133" s="25"/>
      <c r="B133" s="25"/>
      <c r="C133" s="21" t="s">
        <v>662</v>
      </c>
      <c r="D133" s="25"/>
      <c r="E133" s="25"/>
      <c r="F133" s="25"/>
      <c r="G133" s="25"/>
      <c r="H133" s="25"/>
      <c r="I133" s="23">
        <v>2526000</v>
      </c>
      <c r="J133" s="23"/>
      <c r="K133" s="23"/>
      <c r="L133" s="23"/>
      <c r="M133" s="23"/>
      <c r="N133" s="23"/>
      <c r="O133" s="23"/>
      <c r="P133" s="23"/>
      <c r="Q133" s="23"/>
      <c r="R133" s="23">
        <v>2526000</v>
      </c>
      <c r="S133" s="23">
        <v>2526000</v>
      </c>
      <c r="T133" s="23"/>
      <c r="U133" s="23"/>
      <c r="V133" s="23"/>
      <c r="W133" s="23"/>
    </row>
    <row r="134" ht="18.75" customHeight="1" spans="1:23">
      <c r="A134" s="130" t="s">
        <v>593</v>
      </c>
      <c r="B134" s="130" t="s">
        <v>663</v>
      </c>
      <c r="C134" s="21" t="s">
        <v>662</v>
      </c>
      <c r="D134" s="130" t="s">
        <v>100</v>
      </c>
      <c r="E134" s="130" t="s">
        <v>162</v>
      </c>
      <c r="F134" s="130" t="s">
        <v>163</v>
      </c>
      <c r="G134" s="130" t="s">
        <v>328</v>
      </c>
      <c r="H134" s="130" t="s">
        <v>329</v>
      </c>
      <c r="I134" s="23">
        <v>100000</v>
      </c>
      <c r="J134" s="23"/>
      <c r="K134" s="23"/>
      <c r="L134" s="23"/>
      <c r="M134" s="23"/>
      <c r="N134" s="23"/>
      <c r="O134" s="23"/>
      <c r="P134" s="23"/>
      <c r="Q134" s="23"/>
      <c r="R134" s="23">
        <v>100000</v>
      </c>
      <c r="S134" s="23">
        <v>100000</v>
      </c>
      <c r="T134" s="23"/>
      <c r="U134" s="23"/>
      <c r="V134" s="23"/>
      <c r="W134" s="23"/>
    </row>
    <row r="135" ht="18.75" customHeight="1" spans="1:23">
      <c r="A135" s="130" t="s">
        <v>593</v>
      </c>
      <c r="B135" s="130" t="s">
        <v>663</v>
      </c>
      <c r="C135" s="21" t="s">
        <v>662</v>
      </c>
      <c r="D135" s="130" t="s">
        <v>100</v>
      </c>
      <c r="E135" s="130" t="s">
        <v>162</v>
      </c>
      <c r="F135" s="130" t="s">
        <v>163</v>
      </c>
      <c r="G135" s="130" t="s">
        <v>664</v>
      </c>
      <c r="H135" s="130" t="s">
        <v>665</v>
      </c>
      <c r="I135" s="23">
        <v>1000</v>
      </c>
      <c r="J135" s="23"/>
      <c r="K135" s="23"/>
      <c r="L135" s="23"/>
      <c r="M135" s="23"/>
      <c r="N135" s="23"/>
      <c r="O135" s="23"/>
      <c r="P135" s="23"/>
      <c r="Q135" s="23"/>
      <c r="R135" s="23">
        <v>1000</v>
      </c>
      <c r="S135" s="23">
        <v>1000</v>
      </c>
      <c r="T135" s="23"/>
      <c r="U135" s="23"/>
      <c r="V135" s="23"/>
      <c r="W135" s="23"/>
    </row>
    <row r="136" ht="18.75" customHeight="1" spans="1:23">
      <c r="A136" s="130" t="s">
        <v>593</v>
      </c>
      <c r="B136" s="130" t="s">
        <v>663</v>
      </c>
      <c r="C136" s="21" t="s">
        <v>662</v>
      </c>
      <c r="D136" s="130" t="s">
        <v>100</v>
      </c>
      <c r="E136" s="130" t="s">
        <v>162</v>
      </c>
      <c r="F136" s="130" t="s">
        <v>163</v>
      </c>
      <c r="G136" s="130" t="s">
        <v>315</v>
      </c>
      <c r="H136" s="130" t="s">
        <v>316</v>
      </c>
      <c r="I136" s="23">
        <v>20000</v>
      </c>
      <c r="J136" s="23"/>
      <c r="K136" s="23"/>
      <c r="L136" s="23"/>
      <c r="M136" s="23"/>
      <c r="N136" s="23"/>
      <c r="O136" s="23"/>
      <c r="P136" s="23"/>
      <c r="Q136" s="23"/>
      <c r="R136" s="23">
        <v>20000</v>
      </c>
      <c r="S136" s="23">
        <v>20000</v>
      </c>
      <c r="T136" s="23"/>
      <c r="U136" s="23"/>
      <c r="V136" s="23"/>
      <c r="W136" s="23"/>
    </row>
    <row r="137" ht="18.75" customHeight="1" spans="1:23">
      <c r="A137" s="130" t="s">
        <v>593</v>
      </c>
      <c r="B137" s="130" t="s">
        <v>663</v>
      </c>
      <c r="C137" s="21" t="s">
        <v>662</v>
      </c>
      <c r="D137" s="130" t="s">
        <v>100</v>
      </c>
      <c r="E137" s="130" t="s">
        <v>162</v>
      </c>
      <c r="F137" s="130" t="s">
        <v>163</v>
      </c>
      <c r="G137" s="130" t="s">
        <v>317</v>
      </c>
      <c r="H137" s="130" t="s">
        <v>318</v>
      </c>
      <c r="I137" s="23">
        <v>20000</v>
      </c>
      <c r="J137" s="23"/>
      <c r="K137" s="23"/>
      <c r="L137" s="23"/>
      <c r="M137" s="23"/>
      <c r="N137" s="23"/>
      <c r="O137" s="23"/>
      <c r="P137" s="23"/>
      <c r="Q137" s="23"/>
      <c r="R137" s="23">
        <v>20000</v>
      </c>
      <c r="S137" s="23">
        <v>20000</v>
      </c>
      <c r="T137" s="23"/>
      <c r="U137" s="23"/>
      <c r="V137" s="23"/>
      <c r="W137" s="23"/>
    </row>
    <row r="138" ht="18.75" customHeight="1" spans="1:23">
      <c r="A138" s="130" t="s">
        <v>593</v>
      </c>
      <c r="B138" s="130" t="s">
        <v>663</v>
      </c>
      <c r="C138" s="21" t="s">
        <v>662</v>
      </c>
      <c r="D138" s="130" t="s">
        <v>100</v>
      </c>
      <c r="E138" s="130" t="s">
        <v>162</v>
      </c>
      <c r="F138" s="130" t="s">
        <v>163</v>
      </c>
      <c r="G138" s="130" t="s">
        <v>319</v>
      </c>
      <c r="H138" s="130" t="s">
        <v>320</v>
      </c>
      <c r="I138" s="23">
        <v>50000</v>
      </c>
      <c r="J138" s="23"/>
      <c r="K138" s="23"/>
      <c r="L138" s="23"/>
      <c r="M138" s="23"/>
      <c r="N138" s="23"/>
      <c r="O138" s="23"/>
      <c r="P138" s="23"/>
      <c r="Q138" s="23"/>
      <c r="R138" s="23">
        <v>50000</v>
      </c>
      <c r="S138" s="23">
        <v>50000</v>
      </c>
      <c r="T138" s="23"/>
      <c r="U138" s="23"/>
      <c r="V138" s="23"/>
      <c r="W138" s="23"/>
    </row>
    <row r="139" ht="18.75" customHeight="1" spans="1:23">
      <c r="A139" s="130" t="s">
        <v>593</v>
      </c>
      <c r="B139" s="130" t="s">
        <v>663</v>
      </c>
      <c r="C139" s="21" t="s">
        <v>662</v>
      </c>
      <c r="D139" s="130" t="s">
        <v>100</v>
      </c>
      <c r="E139" s="130" t="s">
        <v>162</v>
      </c>
      <c r="F139" s="130" t="s">
        <v>163</v>
      </c>
      <c r="G139" s="130" t="s">
        <v>666</v>
      </c>
      <c r="H139" s="130" t="s">
        <v>667</v>
      </c>
      <c r="I139" s="23">
        <v>10000</v>
      </c>
      <c r="J139" s="23"/>
      <c r="K139" s="23"/>
      <c r="L139" s="23"/>
      <c r="M139" s="23"/>
      <c r="N139" s="23"/>
      <c r="O139" s="23"/>
      <c r="P139" s="23"/>
      <c r="Q139" s="23"/>
      <c r="R139" s="23">
        <v>10000</v>
      </c>
      <c r="S139" s="23">
        <v>10000</v>
      </c>
      <c r="T139" s="23"/>
      <c r="U139" s="23"/>
      <c r="V139" s="23"/>
      <c r="W139" s="23"/>
    </row>
    <row r="140" ht="18.75" customHeight="1" spans="1:23">
      <c r="A140" s="130" t="s">
        <v>593</v>
      </c>
      <c r="B140" s="130" t="s">
        <v>663</v>
      </c>
      <c r="C140" s="21" t="s">
        <v>662</v>
      </c>
      <c r="D140" s="130" t="s">
        <v>100</v>
      </c>
      <c r="E140" s="130" t="s">
        <v>162</v>
      </c>
      <c r="F140" s="130" t="s">
        <v>163</v>
      </c>
      <c r="G140" s="130" t="s">
        <v>333</v>
      </c>
      <c r="H140" s="130" t="s">
        <v>334</v>
      </c>
      <c r="I140" s="23">
        <v>20000</v>
      </c>
      <c r="J140" s="23"/>
      <c r="K140" s="23"/>
      <c r="L140" s="23"/>
      <c r="M140" s="23"/>
      <c r="N140" s="23"/>
      <c r="O140" s="23"/>
      <c r="P140" s="23"/>
      <c r="Q140" s="23"/>
      <c r="R140" s="23">
        <v>20000</v>
      </c>
      <c r="S140" s="23">
        <v>20000</v>
      </c>
      <c r="T140" s="23"/>
      <c r="U140" s="23"/>
      <c r="V140" s="23"/>
      <c r="W140" s="23"/>
    </row>
    <row r="141" ht="18.75" customHeight="1" spans="1:23">
      <c r="A141" s="130" t="s">
        <v>593</v>
      </c>
      <c r="B141" s="130" t="s">
        <v>663</v>
      </c>
      <c r="C141" s="21" t="s">
        <v>662</v>
      </c>
      <c r="D141" s="130" t="s">
        <v>100</v>
      </c>
      <c r="E141" s="130" t="s">
        <v>162</v>
      </c>
      <c r="F141" s="130" t="s">
        <v>163</v>
      </c>
      <c r="G141" s="130" t="s">
        <v>668</v>
      </c>
      <c r="H141" s="130" t="s">
        <v>669</v>
      </c>
      <c r="I141" s="23">
        <v>400000</v>
      </c>
      <c r="J141" s="23"/>
      <c r="K141" s="23"/>
      <c r="L141" s="23"/>
      <c r="M141" s="23"/>
      <c r="N141" s="23"/>
      <c r="O141" s="23"/>
      <c r="P141" s="23"/>
      <c r="Q141" s="23"/>
      <c r="R141" s="23">
        <v>400000</v>
      </c>
      <c r="S141" s="23">
        <v>400000</v>
      </c>
      <c r="T141" s="23"/>
      <c r="U141" s="23"/>
      <c r="V141" s="23"/>
      <c r="W141" s="23"/>
    </row>
    <row r="142" ht="18.75" customHeight="1" spans="1:23">
      <c r="A142" s="130" t="s">
        <v>593</v>
      </c>
      <c r="B142" s="130" t="s">
        <v>663</v>
      </c>
      <c r="C142" s="21" t="s">
        <v>662</v>
      </c>
      <c r="D142" s="130" t="s">
        <v>100</v>
      </c>
      <c r="E142" s="130" t="s">
        <v>162</v>
      </c>
      <c r="F142" s="130" t="s">
        <v>163</v>
      </c>
      <c r="G142" s="130" t="s">
        <v>326</v>
      </c>
      <c r="H142" s="130" t="s">
        <v>327</v>
      </c>
      <c r="I142" s="23">
        <v>50000</v>
      </c>
      <c r="J142" s="23"/>
      <c r="K142" s="23"/>
      <c r="L142" s="23"/>
      <c r="M142" s="23"/>
      <c r="N142" s="23"/>
      <c r="O142" s="23"/>
      <c r="P142" s="23"/>
      <c r="Q142" s="23"/>
      <c r="R142" s="23">
        <v>50000</v>
      </c>
      <c r="S142" s="23">
        <v>50000</v>
      </c>
      <c r="T142" s="23"/>
      <c r="U142" s="23"/>
      <c r="V142" s="23"/>
      <c r="W142" s="23"/>
    </row>
    <row r="143" ht="18.75" customHeight="1" spans="1:23">
      <c r="A143" s="130" t="s">
        <v>593</v>
      </c>
      <c r="B143" s="130" t="s">
        <v>663</v>
      </c>
      <c r="C143" s="21" t="s">
        <v>662</v>
      </c>
      <c r="D143" s="130" t="s">
        <v>100</v>
      </c>
      <c r="E143" s="130" t="s">
        <v>162</v>
      </c>
      <c r="F143" s="130" t="s">
        <v>163</v>
      </c>
      <c r="G143" s="130" t="s">
        <v>324</v>
      </c>
      <c r="H143" s="130" t="s">
        <v>325</v>
      </c>
      <c r="I143" s="23">
        <v>50000</v>
      </c>
      <c r="J143" s="23"/>
      <c r="K143" s="23"/>
      <c r="L143" s="23"/>
      <c r="M143" s="23"/>
      <c r="N143" s="23"/>
      <c r="O143" s="23"/>
      <c r="P143" s="23"/>
      <c r="Q143" s="23"/>
      <c r="R143" s="23">
        <v>50000</v>
      </c>
      <c r="S143" s="23">
        <v>50000</v>
      </c>
      <c r="T143" s="23"/>
      <c r="U143" s="23"/>
      <c r="V143" s="23"/>
      <c r="W143" s="23"/>
    </row>
    <row r="144" ht="18.75" customHeight="1" spans="1:23">
      <c r="A144" s="130" t="s">
        <v>593</v>
      </c>
      <c r="B144" s="130" t="s">
        <v>663</v>
      </c>
      <c r="C144" s="21" t="s">
        <v>662</v>
      </c>
      <c r="D144" s="130" t="s">
        <v>100</v>
      </c>
      <c r="E144" s="130" t="s">
        <v>162</v>
      </c>
      <c r="F144" s="130" t="s">
        <v>163</v>
      </c>
      <c r="G144" s="130" t="s">
        <v>323</v>
      </c>
      <c r="H144" s="130" t="s">
        <v>253</v>
      </c>
      <c r="I144" s="23">
        <v>20000</v>
      </c>
      <c r="J144" s="23"/>
      <c r="K144" s="23"/>
      <c r="L144" s="23"/>
      <c r="M144" s="23"/>
      <c r="N144" s="23"/>
      <c r="O144" s="23"/>
      <c r="P144" s="23"/>
      <c r="Q144" s="23"/>
      <c r="R144" s="23">
        <v>20000</v>
      </c>
      <c r="S144" s="23">
        <v>20000</v>
      </c>
      <c r="T144" s="23"/>
      <c r="U144" s="23"/>
      <c r="V144" s="23"/>
      <c r="W144" s="23"/>
    </row>
    <row r="145" ht="18.75" customHeight="1" spans="1:23">
      <c r="A145" s="130" t="s">
        <v>593</v>
      </c>
      <c r="B145" s="130" t="s">
        <v>663</v>
      </c>
      <c r="C145" s="21" t="s">
        <v>662</v>
      </c>
      <c r="D145" s="130" t="s">
        <v>100</v>
      </c>
      <c r="E145" s="130" t="s">
        <v>162</v>
      </c>
      <c r="F145" s="130" t="s">
        <v>163</v>
      </c>
      <c r="G145" s="130" t="s">
        <v>650</v>
      </c>
      <c r="H145" s="130" t="s">
        <v>651</v>
      </c>
      <c r="I145" s="23">
        <v>1193811.96</v>
      </c>
      <c r="J145" s="23"/>
      <c r="K145" s="23"/>
      <c r="L145" s="23"/>
      <c r="M145" s="23"/>
      <c r="N145" s="23"/>
      <c r="O145" s="23"/>
      <c r="P145" s="23"/>
      <c r="Q145" s="23"/>
      <c r="R145" s="23">
        <v>1193811.96</v>
      </c>
      <c r="S145" s="23">
        <v>1193811.96</v>
      </c>
      <c r="T145" s="23"/>
      <c r="U145" s="23"/>
      <c r="V145" s="23"/>
      <c r="W145" s="23"/>
    </row>
    <row r="146" ht="18.75" customHeight="1" spans="1:23">
      <c r="A146" s="130" t="s">
        <v>593</v>
      </c>
      <c r="B146" s="130" t="s">
        <v>663</v>
      </c>
      <c r="C146" s="21" t="s">
        <v>662</v>
      </c>
      <c r="D146" s="130" t="s">
        <v>100</v>
      </c>
      <c r="E146" s="130" t="s">
        <v>162</v>
      </c>
      <c r="F146" s="130" t="s">
        <v>163</v>
      </c>
      <c r="G146" s="130" t="s">
        <v>670</v>
      </c>
      <c r="H146" s="130" t="s">
        <v>671</v>
      </c>
      <c r="I146" s="23">
        <v>50000</v>
      </c>
      <c r="J146" s="23"/>
      <c r="K146" s="23"/>
      <c r="L146" s="23"/>
      <c r="M146" s="23"/>
      <c r="N146" s="23"/>
      <c r="O146" s="23"/>
      <c r="P146" s="23"/>
      <c r="Q146" s="23"/>
      <c r="R146" s="23">
        <v>50000</v>
      </c>
      <c r="S146" s="23">
        <v>50000</v>
      </c>
      <c r="T146" s="23"/>
      <c r="U146" s="23"/>
      <c r="V146" s="23"/>
      <c r="W146" s="23"/>
    </row>
    <row r="147" ht="18.75" customHeight="1" spans="1:23">
      <c r="A147" s="130" t="s">
        <v>593</v>
      </c>
      <c r="B147" s="130" t="s">
        <v>663</v>
      </c>
      <c r="C147" s="21" t="s">
        <v>662</v>
      </c>
      <c r="D147" s="130" t="s">
        <v>100</v>
      </c>
      <c r="E147" s="130" t="s">
        <v>162</v>
      </c>
      <c r="F147" s="130" t="s">
        <v>163</v>
      </c>
      <c r="G147" s="130" t="s">
        <v>603</v>
      </c>
      <c r="H147" s="130" t="s">
        <v>604</v>
      </c>
      <c r="I147" s="23">
        <v>30000</v>
      </c>
      <c r="J147" s="23"/>
      <c r="K147" s="23"/>
      <c r="L147" s="23"/>
      <c r="M147" s="23"/>
      <c r="N147" s="23"/>
      <c r="O147" s="23"/>
      <c r="P147" s="23"/>
      <c r="Q147" s="23"/>
      <c r="R147" s="23">
        <v>30000</v>
      </c>
      <c r="S147" s="23">
        <v>30000</v>
      </c>
      <c r="T147" s="23"/>
      <c r="U147" s="23"/>
      <c r="V147" s="23"/>
      <c r="W147" s="23"/>
    </row>
    <row r="148" ht="18.75" customHeight="1" spans="1:23">
      <c r="A148" s="130" t="s">
        <v>593</v>
      </c>
      <c r="B148" s="130" t="s">
        <v>663</v>
      </c>
      <c r="C148" s="21" t="s">
        <v>662</v>
      </c>
      <c r="D148" s="130" t="s">
        <v>100</v>
      </c>
      <c r="E148" s="130" t="s">
        <v>162</v>
      </c>
      <c r="F148" s="130" t="s">
        <v>163</v>
      </c>
      <c r="G148" s="130" t="s">
        <v>590</v>
      </c>
      <c r="H148" s="130" t="s">
        <v>591</v>
      </c>
      <c r="I148" s="23">
        <v>200000</v>
      </c>
      <c r="J148" s="23"/>
      <c r="K148" s="23"/>
      <c r="L148" s="23"/>
      <c r="M148" s="23"/>
      <c r="N148" s="23"/>
      <c r="O148" s="23"/>
      <c r="P148" s="23"/>
      <c r="Q148" s="23"/>
      <c r="R148" s="23">
        <v>200000</v>
      </c>
      <c r="S148" s="23">
        <v>200000</v>
      </c>
      <c r="T148" s="23"/>
      <c r="U148" s="23"/>
      <c r="V148" s="23"/>
      <c r="W148" s="23"/>
    </row>
    <row r="149" ht="18.75" customHeight="1" spans="1:23">
      <c r="A149" s="130" t="s">
        <v>593</v>
      </c>
      <c r="B149" s="130" t="s">
        <v>663</v>
      </c>
      <c r="C149" s="21" t="s">
        <v>662</v>
      </c>
      <c r="D149" s="130" t="s">
        <v>100</v>
      </c>
      <c r="E149" s="130" t="s">
        <v>162</v>
      </c>
      <c r="F149" s="130" t="s">
        <v>163</v>
      </c>
      <c r="G149" s="130" t="s">
        <v>337</v>
      </c>
      <c r="H149" s="130" t="s">
        <v>336</v>
      </c>
      <c r="I149" s="23">
        <v>140000</v>
      </c>
      <c r="J149" s="23"/>
      <c r="K149" s="23"/>
      <c r="L149" s="23"/>
      <c r="M149" s="23"/>
      <c r="N149" s="23"/>
      <c r="O149" s="23"/>
      <c r="P149" s="23"/>
      <c r="Q149" s="23"/>
      <c r="R149" s="23">
        <v>140000</v>
      </c>
      <c r="S149" s="23">
        <v>140000</v>
      </c>
      <c r="T149" s="23"/>
      <c r="U149" s="23"/>
      <c r="V149" s="23"/>
      <c r="W149" s="23"/>
    </row>
    <row r="150" ht="18.75" customHeight="1" spans="1:23">
      <c r="A150" s="130" t="s">
        <v>593</v>
      </c>
      <c r="B150" s="130" t="s">
        <v>663</v>
      </c>
      <c r="C150" s="21" t="s">
        <v>662</v>
      </c>
      <c r="D150" s="130" t="s">
        <v>100</v>
      </c>
      <c r="E150" s="130" t="s">
        <v>162</v>
      </c>
      <c r="F150" s="130" t="s">
        <v>163</v>
      </c>
      <c r="G150" s="130" t="s">
        <v>672</v>
      </c>
      <c r="H150" s="130" t="s">
        <v>673</v>
      </c>
      <c r="I150" s="23">
        <v>80000</v>
      </c>
      <c r="J150" s="23"/>
      <c r="K150" s="23"/>
      <c r="L150" s="23"/>
      <c r="M150" s="23"/>
      <c r="N150" s="23"/>
      <c r="O150" s="23"/>
      <c r="P150" s="23"/>
      <c r="Q150" s="23"/>
      <c r="R150" s="23">
        <v>80000</v>
      </c>
      <c r="S150" s="23">
        <v>80000</v>
      </c>
      <c r="T150" s="23"/>
      <c r="U150" s="23"/>
      <c r="V150" s="23"/>
      <c r="W150" s="23"/>
    </row>
    <row r="151" ht="18.75" customHeight="1" spans="1:23">
      <c r="A151" s="130" t="s">
        <v>593</v>
      </c>
      <c r="B151" s="130" t="s">
        <v>663</v>
      </c>
      <c r="C151" s="21" t="s">
        <v>662</v>
      </c>
      <c r="D151" s="130" t="s">
        <v>100</v>
      </c>
      <c r="E151" s="130" t="s">
        <v>162</v>
      </c>
      <c r="F151" s="130" t="s">
        <v>163</v>
      </c>
      <c r="G151" s="130" t="s">
        <v>332</v>
      </c>
      <c r="H151" s="130" t="s">
        <v>331</v>
      </c>
      <c r="I151" s="23">
        <v>20000</v>
      </c>
      <c r="J151" s="23"/>
      <c r="K151" s="23"/>
      <c r="L151" s="23"/>
      <c r="M151" s="23"/>
      <c r="N151" s="23"/>
      <c r="O151" s="23"/>
      <c r="P151" s="23"/>
      <c r="Q151" s="23"/>
      <c r="R151" s="23">
        <v>20000</v>
      </c>
      <c r="S151" s="23">
        <v>20000</v>
      </c>
      <c r="T151" s="23"/>
      <c r="U151" s="23"/>
      <c r="V151" s="23"/>
      <c r="W151" s="23"/>
    </row>
    <row r="152" ht="18.75" customHeight="1" spans="1:23">
      <c r="A152" s="130" t="s">
        <v>593</v>
      </c>
      <c r="B152" s="130" t="s">
        <v>663</v>
      </c>
      <c r="C152" s="21" t="s">
        <v>662</v>
      </c>
      <c r="D152" s="130" t="s">
        <v>100</v>
      </c>
      <c r="E152" s="130" t="s">
        <v>162</v>
      </c>
      <c r="F152" s="130" t="s">
        <v>163</v>
      </c>
      <c r="G152" s="130" t="s">
        <v>674</v>
      </c>
      <c r="H152" s="130" t="s">
        <v>675</v>
      </c>
      <c r="I152" s="23">
        <v>1000</v>
      </c>
      <c r="J152" s="23"/>
      <c r="K152" s="23"/>
      <c r="L152" s="23"/>
      <c r="M152" s="23"/>
      <c r="N152" s="23"/>
      <c r="O152" s="23"/>
      <c r="P152" s="23"/>
      <c r="Q152" s="23"/>
      <c r="R152" s="23">
        <v>1000</v>
      </c>
      <c r="S152" s="23">
        <v>1000</v>
      </c>
      <c r="T152" s="23"/>
      <c r="U152" s="23"/>
      <c r="V152" s="23"/>
      <c r="W152" s="23"/>
    </row>
    <row r="153" ht="18.75" customHeight="1" spans="1:23">
      <c r="A153" s="130" t="s">
        <v>593</v>
      </c>
      <c r="B153" s="130" t="s">
        <v>663</v>
      </c>
      <c r="C153" s="21" t="s">
        <v>662</v>
      </c>
      <c r="D153" s="130" t="s">
        <v>100</v>
      </c>
      <c r="E153" s="130" t="s">
        <v>162</v>
      </c>
      <c r="F153" s="130" t="s">
        <v>163</v>
      </c>
      <c r="G153" s="130" t="s">
        <v>344</v>
      </c>
      <c r="H153" s="130" t="s">
        <v>345</v>
      </c>
      <c r="I153" s="23">
        <v>60188.04</v>
      </c>
      <c r="J153" s="23"/>
      <c r="K153" s="23"/>
      <c r="L153" s="23"/>
      <c r="M153" s="23"/>
      <c r="N153" s="23"/>
      <c r="O153" s="23"/>
      <c r="P153" s="23"/>
      <c r="Q153" s="23"/>
      <c r="R153" s="23">
        <v>60188.04</v>
      </c>
      <c r="S153" s="23">
        <v>60188.04</v>
      </c>
      <c r="T153" s="23"/>
      <c r="U153" s="23"/>
      <c r="V153" s="23"/>
      <c r="W153" s="23"/>
    </row>
    <row r="154" ht="18.75" customHeight="1" spans="1:23">
      <c r="A154" s="130" t="s">
        <v>593</v>
      </c>
      <c r="B154" s="130" t="s">
        <v>663</v>
      </c>
      <c r="C154" s="21" t="s">
        <v>662</v>
      </c>
      <c r="D154" s="130" t="s">
        <v>100</v>
      </c>
      <c r="E154" s="130" t="s">
        <v>162</v>
      </c>
      <c r="F154" s="130" t="s">
        <v>163</v>
      </c>
      <c r="G154" s="130" t="s">
        <v>357</v>
      </c>
      <c r="H154" s="130" t="s">
        <v>356</v>
      </c>
      <c r="I154" s="23">
        <v>10000</v>
      </c>
      <c r="J154" s="23"/>
      <c r="K154" s="23"/>
      <c r="L154" s="23"/>
      <c r="M154" s="23"/>
      <c r="N154" s="23"/>
      <c r="O154" s="23"/>
      <c r="P154" s="23"/>
      <c r="Q154" s="23"/>
      <c r="R154" s="23">
        <v>10000</v>
      </c>
      <c r="S154" s="23">
        <v>10000</v>
      </c>
      <c r="T154" s="23"/>
      <c r="U154" s="23"/>
      <c r="V154" s="23"/>
      <c r="W154" s="23"/>
    </row>
    <row r="155" ht="18.75" customHeight="1" spans="1:23">
      <c r="A155" s="25"/>
      <c r="B155" s="25"/>
      <c r="C155" s="21" t="s">
        <v>676</v>
      </c>
      <c r="D155" s="25"/>
      <c r="E155" s="25"/>
      <c r="F155" s="25"/>
      <c r="G155" s="25"/>
      <c r="H155" s="25"/>
      <c r="I155" s="23">
        <v>3450000</v>
      </c>
      <c r="J155" s="23"/>
      <c r="K155" s="23"/>
      <c r="L155" s="23"/>
      <c r="M155" s="23"/>
      <c r="N155" s="23"/>
      <c r="O155" s="23"/>
      <c r="P155" s="23"/>
      <c r="Q155" s="23"/>
      <c r="R155" s="23">
        <v>3450000</v>
      </c>
      <c r="S155" s="23">
        <v>3450000</v>
      </c>
      <c r="T155" s="23"/>
      <c r="U155" s="23"/>
      <c r="V155" s="23"/>
      <c r="W155" s="23"/>
    </row>
    <row r="156" ht="18.75" customHeight="1" spans="1:23">
      <c r="A156" s="130" t="s">
        <v>593</v>
      </c>
      <c r="B156" s="130" t="s">
        <v>677</v>
      </c>
      <c r="C156" s="21" t="s">
        <v>676</v>
      </c>
      <c r="D156" s="130" t="s">
        <v>100</v>
      </c>
      <c r="E156" s="130" t="s">
        <v>162</v>
      </c>
      <c r="F156" s="130" t="s">
        <v>163</v>
      </c>
      <c r="G156" s="130" t="s">
        <v>328</v>
      </c>
      <c r="H156" s="130" t="s">
        <v>329</v>
      </c>
      <c r="I156" s="23">
        <v>100000</v>
      </c>
      <c r="J156" s="23"/>
      <c r="K156" s="23"/>
      <c r="L156" s="23"/>
      <c r="M156" s="23"/>
      <c r="N156" s="23"/>
      <c r="O156" s="23"/>
      <c r="P156" s="23"/>
      <c r="Q156" s="23"/>
      <c r="R156" s="23">
        <v>100000</v>
      </c>
      <c r="S156" s="23">
        <v>100000</v>
      </c>
      <c r="T156" s="23"/>
      <c r="U156" s="23"/>
      <c r="V156" s="23"/>
      <c r="W156" s="23"/>
    </row>
    <row r="157" ht="18.75" customHeight="1" spans="1:23">
      <c r="A157" s="130" t="s">
        <v>593</v>
      </c>
      <c r="B157" s="130" t="s">
        <v>677</v>
      </c>
      <c r="C157" s="21" t="s">
        <v>676</v>
      </c>
      <c r="D157" s="130" t="s">
        <v>100</v>
      </c>
      <c r="E157" s="130" t="s">
        <v>162</v>
      </c>
      <c r="F157" s="130" t="s">
        <v>163</v>
      </c>
      <c r="G157" s="130" t="s">
        <v>616</v>
      </c>
      <c r="H157" s="130" t="s">
        <v>617</v>
      </c>
      <c r="I157" s="23">
        <v>50000</v>
      </c>
      <c r="J157" s="23"/>
      <c r="K157" s="23"/>
      <c r="L157" s="23"/>
      <c r="M157" s="23"/>
      <c r="N157" s="23"/>
      <c r="O157" s="23"/>
      <c r="P157" s="23"/>
      <c r="Q157" s="23"/>
      <c r="R157" s="23">
        <v>50000</v>
      </c>
      <c r="S157" s="23">
        <v>50000</v>
      </c>
      <c r="T157" s="23"/>
      <c r="U157" s="23"/>
      <c r="V157" s="23"/>
      <c r="W157" s="23"/>
    </row>
    <row r="158" ht="18.75" customHeight="1" spans="1:23">
      <c r="A158" s="130" t="s">
        <v>593</v>
      </c>
      <c r="B158" s="130" t="s">
        <v>677</v>
      </c>
      <c r="C158" s="21" t="s">
        <v>676</v>
      </c>
      <c r="D158" s="130" t="s">
        <v>100</v>
      </c>
      <c r="E158" s="130" t="s">
        <v>162</v>
      </c>
      <c r="F158" s="130" t="s">
        <v>163</v>
      </c>
      <c r="G158" s="130" t="s">
        <v>332</v>
      </c>
      <c r="H158" s="130" t="s">
        <v>331</v>
      </c>
      <c r="I158" s="23">
        <v>50000</v>
      </c>
      <c r="J158" s="23"/>
      <c r="K158" s="23"/>
      <c r="L158" s="23"/>
      <c r="M158" s="23"/>
      <c r="N158" s="23"/>
      <c r="O158" s="23"/>
      <c r="P158" s="23"/>
      <c r="Q158" s="23"/>
      <c r="R158" s="23">
        <v>50000</v>
      </c>
      <c r="S158" s="23">
        <v>50000</v>
      </c>
      <c r="T158" s="23"/>
      <c r="U158" s="23"/>
      <c r="V158" s="23"/>
      <c r="W158" s="23"/>
    </row>
    <row r="159" ht="18.75" customHeight="1" spans="1:23">
      <c r="A159" s="130" t="s">
        <v>593</v>
      </c>
      <c r="B159" s="130" t="s">
        <v>677</v>
      </c>
      <c r="C159" s="21" t="s">
        <v>676</v>
      </c>
      <c r="D159" s="130" t="s">
        <v>100</v>
      </c>
      <c r="E159" s="130" t="s">
        <v>162</v>
      </c>
      <c r="F159" s="130" t="s">
        <v>163</v>
      </c>
      <c r="G159" s="130" t="s">
        <v>340</v>
      </c>
      <c r="H159" s="130" t="s">
        <v>341</v>
      </c>
      <c r="I159" s="23">
        <v>50000</v>
      </c>
      <c r="J159" s="23"/>
      <c r="K159" s="23"/>
      <c r="L159" s="23"/>
      <c r="M159" s="23"/>
      <c r="N159" s="23"/>
      <c r="O159" s="23"/>
      <c r="P159" s="23"/>
      <c r="Q159" s="23"/>
      <c r="R159" s="23">
        <v>50000</v>
      </c>
      <c r="S159" s="23">
        <v>50000</v>
      </c>
      <c r="T159" s="23"/>
      <c r="U159" s="23"/>
      <c r="V159" s="23"/>
      <c r="W159" s="23"/>
    </row>
    <row r="160" ht="18.75" customHeight="1" spans="1:23">
      <c r="A160" s="130" t="s">
        <v>593</v>
      </c>
      <c r="B160" s="130" t="s">
        <v>677</v>
      </c>
      <c r="C160" s="21" t="s">
        <v>676</v>
      </c>
      <c r="D160" s="130" t="s">
        <v>100</v>
      </c>
      <c r="E160" s="130" t="s">
        <v>162</v>
      </c>
      <c r="F160" s="130" t="s">
        <v>163</v>
      </c>
      <c r="G160" s="130" t="s">
        <v>678</v>
      </c>
      <c r="H160" s="130" t="s">
        <v>679</v>
      </c>
      <c r="I160" s="23">
        <v>700000</v>
      </c>
      <c r="J160" s="23"/>
      <c r="K160" s="23"/>
      <c r="L160" s="23"/>
      <c r="M160" s="23"/>
      <c r="N160" s="23"/>
      <c r="O160" s="23"/>
      <c r="P160" s="23"/>
      <c r="Q160" s="23"/>
      <c r="R160" s="23">
        <v>700000</v>
      </c>
      <c r="S160" s="23">
        <v>700000</v>
      </c>
      <c r="T160" s="23"/>
      <c r="U160" s="23"/>
      <c r="V160" s="23"/>
      <c r="W160" s="23"/>
    </row>
    <row r="161" ht="18.75" customHeight="1" spans="1:23">
      <c r="A161" s="130" t="s">
        <v>593</v>
      </c>
      <c r="B161" s="130" t="s">
        <v>677</v>
      </c>
      <c r="C161" s="21" t="s">
        <v>676</v>
      </c>
      <c r="D161" s="130" t="s">
        <v>100</v>
      </c>
      <c r="E161" s="130" t="s">
        <v>162</v>
      </c>
      <c r="F161" s="130" t="s">
        <v>163</v>
      </c>
      <c r="G161" s="130" t="s">
        <v>658</v>
      </c>
      <c r="H161" s="130" t="s">
        <v>659</v>
      </c>
      <c r="I161" s="23">
        <v>200000</v>
      </c>
      <c r="J161" s="23"/>
      <c r="K161" s="23"/>
      <c r="L161" s="23"/>
      <c r="M161" s="23"/>
      <c r="N161" s="23"/>
      <c r="O161" s="23"/>
      <c r="P161" s="23"/>
      <c r="Q161" s="23"/>
      <c r="R161" s="23">
        <v>200000</v>
      </c>
      <c r="S161" s="23">
        <v>200000</v>
      </c>
      <c r="T161" s="23"/>
      <c r="U161" s="23"/>
      <c r="V161" s="23"/>
      <c r="W161" s="23"/>
    </row>
    <row r="162" ht="18.75" customHeight="1" spans="1:23">
      <c r="A162" s="130" t="s">
        <v>593</v>
      </c>
      <c r="B162" s="130" t="s">
        <v>677</v>
      </c>
      <c r="C162" s="21" t="s">
        <v>676</v>
      </c>
      <c r="D162" s="130" t="s">
        <v>100</v>
      </c>
      <c r="E162" s="130" t="s">
        <v>162</v>
      </c>
      <c r="F162" s="130" t="s">
        <v>163</v>
      </c>
      <c r="G162" s="130" t="s">
        <v>652</v>
      </c>
      <c r="H162" s="130" t="s">
        <v>653</v>
      </c>
      <c r="I162" s="23">
        <v>2100000</v>
      </c>
      <c r="J162" s="23"/>
      <c r="K162" s="23"/>
      <c r="L162" s="23"/>
      <c r="M162" s="23"/>
      <c r="N162" s="23"/>
      <c r="O162" s="23"/>
      <c r="P162" s="23"/>
      <c r="Q162" s="23"/>
      <c r="R162" s="23">
        <v>2100000</v>
      </c>
      <c r="S162" s="23">
        <v>2100000</v>
      </c>
      <c r="T162" s="23"/>
      <c r="U162" s="23"/>
      <c r="V162" s="23"/>
      <c r="W162" s="23"/>
    </row>
    <row r="163" ht="18.75" customHeight="1" spans="1:23">
      <c r="A163" s="130" t="s">
        <v>593</v>
      </c>
      <c r="B163" s="130" t="s">
        <v>677</v>
      </c>
      <c r="C163" s="21" t="s">
        <v>676</v>
      </c>
      <c r="D163" s="130" t="s">
        <v>100</v>
      </c>
      <c r="E163" s="130" t="s">
        <v>162</v>
      </c>
      <c r="F163" s="130" t="s">
        <v>163</v>
      </c>
      <c r="G163" s="130" t="s">
        <v>660</v>
      </c>
      <c r="H163" s="130" t="s">
        <v>661</v>
      </c>
      <c r="I163" s="23">
        <v>200000</v>
      </c>
      <c r="J163" s="23"/>
      <c r="K163" s="23"/>
      <c r="L163" s="23"/>
      <c r="M163" s="23"/>
      <c r="N163" s="23"/>
      <c r="O163" s="23"/>
      <c r="P163" s="23"/>
      <c r="Q163" s="23"/>
      <c r="R163" s="23">
        <v>200000</v>
      </c>
      <c r="S163" s="23">
        <v>200000</v>
      </c>
      <c r="T163" s="23"/>
      <c r="U163" s="23"/>
      <c r="V163" s="23"/>
      <c r="W163" s="23"/>
    </row>
    <row r="164" ht="18.75" customHeight="1" spans="1:23">
      <c r="A164" s="25"/>
      <c r="B164" s="25"/>
      <c r="C164" s="21" t="s">
        <v>680</v>
      </c>
      <c r="D164" s="25"/>
      <c r="E164" s="25"/>
      <c r="F164" s="25"/>
      <c r="G164" s="25"/>
      <c r="H164" s="25"/>
      <c r="I164" s="23">
        <v>247030</v>
      </c>
      <c r="J164" s="23"/>
      <c r="K164" s="23"/>
      <c r="L164" s="23"/>
      <c r="M164" s="23"/>
      <c r="N164" s="23"/>
      <c r="O164" s="23"/>
      <c r="P164" s="23"/>
      <c r="Q164" s="23"/>
      <c r="R164" s="23">
        <v>247030</v>
      </c>
      <c r="S164" s="23">
        <v>247030</v>
      </c>
      <c r="T164" s="23"/>
      <c r="U164" s="23"/>
      <c r="V164" s="23"/>
      <c r="W164" s="23"/>
    </row>
    <row r="165" ht="18.75" customHeight="1" spans="1:23">
      <c r="A165" s="130" t="s">
        <v>593</v>
      </c>
      <c r="B165" s="130" t="s">
        <v>681</v>
      </c>
      <c r="C165" s="21" t="s">
        <v>680</v>
      </c>
      <c r="D165" s="130" t="s">
        <v>74</v>
      </c>
      <c r="E165" s="130" t="s">
        <v>154</v>
      </c>
      <c r="F165" s="130" t="s">
        <v>155</v>
      </c>
      <c r="G165" s="130" t="s">
        <v>328</v>
      </c>
      <c r="H165" s="130" t="s">
        <v>329</v>
      </c>
      <c r="I165" s="23">
        <v>42760</v>
      </c>
      <c r="J165" s="23"/>
      <c r="K165" s="23"/>
      <c r="L165" s="23"/>
      <c r="M165" s="23"/>
      <c r="N165" s="23"/>
      <c r="O165" s="23"/>
      <c r="P165" s="23"/>
      <c r="Q165" s="23"/>
      <c r="R165" s="23">
        <v>42760</v>
      </c>
      <c r="S165" s="23">
        <v>42760</v>
      </c>
      <c r="T165" s="23"/>
      <c r="U165" s="23"/>
      <c r="V165" s="23"/>
      <c r="W165" s="23"/>
    </row>
    <row r="166" ht="18.75" customHeight="1" spans="1:23">
      <c r="A166" s="130" t="s">
        <v>593</v>
      </c>
      <c r="B166" s="130" t="s">
        <v>681</v>
      </c>
      <c r="C166" s="21" t="s">
        <v>680</v>
      </c>
      <c r="D166" s="130" t="s">
        <v>74</v>
      </c>
      <c r="E166" s="130" t="s">
        <v>154</v>
      </c>
      <c r="F166" s="130" t="s">
        <v>155</v>
      </c>
      <c r="G166" s="130" t="s">
        <v>616</v>
      </c>
      <c r="H166" s="130" t="s">
        <v>617</v>
      </c>
      <c r="I166" s="23">
        <v>30000</v>
      </c>
      <c r="J166" s="23"/>
      <c r="K166" s="23"/>
      <c r="L166" s="23"/>
      <c r="M166" s="23"/>
      <c r="N166" s="23"/>
      <c r="O166" s="23"/>
      <c r="P166" s="23"/>
      <c r="Q166" s="23"/>
      <c r="R166" s="23">
        <v>30000</v>
      </c>
      <c r="S166" s="23">
        <v>30000</v>
      </c>
      <c r="T166" s="23"/>
      <c r="U166" s="23"/>
      <c r="V166" s="23"/>
      <c r="W166" s="23"/>
    </row>
    <row r="167" ht="18.75" customHeight="1" spans="1:23">
      <c r="A167" s="130" t="s">
        <v>593</v>
      </c>
      <c r="B167" s="130" t="s">
        <v>681</v>
      </c>
      <c r="C167" s="21" t="s">
        <v>680</v>
      </c>
      <c r="D167" s="130" t="s">
        <v>74</v>
      </c>
      <c r="E167" s="130" t="s">
        <v>154</v>
      </c>
      <c r="F167" s="130" t="s">
        <v>155</v>
      </c>
      <c r="G167" s="130" t="s">
        <v>658</v>
      </c>
      <c r="H167" s="130" t="s">
        <v>659</v>
      </c>
      <c r="I167" s="23">
        <v>29150</v>
      </c>
      <c r="J167" s="23"/>
      <c r="K167" s="23"/>
      <c r="L167" s="23"/>
      <c r="M167" s="23"/>
      <c r="N167" s="23"/>
      <c r="O167" s="23"/>
      <c r="P167" s="23"/>
      <c r="Q167" s="23"/>
      <c r="R167" s="23">
        <v>29150</v>
      </c>
      <c r="S167" s="23">
        <v>29150</v>
      </c>
      <c r="T167" s="23"/>
      <c r="U167" s="23"/>
      <c r="V167" s="23"/>
      <c r="W167" s="23"/>
    </row>
    <row r="168" ht="18.75" customHeight="1" spans="1:23">
      <c r="A168" s="130" t="s">
        <v>593</v>
      </c>
      <c r="B168" s="130" t="s">
        <v>681</v>
      </c>
      <c r="C168" s="21" t="s">
        <v>680</v>
      </c>
      <c r="D168" s="130" t="s">
        <v>74</v>
      </c>
      <c r="E168" s="130" t="s">
        <v>154</v>
      </c>
      <c r="F168" s="130" t="s">
        <v>155</v>
      </c>
      <c r="G168" s="130" t="s">
        <v>658</v>
      </c>
      <c r="H168" s="130" t="s">
        <v>659</v>
      </c>
      <c r="I168" s="23">
        <v>43120</v>
      </c>
      <c r="J168" s="23"/>
      <c r="K168" s="23"/>
      <c r="L168" s="23"/>
      <c r="M168" s="23"/>
      <c r="N168" s="23"/>
      <c r="O168" s="23"/>
      <c r="P168" s="23"/>
      <c r="Q168" s="23"/>
      <c r="R168" s="23">
        <v>43120</v>
      </c>
      <c r="S168" s="23">
        <v>43120</v>
      </c>
      <c r="T168" s="23"/>
      <c r="U168" s="23"/>
      <c r="V168" s="23"/>
      <c r="W168" s="23"/>
    </row>
    <row r="169" ht="18.75" customHeight="1" spans="1:23">
      <c r="A169" s="130" t="s">
        <v>593</v>
      </c>
      <c r="B169" s="130" t="s">
        <v>681</v>
      </c>
      <c r="C169" s="21" t="s">
        <v>680</v>
      </c>
      <c r="D169" s="130" t="s">
        <v>74</v>
      </c>
      <c r="E169" s="130" t="s">
        <v>154</v>
      </c>
      <c r="F169" s="130" t="s">
        <v>155</v>
      </c>
      <c r="G169" s="130" t="s">
        <v>658</v>
      </c>
      <c r="H169" s="130" t="s">
        <v>659</v>
      </c>
      <c r="I169" s="23">
        <v>27000</v>
      </c>
      <c r="J169" s="23"/>
      <c r="K169" s="23"/>
      <c r="L169" s="23"/>
      <c r="M169" s="23"/>
      <c r="N169" s="23"/>
      <c r="O169" s="23"/>
      <c r="P169" s="23"/>
      <c r="Q169" s="23"/>
      <c r="R169" s="23">
        <v>27000</v>
      </c>
      <c r="S169" s="23">
        <v>27000</v>
      </c>
      <c r="T169" s="23"/>
      <c r="U169" s="23"/>
      <c r="V169" s="23"/>
      <c r="W169" s="23"/>
    </row>
    <row r="170" ht="18.75" customHeight="1" spans="1:23">
      <c r="A170" s="130" t="s">
        <v>593</v>
      </c>
      <c r="B170" s="130" t="s">
        <v>681</v>
      </c>
      <c r="C170" s="21" t="s">
        <v>680</v>
      </c>
      <c r="D170" s="130" t="s">
        <v>74</v>
      </c>
      <c r="E170" s="130" t="s">
        <v>154</v>
      </c>
      <c r="F170" s="130" t="s">
        <v>155</v>
      </c>
      <c r="G170" s="130" t="s">
        <v>658</v>
      </c>
      <c r="H170" s="130" t="s">
        <v>659</v>
      </c>
      <c r="I170" s="23">
        <v>20000</v>
      </c>
      <c r="J170" s="23"/>
      <c r="K170" s="23"/>
      <c r="L170" s="23"/>
      <c r="M170" s="23"/>
      <c r="N170" s="23"/>
      <c r="O170" s="23"/>
      <c r="P170" s="23"/>
      <c r="Q170" s="23"/>
      <c r="R170" s="23">
        <v>20000</v>
      </c>
      <c r="S170" s="23">
        <v>20000</v>
      </c>
      <c r="T170" s="23"/>
      <c r="U170" s="23"/>
      <c r="V170" s="23"/>
      <c r="W170" s="23"/>
    </row>
    <row r="171" ht="18.75" customHeight="1" spans="1:23">
      <c r="A171" s="130" t="s">
        <v>593</v>
      </c>
      <c r="B171" s="130" t="s">
        <v>681</v>
      </c>
      <c r="C171" s="21" t="s">
        <v>680</v>
      </c>
      <c r="D171" s="130" t="s">
        <v>74</v>
      </c>
      <c r="E171" s="130" t="s">
        <v>154</v>
      </c>
      <c r="F171" s="130" t="s">
        <v>155</v>
      </c>
      <c r="G171" s="130" t="s">
        <v>658</v>
      </c>
      <c r="H171" s="130" t="s">
        <v>659</v>
      </c>
      <c r="I171" s="23">
        <v>40000</v>
      </c>
      <c r="J171" s="23"/>
      <c r="K171" s="23"/>
      <c r="L171" s="23"/>
      <c r="M171" s="23"/>
      <c r="N171" s="23"/>
      <c r="O171" s="23"/>
      <c r="P171" s="23"/>
      <c r="Q171" s="23"/>
      <c r="R171" s="23">
        <v>40000</v>
      </c>
      <c r="S171" s="23">
        <v>40000</v>
      </c>
      <c r="T171" s="23"/>
      <c r="U171" s="23"/>
      <c r="V171" s="23"/>
      <c r="W171" s="23"/>
    </row>
    <row r="172" ht="18.75" customHeight="1" spans="1:23">
      <c r="A172" s="130" t="s">
        <v>593</v>
      </c>
      <c r="B172" s="130" t="s">
        <v>681</v>
      </c>
      <c r="C172" s="21" t="s">
        <v>680</v>
      </c>
      <c r="D172" s="130" t="s">
        <v>74</v>
      </c>
      <c r="E172" s="130" t="s">
        <v>154</v>
      </c>
      <c r="F172" s="130" t="s">
        <v>155</v>
      </c>
      <c r="G172" s="130" t="s">
        <v>658</v>
      </c>
      <c r="H172" s="130" t="s">
        <v>659</v>
      </c>
      <c r="I172" s="23">
        <v>15000</v>
      </c>
      <c r="J172" s="23"/>
      <c r="K172" s="23"/>
      <c r="L172" s="23"/>
      <c r="M172" s="23"/>
      <c r="N172" s="23"/>
      <c r="O172" s="23"/>
      <c r="P172" s="23"/>
      <c r="Q172" s="23"/>
      <c r="R172" s="23">
        <v>15000</v>
      </c>
      <c r="S172" s="23">
        <v>15000</v>
      </c>
      <c r="T172" s="23"/>
      <c r="U172" s="23"/>
      <c r="V172" s="23"/>
      <c r="W172" s="23"/>
    </row>
    <row r="173" ht="18.75" customHeight="1" spans="1:23">
      <c r="A173" s="25"/>
      <c r="B173" s="25"/>
      <c r="C173" s="21" t="s">
        <v>682</v>
      </c>
      <c r="D173" s="25"/>
      <c r="E173" s="25"/>
      <c r="F173" s="25"/>
      <c r="G173" s="25"/>
      <c r="H173" s="25"/>
      <c r="I173" s="23">
        <v>410960</v>
      </c>
      <c r="J173" s="23"/>
      <c r="K173" s="23"/>
      <c r="L173" s="23"/>
      <c r="M173" s="23"/>
      <c r="N173" s="23"/>
      <c r="O173" s="23"/>
      <c r="P173" s="23"/>
      <c r="Q173" s="23"/>
      <c r="R173" s="23">
        <v>410960</v>
      </c>
      <c r="S173" s="23">
        <v>410960</v>
      </c>
      <c r="T173" s="23"/>
      <c r="U173" s="23"/>
      <c r="V173" s="23"/>
      <c r="W173" s="23"/>
    </row>
    <row r="174" ht="18.75" customHeight="1" spans="1:23">
      <c r="A174" s="130" t="s">
        <v>593</v>
      </c>
      <c r="B174" s="130" t="s">
        <v>683</v>
      </c>
      <c r="C174" s="21" t="s">
        <v>682</v>
      </c>
      <c r="D174" s="130" t="s">
        <v>74</v>
      </c>
      <c r="E174" s="130" t="s">
        <v>154</v>
      </c>
      <c r="F174" s="130" t="s">
        <v>155</v>
      </c>
      <c r="G174" s="130" t="s">
        <v>328</v>
      </c>
      <c r="H174" s="130" t="s">
        <v>329</v>
      </c>
      <c r="I174" s="23">
        <v>79960</v>
      </c>
      <c r="J174" s="23"/>
      <c r="K174" s="23"/>
      <c r="L174" s="23"/>
      <c r="M174" s="23"/>
      <c r="N174" s="23"/>
      <c r="O174" s="23"/>
      <c r="P174" s="23"/>
      <c r="Q174" s="23"/>
      <c r="R174" s="23">
        <v>79960</v>
      </c>
      <c r="S174" s="23">
        <v>79960</v>
      </c>
      <c r="T174" s="23"/>
      <c r="U174" s="23"/>
      <c r="V174" s="23"/>
      <c r="W174" s="23"/>
    </row>
    <row r="175" ht="18.75" customHeight="1" spans="1:23">
      <c r="A175" s="130" t="s">
        <v>593</v>
      </c>
      <c r="B175" s="130" t="s">
        <v>683</v>
      </c>
      <c r="C175" s="21" t="s">
        <v>682</v>
      </c>
      <c r="D175" s="130" t="s">
        <v>74</v>
      </c>
      <c r="E175" s="130" t="s">
        <v>154</v>
      </c>
      <c r="F175" s="130" t="s">
        <v>155</v>
      </c>
      <c r="G175" s="130" t="s">
        <v>616</v>
      </c>
      <c r="H175" s="130" t="s">
        <v>617</v>
      </c>
      <c r="I175" s="23">
        <v>20000</v>
      </c>
      <c r="J175" s="23"/>
      <c r="K175" s="23"/>
      <c r="L175" s="23"/>
      <c r="M175" s="23"/>
      <c r="N175" s="23"/>
      <c r="O175" s="23"/>
      <c r="P175" s="23"/>
      <c r="Q175" s="23"/>
      <c r="R175" s="23">
        <v>20000</v>
      </c>
      <c r="S175" s="23">
        <v>20000</v>
      </c>
      <c r="T175" s="23"/>
      <c r="U175" s="23"/>
      <c r="V175" s="23"/>
      <c r="W175" s="23"/>
    </row>
    <row r="176" ht="18.75" customHeight="1" spans="1:23">
      <c r="A176" s="130" t="s">
        <v>593</v>
      </c>
      <c r="B176" s="130" t="s">
        <v>683</v>
      </c>
      <c r="C176" s="21" t="s">
        <v>682</v>
      </c>
      <c r="D176" s="130" t="s">
        <v>74</v>
      </c>
      <c r="E176" s="130" t="s">
        <v>154</v>
      </c>
      <c r="F176" s="130" t="s">
        <v>155</v>
      </c>
      <c r="G176" s="130" t="s">
        <v>340</v>
      </c>
      <c r="H176" s="130" t="s">
        <v>341</v>
      </c>
      <c r="I176" s="23">
        <v>120000</v>
      </c>
      <c r="J176" s="23"/>
      <c r="K176" s="23"/>
      <c r="L176" s="23"/>
      <c r="M176" s="23"/>
      <c r="N176" s="23"/>
      <c r="O176" s="23"/>
      <c r="P176" s="23"/>
      <c r="Q176" s="23"/>
      <c r="R176" s="23">
        <v>120000</v>
      </c>
      <c r="S176" s="23">
        <v>120000</v>
      </c>
      <c r="T176" s="23"/>
      <c r="U176" s="23"/>
      <c r="V176" s="23"/>
      <c r="W176" s="23"/>
    </row>
    <row r="177" ht="18.75" customHeight="1" spans="1:23">
      <c r="A177" s="130" t="s">
        <v>593</v>
      </c>
      <c r="B177" s="130" t="s">
        <v>683</v>
      </c>
      <c r="C177" s="21" t="s">
        <v>682</v>
      </c>
      <c r="D177" s="130" t="s">
        <v>74</v>
      </c>
      <c r="E177" s="130" t="s">
        <v>154</v>
      </c>
      <c r="F177" s="130" t="s">
        <v>155</v>
      </c>
      <c r="G177" s="130" t="s">
        <v>340</v>
      </c>
      <c r="H177" s="130" t="s">
        <v>341</v>
      </c>
      <c r="I177" s="23">
        <v>16000</v>
      </c>
      <c r="J177" s="23"/>
      <c r="K177" s="23"/>
      <c r="L177" s="23"/>
      <c r="M177" s="23"/>
      <c r="N177" s="23"/>
      <c r="O177" s="23"/>
      <c r="P177" s="23"/>
      <c r="Q177" s="23"/>
      <c r="R177" s="23">
        <v>16000</v>
      </c>
      <c r="S177" s="23">
        <v>16000</v>
      </c>
      <c r="T177" s="23"/>
      <c r="U177" s="23"/>
      <c r="V177" s="23"/>
      <c r="W177" s="23"/>
    </row>
    <row r="178" ht="18.75" customHeight="1" spans="1:23">
      <c r="A178" s="130" t="s">
        <v>593</v>
      </c>
      <c r="B178" s="130" t="s">
        <v>683</v>
      </c>
      <c r="C178" s="21" t="s">
        <v>682</v>
      </c>
      <c r="D178" s="130" t="s">
        <v>74</v>
      </c>
      <c r="E178" s="130" t="s">
        <v>154</v>
      </c>
      <c r="F178" s="130" t="s">
        <v>155</v>
      </c>
      <c r="G178" s="130" t="s">
        <v>658</v>
      </c>
      <c r="H178" s="130" t="s">
        <v>659</v>
      </c>
      <c r="I178" s="23">
        <v>18000</v>
      </c>
      <c r="J178" s="23"/>
      <c r="K178" s="23"/>
      <c r="L178" s="23"/>
      <c r="M178" s="23"/>
      <c r="N178" s="23"/>
      <c r="O178" s="23"/>
      <c r="P178" s="23"/>
      <c r="Q178" s="23"/>
      <c r="R178" s="23">
        <v>18000</v>
      </c>
      <c r="S178" s="23">
        <v>18000</v>
      </c>
      <c r="T178" s="23"/>
      <c r="U178" s="23"/>
      <c r="V178" s="23"/>
      <c r="W178" s="23"/>
    </row>
    <row r="179" ht="18.75" customHeight="1" spans="1:23">
      <c r="A179" s="130" t="s">
        <v>593</v>
      </c>
      <c r="B179" s="130" t="s">
        <v>683</v>
      </c>
      <c r="C179" s="21" t="s">
        <v>682</v>
      </c>
      <c r="D179" s="130" t="s">
        <v>74</v>
      </c>
      <c r="E179" s="130" t="s">
        <v>154</v>
      </c>
      <c r="F179" s="130" t="s">
        <v>155</v>
      </c>
      <c r="G179" s="130" t="s">
        <v>658</v>
      </c>
      <c r="H179" s="130" t="s">
        <v>659</v>
      </c>
      <c r="I179" s="23">
        <v>39000</v>
      </c>
      <c r="J179" s="23"/>
      <c r="K179" s="23"/>
      <c r="L179" s="23"/>
      <c r="M179" s="23"/>
      <c r="N179" s="23"/>
      <c r="O179" s="23"/>
      <c r="P179" s="23"/>
      <c r="Q179" s="23"/>
      <c r="R179" s="23">
        <v>39000</v>
      </c>
      <c r="S179" s="23">
        <v>39000</v>
      </c>
      <c r="T179" s="23"/>
      <c r="U179" s="23"/>
      <c r="V179" s="23"/>
      <c r="W179" s="23"/>
    </row>
    <row r="180" ht="18.75" customHeight="1" spans="1:23">
      <c r="A180" s="130" t="s">
        <v>593</v>
      </c>
      <c r="B180" s="130" t="s">
        <v>683</v>
      </c>
      <c r="C180" s="21" t="s">
        <v>682</v>
      </c>
      <c r="D180" s="130" t="s">
        <v>74</v>
      </c>
      <c r="E180" s="130" t="s">
        <v>154</v>
      </c>
      <c r="F180" s="130" t="s">
        <v>155</v>
      </c>
      <c r="G180" s="130" t="s">
        <v>658</v>
      </c>
      <c r="H180" s="130" t="s">
        <v>659</v>
      </c>
      <c r="I180" s="23">
        <v>40000</v>
      </c>
      <c r="J180" s="23"/>
      <c r="K180" s="23"/>
      <c r="L180" s="23"/>
      <c r="M180" s="23"/>
      <c r="N180" s="23"/>
      <c r="O180" s="23"/>
      <c r="P180" s="23"/>
      <c r="Q180" s="23"/>
      <c r="R180" s="23">
        <v>40000</v>
      </c>
      <c r="S180" s="23">
        <v>40000</v>
      </c>
      <c r="T180" s="23"/>
      <c r="U180" s="23"/>
      <c r="V180" s="23"/>
      <c r="W180" s="23"/>
    </row>
    <row r="181" ht="18.75" customHeight="1" spans="1:23">
      <c r="A181" s="130" t="s">
        <v>593</v>
      </c>
      <c r="B181" s="130" t="s">
        <v>683</v>
      </c>
      <c r="C181" s="21" t="s">
        <v>682</v>
      </c>
      <c r="D181" s="130" t="s">
        <v>74</v>
      </c>
      <c r="E181" s="130" t="s">
        <v>154</v>
      </c>
      <c r="F181" s="130" t="s">
        <v>155</v>
      </c>
      <c r="G181" s="130" t="s">
        <v>658</v>
      </c>
      <c r="H181" s="130" t="s">
        <v>659</v>
      </c>
      <c r="I181" s="23">
        <v>38000</v>
      </c>
      <c r="J181" s="23"/>
      <c r="K181" s="23"/>
      <c r="L181" s="23"/>
      <c r="M181" s="23"/>
      <c r="N181" s="23"/>
      <c r="O181" s="23"/>
      <c r="P181" s="23"/>
      <c r="Q181" s="23"/>
      <c r="R181" s="23">
        <v>38000</v>
      </c>
      <c r="S181" s="23">
        <v>38000</v>
      </c>
      <c r="T181" s="23"/>
      <c r="U181" s="23"/>
      <c r="V181" s="23"/>
      <c r="W181" s="23"/>
    </row>
    <row r="182" ht="18.75" customHeight="1" spans="1:23">
      <c r="A182" s="130" t="s">
        <v>593</v>
      </c>
      <c r="B182" s="130" t="s">
        <v>683</v>
      </c>
      <c r="C182" s="21" t="s">
        <v>682</v>
      </c>
      <c r="D182" s="130" t="s">
        <v>74</v>
      </c>
      <c r="E182" s="130" t="s">
        <v>154</v>
      </c>
      <c r="F182" s="130" t="s">
        <v>155</v>
      </c>
      <c r="G182" s="130" t="s">
        <v>684</v>
      </c>
      <c r="H182" s="130" t="s">
        <v>685</v>
      </c>
      <c r="I182" s="23">
        <v>10000</v>
      </c>
      <c r="J182" s="23"/>
      <c r="K182" s="23"/>
      <c r="L182" s="23"/>
      <c r="M182" s="23"/>
      <c r="N182" s="23"/>
      <c r="O182" s="23"/>
      <c r="P182" s="23"/>
      <c r="Q182" s="23"/>
      <c r="R182" s="23">
        <v>10000</v>
      </c>
      <c r="S182" s="23">
        <v>10000</v>
      </c>
      <c r="T182" s="23"/>
      <c r="U182" s="23"/>
      <c r="V182" s="23"/>
      <c r="W182" s="23"/>
    </row>
    <row r="183" ht="18.75" customHeight="1" spans="1:23">
      <c r="A183" s="130" t="s">
        <v>593</v>
      </c>
      <c r="B183" s="130" t="s">
        <v>683</v>
      </c>
      <c r="C183" s="21" t="s">
        <v>682</v>
      </c>
      <c r="D183" s="130" t="s">
        <v>74</v>
      </c>
      <c r="E183" s="130" t="s">
        <v>154</v>
      </c>
      <c r="F183" s="130" t="s">
        <v>155</v>
      </c>
      <c r="G183" s="130" t="s">
        <v>684</v>
      </c>
      <c r="H183" s="130" t="s">
        <v>685</v>
      </c>
      <c r="I183" s="23">
        <v>30000</v>
      </c>
      <c r="J183" s="23"/>
      <c r="K183" s="23"/>
      <c r="L183" s="23"/>
      <c r="M183" s="23"/>
      <c r="N183" s="23"/>
      <c r="O183" s="23"/>
      <c r="P183" s="23"/>
      <c r="Q183" s="23"/>
      <c r="R183" s="23">
        <v>30000</v>
      </c>
      <c r="S183" s="23">
        <v>30000</v>
      </c>
      <c r="T183" s="23"/>
      <c r="U183" s="23"/>
      <c r="V183" s="23"/>
      <c r="W183" s="23"/>
    </row>
    <row r="184" ht="18.75" customHeight="1" spans="1:23">
      <c r="A184" s="25"/>
      <c r="B184" s="25"/>
      <c r="C184" s="21" t="s">
        <v>686</v>
      </c>
      <c r="D184" s="25"/>
      <c r="E184" s="25"/>
      <c r="F184" s="25"/>
      <c r="G184" s="25"/>
      <c r="H184" s="25"/>
      <c r="I184" s="23">
        <v>4011500</v>
      </c>
      <c r="J184" s="23"/>
      <c r="K184" s="23"/>
      <c r="L184" s="23"/>
      <c r="M184" s="23"/>
      <c r="N184" s="23"/>
      <c r="O184" s="23"/>
      <c r="P184" s="23"/>
      <c r="Q184" s="23"/>
      <c r="R184" s="23">
        <v>4011500</v>
      </c>
      <c r="S184" s="23">
        <v>4011500</v>
      </c>
      <c r="T184" s="23"/>
      <c r="U184" s="23"/>
      <c r="V184" s="23"/>
      <c r="W184" s="23"/>
    </row>
    <row r="185" ht="18.75" customHeight="1" spans="1:23">
      <c r="A185" s="130" t="s">
        <v>593</v>
      </c>
      <c r="B185" s="130" t="s">
        <v>687</v>
      </c>
      <c r="C185" s="21" t="s">
        <v>686</v>
      </c>
      <c r="D185" s="130" t="s">
        <v>74</v>
      </c>
      <c r="E185" s="130" t="s">
        <v>154</v>
      </c>
      <c r="F185" s="130" t="s">
        <v>155</v>
      </c>
      <c r="G185" s="130" t="s">
        <v>328</v>
      </c>
      <c r="H185" s="130" t="s">
        <v>329</v>
      </c>
      <c r="I185" s="23">
        <v>130000</v>
      </c>
      <c r="J185" s="23"/>
      <c r="K185" s="23"/>
      <c r="L185" s="23"/>
      <c r="M185" s="23"/>
      <c r="N185" s="23"/>
      <c r="O185" s="23"/>
      <c r="P185" s="23"/>
      <c r="Q185" s="23"/>
      <c r="R185" s="23">
        <v>130000</v>
      </c>
      <c r="S185" s="23">
        <v>130000</v>
      </c>
      <c r="T185" s="23"/>
      <c r="U185" s="23"/>
      <c r="V185" s="23"/>
      <c r="W185" s="23"/>
    </row>
    <row r="186" ht="18.75" customHeight="1" spans="1:23">
      <c r="A186" s="130" t="s">
        <v>593</v>
      </c>
      <c r="B186" s="130" t="s">
        <v>687</v>
      </c>
      <c r="C186" s="21" t="s">
        <v>686</v>
      </c>
      <c r="D186" s="130" t="s">
        <v>74</v>
      </c>
      <c r="E186" s="130" t="s">
        <v>154</v>
      </c>
      <c r="F186" s="130" t="s">
        <v>155</v>
      </c>
      <c r="G186" s="130" t="s">
        <v>664</v>
      </c>
      <c r="H186" s="130" t="s">
        <v>665</v>
      </c>
      <c r="I186" s="23">
        <v>1500</v>
      </c>
      <c r="J186" s="23"/>
      <c r="K186" s="23"/>
      <c r="L186" s="23"/>
      <c r="M186" s="23"/>
      <c r="N186" s="23"/>
      <c r="O186" s="23"/>
      <c r="P186" s="23"/>
      <c r="Q186" s="23"/>
      <c r="R186" s="23">
        <v>1500</v>
      </c>
      <c r="S186" s="23">
        <v>1500</v>
      </c>
      <c r="T186" s="23"/>
      <c r="U186" s="23"/>
      <c r="V186" s="23"/>
      <c r="W186" s="23"/>
    </row>
    <row r="187" ht="18.75" customHeight="1" spans="1:23">
      <c r="A187" s="130" t="s">
        <v>593</v>
      </c>
      <c r="B187" s="130" t="s">
        <v>687</v>
      </c>
      <c r="C187" s="21" t="s">
        <v>686</v>
      </c>
      <c r="D187" s="130" t="s">
        <v>74</v>
      </c>
      <c r="E187" s="130" t="s">
        <v>154</v>
      </c>
      <c r="F187" s="130" t="s">
        <v>155</v>
      </c>
      <c r="G187" s="130" t="s">
        <v>315</v>
      </c>
      <c r="H187" s="130" t="s">
        <v>316</v>
      </c>
      <c r="I187" s="23">
        <v>2000</v>
      </c>
      <c r="J187" s="23"/>
      <c r="K187" s="23"/>
      <c r="L187" s="23"/>
      <c r="M187" s="23"/>
      <c r="N187" s="23"/>
      <c r="O187" s="23"/>
      <c r="P187" s="23"/>
      <c r="Q187" s="23"/>
      <c r="R187" s="23">
        <v>2000</v>
      </c>
      <c r="S187" s="23">
        <v>2000</v>
      </c>
      <c r="T187" s="23"/>
      <c r="U187" s="23"/>
      <c r="V187" s="23"/>
      <c r="W187" s="23"/>
    </row>
    <row r="188" ht="18.75" customHeight="1" spans="1:23">
      <c r="A188" s="130" t="s">
        <v>593</v>
      </c>
      <c r="B188" s="130" t="s">
        <v>687</v>
      </c>
      <c r="C188" s="21" t="s">
        <v>686</v>
      </c>
      <c r="D188" s="130" t="s">
        <v>74</v>
      </c>
      <c r="E188" s="130" t="s">
        <v>154</v>
      </c>
      <c r="F188" s="130" t="s">
        <v>155</v>
      </c>
      <c r="G188" s="130" t="s">
        <v>317</v>
      </c>
      <c r="H188" s="130" t="s">
        <v>318</v>
      </c>
      <c r="I188" s="23">
        <v>20000</v>
      </c>
      <c r="J188" s="23"/>
      <c r="K188" s="23"/>
      <c r="L188" s="23"/>
      <c r="M188" s="23"/>
      <c r="N188" s="23"/>
      <c r="O188" s="23"/>
      <c r="P188" s="23"/>
      <c r="Q188" s="23"/>
      <c r="R188" s="23">
        <v>20000</v>
      </c>
      <c r="S188" s="23">
        <v>20000</v>
      </c>
      <c r="T188" s="23"/>
      <c r="U188" s="23"/>
      <c r="V188" s="23"/>
      <c r="W188" s="23"/>
    </row>
    <row r="189" ht="18.75" customHeight="1" spans="1:23">
      <c r="A189" s="130" t="s">
        <v>593</v>
      </c>
      <c r="B189" s="130" t="s">
        <v>687</v>
      </c>
      <c r="C189" s="21" t="s">
        <v>686</v>
      </c>
      <c r="D189" s="130" t="s">
        <v>74</v>
      </c>
      <c r="E189" s="130" t="s">
        <v>154</v>
      </c>
      <c r="F189" s="130" t="s">
        <v>155</v>
      </c>
      <c r="G189" s="130" t="s">
        <v>319</v>
      </c>
      <c r="H189" s="130" t="s">
        <v>320</v>
      </c>
      <c r="I189" s="23">
        <v>33000</v>
      </c>
      <c r="J189" s="23"/>
      <c r="K189" s="23"/>
      <c r="L189" s="23"/>
      <c r="M189" s="23"/>
      <c r="N189" s="23"/>
      <c r="O189" s="23"/>
      <c r="P189" s="23"/>
      <c r="Q189" s="23"/>
      <c r="R189" s="23">
        <v>33000</v>
      </c>
      <c r="S189" s="23">
        <v>33000</v>
      </c>
      <c r="T189" s="23"/>
      <c r="U189" s="23"/>
      <c r="V189" s="23"/>
      <c r="W189" s="23"/>
    </row>
    <row r="190" ht="18.75" customHeight="1" spans="1:23">
      <c r="A190" s="130" t="s">
        <v>593</v>
      </c>
      <c r="B190" s="130" t="s">
        <v>687</v>
      </c>
      <c r="C190" s="21" t="s">
        <v>686</v>
      </c>
      <c r="D190" s="130" t="s">
        <v>74</v>
      </c>
      <c r="E190" s="130" t="s">
        <v>154</v>
      </c>
      <c r="F190" s="130" t="s">
        <v>155</v>
      </c>
      <c r="G190" s="130" t="s">
        <v>333</v>
      </c>
      <c r="H190" s="130" t="s">
        <v>334</v>
      </c>
      <c r="I190" s="23">
        <v>50000</v>
      </c>
      <c r="J190" s="23"/>
      <c r="K190" s="23"/>
      <c r="L190" s="23"/>
      <c r="M190" s="23"/>
      <c r="N190" s="23"/>
      <c r="O190" s="23"/>
      <c r="P190" s="23"/>
      <c r="Q190" s="23"/>
      <c r="R190" s="23">
        <v>50000</v>
      </c>
      <c r="S190" s="23">
        <v>50000</v>
      </c>
      <c r="T190" s="23"/>
      <c r="U190" s="23"/>
      <c r="V190" s="23"/>
      <c r="W190" s="23"/>
    </row>
    <row r="191" ht="18.75" customHeight="1" spans="1:23">
      <c r="A191" s="130" t="s">
        <v>593</v>
      </c>
      <c r="B191" s="130" t="s">
        <v>687</v>
      </c>
      <c r="C191" s="21" t="s">
        <v>686</v>
      </c>
      <c r="D191" s="130" t="s">
        <v>74</v>
      </c>
      <c r="E191" s="130" t="s">
        <v>154</v>
      </c>
      <c r="F191" s="130" t="s">
        <v>155</v>
      </c>
      <c r="G191" s="130" t="s">
        <v>668</v>
      </c>
      <c r="H191" s="130" t="s">
        <v>669</v>
      </c>
      <c r="I191" s="23">
        <v>550000</v>
      </c>
      <c r="J191" s="23"/>
      <c r="K191" s="23"/>
      <c r="L191" s="23"/>
      <c r="M191" s="23"/>
      <c r="N191" s="23"/>
      <c r="O191" s="23"/>
      <c r="P191" s="23"/>
      <c r="Q191" s="23"/>
      <c r="R191" s="23">
        <v>550000</v>
      </c>
      <c r="S191" s="23">
        <v>550000</v>
      </c>
      <c r="T191" s="23"/>
      <c r="U191" s="23"/>
      <c r="V191" s="23"/>
      <c r="W191" s="23"/>
    </row>
    <row r="192" ht="18.75" customHeight="1" spans="1:23">
      <c r="A192" s="130" t="s">
        <v>593</v>
      </c>
      <c r="B192" s="130" t="s">
        <v>687</v>
      </c>
      <c r="C192" s="21" t="s">
        <v>686</v>
      </c>
      <c r="D192" s="130" t="s">
        <v>74</v>
      </c>
      <c r="E192" s="130" t="s">
        <v>154</v>
      </c>
      <c r="F192" s="130" t="s">
        <v>155</v>
      </c>
      <c r="G192" s="130" t="s">
        <v>688</v>
      </c>
      <c r="H192" s="130" t="s">
        <v>689</v>
      </c>
      <c r="I192" s="23">
        <v>10000</v>
      </c>
      <c r="J192" s="23"/>
      <c r="K192" s="23"/>
      <c r="L192" s="23"/>
      <c r="M192" s="23"/>
      <c r="N192" s="23"/>
      <c r="O192" s="23"/>
      <c r="P192" s="23"/>
      <c r="Q192" s="23"/>
      <c r="R192" s="23">
        <v>10000</v>
      </c>
      <c r="S192" s="23">
        <v>10000</v>
      </c>
      <c r="T192" s="23"/>
      <c r="U192" s="23"/>
      <c r="V192" s="23"/>
      <c r="W192" s="23"/>
    </row>
    <row r="193" ht="18.75" customHeight="1" spans="1:23">
      <c r="A193" s="130" t="s">
        <v>593</v>
      </c>
      <c r="B193" s="130" t="s">
        <v>687</v>
      </c>
      <c r="C193" s="21" t="s">
        <v>686</v>
      </c>
      <c r="D193" s="130" t="s">
        <v>74</v>
      </c>
      <c r="E193" s="130" t="s">
        <v>154</v>
      </c>
      <c r="F193" s="130" t="s">
        <v>155</v>
      </c>
      <c r="G193" s="130" t="s">
        <v>324</v>
      </c>
      <c r="H193" s="130" t="s">
        <v>325</v>
      </c>
      <c r="I193" s="23">
        <v>8000</v>
      </c>
      <c r="J193" s="23"/>
      <c r="K193" s="23"/>
      <c r="L193" s="23"/>
      <c r="M193" s="23"/>
      <c r="N193" s="23"/>
      <c r="O193" s="23"/>
      <c r="P193" s="23"/>
      <c r="Q193" s="23"/>
      <c r="R193" s="23">
        <v>8000</v>
      </c>
      <c r="S193" s="23">
        <v>8000</v>
      </c>
      <c r="T193" s="23"/>
      <c r="U193" s="23"/>
      <c r="V193" s="23"/>
      <c r="W193" s="23"/>
    </row>
    <row r="194" ht="18.75" customHeight="1" spans="1:23">
      <c r="A194" s="130" t="s">
        <v>593</v>
      </c>
      <c r="B194" s="130" t="s">
        <v>687</v>
      </c>
      <c r="C194" s="21" t="s">
        <v>686</v>
      </c>
      <c r="D194" s="130" t="s">
        <v>74</v>
      </c>
      <c r="E194" s="130" t="s">
        <v>154</v>
      </c>
      <c r="F194" s="130" t="s">
        <v>155</v>
      </c>
      <c r="G194" s="130" t="s">
        <v>323</v>
      </c>
      <c r="H194" s="130" t="s">
        <v>253</v>
      </c>
      <c r="I194" s="23">
        <v>20000</v>
      </c>
      <c r="J194" s="23"/>
      <c r="K194" s="23"/>
      <c r="L194" s="23"/>
      <c r="M194" s="23"/>
      <c r="N194" s="23"/>
      <c r="O194" s="23"/>
      <c r="P194" s="23"/>
      <c r="Q194" s="23"/>
      <c r="R194" s="23">
        <v>20000</v>
      </c>
      <c r="S194" s="23">
        <v>20000</v>
      </c>
      <c r="T194" s="23"/>
      <c r="U194" s="23"/>
      <c r="V194" s="23"/>
      <c r="W194" s="23"/>
    </row>
    <row r="195" ht="18.75" customHeight="1" spans="1:23">
      <c r="A195" s="130" t="s">
        <v>593</v>
      </c>
      <c r="B195" s="130" t="s">
        <v>687</v>
      </c>
      <c r="C195" s="21" t="s">
        <v>686</v>
      </c>
      <c r="D195" s="130" t="s">
        <v>74</v>
      </c>
      <c r="E195" s="130" t="s">
        <v>154</v>
      </c>
      <c r="F195" s="130" t="s">
        <v>155</v>
      </c>
      <c r="G195" s="130" t="s">
        <v>650</v>
      </c>
      <c r="H195" s="130" t="s">
        <v>651</v>
      </c>
      <c r="I195" s="23">
        <v>2476000</v>
      </c>
      <c r="J195" s="23"/>
      <c r="K195" s="23"/>
      <c r="L195" s="23"/>
      <c r="M195" s="23"/>
      <c r="N195" s="23"/>
      <c r="O195" s="23"/>
      <c r="P195" s="23"/>
      <c r="Q195" s="23"/>
      <c r="R195" s="23">
        <v>2476000</v>
      </c>
      <c r="S195" s="23">
        <v>2476000</v>
      </c>
      <c r="T195" s="23"/>
      <c r="U195" s="23"/>
      <c r="V195" s="23"/>
      <c r="W195" s="23"/>
    </row>
    <row r="196" ht="18.75" customHeight="1" spans="1:23">
      <c r="A196" s="130" t="s">
        <v>593</v>
      </c>
      <c r="B196" s="130" t="s">
        <v>687</v>
      </c>
      <c r="C196" s="21" t="s">
        <v>686</v>
      </c>
      <c r="D196" s="130" t="s">
        <v>74</v>
      </c>
      <c r="E196" s="130" t="s">
        <v>154</v>
      </c>
      <c r="F196" s="130" t="s">
        <v>155</v>
      </c>
      <c r="G196" s="130" t="s">
        <v>603</v>
      </c>
      <c r="H196" s="130" t="s">
        <v>604</v>
      </c>
      <c r="I196" s="23">
        <v>45000</v>
      </c>
      <c r="J196" s="23"/>
      <c r="K196" s="23"/>
      <c r="L196" s="23"/>
      <c r="M196" s="23"/>
      <c r="N196" s="23"/>
      <c r="O196" s="23"/>
      <c r="P196" s="23"/>
      <c r="Q196" s="23"/>
      <c r="R196" s="23">
        <v>45000</v>
      </c>
      <c r="S196" s="23">
        <v>45000</v>
      </c>
      <c r="T196" s="23"/>
      <c r="U196" s="23"/>
      <c r="V196" s="23"/>
      <c r="W196" s="23"/>
    </row>
    <row r="197" ht="18.75" customHeight="1" spans="1:23">
      <c r="A197" s="130" t="s">
        <v>593</v>
      </c>
      <c r="B197" s="130" t="s">
        <v>687</v>
      </c>
      <c r="C197" s="21" t="s">
        <v>686</v>
      </c>
      <c r="D197" s="130" t="s">
        <v>74</v>
      </c>
      <c r="E197" s="130" t="s">
        <v>154</v>
      </c>
      <c r="F197" s="130" t="s">
        <v>155</v>
      </c>
      <c r="G197" s="130" t="s">
        <v>590</v>
      </c>
      <c r="H197" s="130" t="s">
        <v>591</v>
      </c>
      <c r="I197" s="23">
        <v>200000</v>
      </c>
      <c r="J197" s="23"/>
      <c r="K197" s="23"/>
      <c r="L197" s="23"/>
      <c r="M197" s="23"/>
      <c r="N197" s="23"/>
      <c r="O197" s="23"/>
      <c r="P197" s="23"/>
      <c r="Q197" s="23"/>
      <c r="R197" s="23">
        <v>200000</v>
      </c>
      <c r="S197" s="23">
        <v>200000</v>
      </c>
      <c r="T197" s="23"/>
      <c r="U197" s="23"/>
      <c r="V197" s="23"/>
      <c r="W197" s="23"/>
    </row>
    <row r="198" ht="18.75" customHeight="1" spans="1:23">
      <c r="A198" s="130" t="s">
        <v>593</v>
      </c>
      <c r="B198" s="130" t="s">
        <v>687</v>
      </c>
      <c r="C198" s="21" t="s">
        <v>686</v>
      </c>
      <c r="D198" s="130" t="s">
        <v>74</v>
      </c>
      <c r="E198" s="130" t="s">
        <v>154</v>
      </c>
      <c r="F198" s="130" t="s">
        <v>155</v>
      </c>
      <c r="G198" s="130" t="s">
        <v>340</v>
      </c>
      <c r="H198" s="130" t="s">
        <v>341</v>
      </c>
      <c r="I198" s="23">
        <v>136000</v>
      </c>
      <c r="J198" s="23"/>
      <c r="K198" s="23"/>
      <c r="L198" s="23"/>
      <c r="M198" s="23"/>
      <c r="N198" s="23"/>
      <c r="O198" s="23"/>
      <c r="P198" s="23"/>
      <c r="Q198" s="23"/>
      <c r="R198" s="23">
        <v>136000</v>
      </c>
      <c r="S198" s="23">
        <v>136000</v>
      </c>
      <c r="T198" s="23"/>
      <c r="U198" s="23"/>
      <c r="V198" s="23"/>
      <c r="W198" s="23"/>
    </row>
    <row r="199" ht="18.75" customHeight="1" spans="1:23">
      <c r="A199" s="130" t="s">
        <v>593</v>
      </c>
      <c r="B199" s="130" t="s">
        <v>687</v>
      </c>
      <c r="C199" s="21" t="s">
        <v>686</v>
      </c>
      <c r="D199" s="130" t="s">
        <v>74</v>
      </c>
      <c r="E199" s="130" t="s">
        <v>154</v>
      </c>
      <c r="F199" s="130" t="s">
        <v>155</v>
      </c>
      <c r="G199" s="130" t="s">
        <v>344</v>
      </c>
      <c r="H199" s="130" t="s">
        <v>345</v>
      </c>
      <c r="I199" s="23">
        <v>50000</v>
      </c>
      <c r="J199" s="23"/>
      <c r="K199" s="23"/>
      <c r="L199" s="23"/>
      <c r="M199" s="23"/>
      <c r="N199" s="23"/>
      <c r="O199" s="23"/>
      <c r="P199" s="23"/>
      <c r="Q199" s="23"/>
      <c r="R199" s="23">
        <v>50000</v>
      </c>
      <c r="S199" s="23">
        <v>50000</v>
      </c>
      <c r="T199" s="23"/>
      <c r="U199" s="23"/>
      <c r="V199" s="23"/>
      <c r="W199" s="23"/>
    </row>
    <row r="200" ht="18.75" customHeight="1" spans="1:23">
      <c r="A200" s="130" t="s">
        <v>593</v>
      </c>
      <c r="B200" s="130" t="s">
        <v>687</v>
      </c>
      <c r="C200" s="21" t="s">
        <v>686</v>
      </c>
      <c r="D200" s="130" t="s">
        <v>74</v>
      </c>
      <c r="E200" s="130" t="s">
        <v>154</v>
      </c>
      <c r="F200" s="130" t="s">
        <v>155</v>
      </c>
      <c r="G200" s="130" t="s">
        <v>344</v>
      </c>
      <c r="H200" s="130" t="s">
        <v>345</v>
      </c>
      <c r="I200" s="23">
        <v>30000</v>
      </c>
      <c r="J200" s="23"/>
      <c r="K200" s="23"/>
      <c r="L200" s="23"/>
      <c r="M200" s="23"/>
      <c r="N200" s="23"/>
      <c r="O200" s="23"/>
      <c r="P200" s="23"/>
      <c r="Q200" s="23"/>
      <c r="R200" s="23">
        <v>30000</v>
      </c>
      <c r="S200" s="23">
        <v>30000</v>
      </c>
      <c r="T200" s="23"/>
      <c r="U200" s="23"/>
      <c r="V200" s="23"/>
      <c r="W200" s="23"/>
    </row>
    <row r="201" ht="18.75" customHeight="1" spans="1:23">
      <c r="A201" s="130" t="s">
        <v>593</v>
      </c>
      <c r="B201" s="130" t="s">
        <v>687</v>
      </c>
      <c r="C201" s="21" t="s">
        <v>686</v>
      </c>
      <c r="D201" s="130" t="s">
        <v>74</v>
      </c>
      <c r="E201" s="130" t="s">
        <v>154</v>
      </c>
      <c r="F201" s="130" t="s">
        <v>155</v>
      </c>
      <c r="G201" s="130" t="s">
        <v>344</v>
      </c>
      <c r="H201" s="130" t="s">
        <v>345</v>
      </c>
      <c r="I201" s="23">
        <v>250000</v>
      </c>
      <c r="J201" s="23"/>
      <c r="K201" s="23"/>
      <c r="L201" s="23"/>
      <c r="M201" s="23"/>
      <c r="N201" s="23"/>
      <c r="O201" s="23"/>
      <c r="P201" s="23"/>
      <c r="Q201" s="23"/>
      <c r="R201" s="23">
        <v>250000</v>
      </c>
      <c r="S201" s="23">
        <v>250000</v>
      </c>
      <c r="T201" s="23"/>
      <c r="U201" s="23"/>
      <c r="V201" s="23"/>
      <c r="W201" s="23"/>
    </row>
    <row r="202" ht="18.75" customHeight="1" spans="1:23">
      <c r="A202" s="25"/>
      <c r="B202" s="25"/>
      <c r="C202" s="21" t="s">
        <v>690</v>
      </c>
      <c r="D202" s="25"/>
      <c r="E202" s="25"/>
      <c r="F202" s="25"/>
      <c r="G202" s="25"/>
      <c r="H202" s="25"/>
      <c r="I202" s="23">
        <v>30000</v>
      </c>
      <c r="J202" s="23"/>
      <c r="K202" s="23"/>
      <c r="L202" s="23"/>
      <c r="M202" s="23"/>
      <c r="N202" s="23"/>
      <c r="O202" s="23"/>
      <c r="P202" s="23"/>
      <c r="Q202" s="23"/>
      <c r="R202" s="23">
        <v>30000</v>
      </c>
      <c r="S202" s="23">
        <v>30000</v>
      </c>
      <c r="T202" s="23"/>
      <c r="U202" s="23"/>
      <c r="V202" s="23"/>
      <c r="W202" s="23"/>
    </row>
    <row r="203" ht="18.75" customHeight="1" spans="1:23">
      <c r="A203" s="130" t="s">
        <v>593</v>
      </c>
      <c r="B203" s="130" t="s">
        <v>691</v>
      </c>
      <c r="C203" s="21" t="s">
        <v>690</v>
      </c>
      <c r="D203" s="130" t="s">
        <v>74</v>
      </c>
      <c r="E203" s="130" t="s">
        <v>154</v>
      </c>
      <c r="F203" s="130" t="s">
        <v>155</v>
      </c>
      <c r="G203" s="130" t="s">
        <v>340</v>
      </c>
      <c r="H203" s="130" t="s">
        <v>341</v>
      </c>
      <c r="I203" s="23">
        <v>30000</v>
      </c>
      <c r="J203" s="23"/>
      <c r="K203" s="23"/>
      <c r="L203" s="23"/>
      <c r="M203" s="23"/>
      <c r="N203" s="23"/>
      <c r="O203" s="23"/>
      <c r="P203" s="23"/>
      <c r="Q203" s="23"/>
      <c r="R203" s="23">
        <v>30000</v>
      </c>
      <c r="S203" s="23">
        <v>30000</v>
      </c>
      <c r="T203" s="23"/>
      <c r="U203" s="23"/>
      <c r="V203" s="23"/>
      <c r="W203" s="23"/>
    </row>
    <row r="204" ht="18.75" customHeight="1" spans="1:23">
      <c r="A204" s="25"/>
      <c r="B204" s="25"/>
      <c r="C204" s="21" t="s">
        <v>692</v>
      </c>
      <c r="D204" s="25"/>
      <c r="E204" s="25"/>
      <c r="F204" s="25"/>
      <c r="G204" s="25"/>
      <c r="H204" s="25"/>
      <c r="I204" s="23">
        <v>12718750</v>
      </c>
      <c r="J204" s="23"/>
      <c r="K204" s="23"/>
      <c r="L204" s="23"/>
      <c r="M204" s="23"/>
      <c r="N204" s="23"/>
      <c r="O204" s="23"/>
      <c r="P204" s="23"/>
      <c r="Q204" s="23"/>
      <c r="R204" s="23">
        <v>12718750</v>
      </c>
      <c r="S204" s="23">
        <v>12718750</v>
      </c>
      <c r="T204" s="23"/>
      <c r="U204" s="23"/>
      <c r="V204" s="23"/>
      <c r="W204" s="23"/>
    </row>
    <row r="205" ht="18.75" customHeight="1" spans="1:23">
      <c r="A205" s="130" t="s">
        <v>593</v>
      </c>
      <c r="B205" s="130" t="s">
        <v>693</v>
      </c>
      <c r="C205" s="21" t="s">
        <v>692</v>
      </c>
      <c r="D205" s="130" t="s">
        <v>76</v>
      </c>
      <c r="E205" s="130" t="s">
        <v>154</v>
      </c>
      <c r="F205" s="130" t="s">
        <v>155</v>
      </c>
      <c r="G205" s="130" t="s">
        <v>328</v>
      </c>
      <c r="H205" s="130" t="s">
        <v>329</v>
      </c>
      <c r="I205" s="23">
        <v>44300</v>
      </c>
      <c r="J205" s="23"/>
      <c r="K205" s="23"/>
      <c r="L205" s="23"/>
      <c r="M205" s="23"/>
      <c r="N205" s="23"/>
      <c r="O205" s="23"/>
      <c r="P205" s="23"/>
      <c r="Q205" s="23"/>
      <c r="R205" s="23">
        <v>44300</v>
      </c>
      <c r="S205" s="23">
        <v>44300</v>
      </c>
      <c r="T205" s="23"/>
      <c r="U205" s="23"/>
      <c r="V205" s="23"/>
      <c r="W205" s="23"/>
    </row>
    <row r="206" ht="18.75" customHeight="1" spans="1:23">
      <c r="A206" s="130" t="s">
        <v>593</v>
      </c>
      <c r="B206" s="130" t="s">
        <v>693</v>
      </c>
      <c r="C206" s="21" t="s">
        <v>692</v>
      </c>
      <c r="D206" s="130" t="s">
        <v>76</v>
      </c>
      <c r="E206" s="130" t="s">
        <v>154</v>
      </c>
      <c r="F206" s="130" t="s">
        <v>155</v>
      </c>
      <c r="G206" s="130" t="s">
        <v>616</v>
      </c>
      <c r="H206" s="130" t="s">
        <v>617</v>
      </c>
      <c r="I206" s="23">
        <v>5000</v>
      </c>
      <c r="J206" s="23"/>
      <c r="K206" s="23"/>
      <c r="L206" s="23"/>
      <c r="M206" s="23"/>
      <c r="N206" s="23"/>
      <c r="O206" s="23"/>
      <c r="P206" s="23"/>
      <c r="Q206" s="23"/>
      <c r="R206" s="23">
        <v>5000</v>
      </c>
      <c r="S206" s="23">
        <v>5000</v>
      </c>
      <c r="T206" s="23"/>
      <c r="U206" s="23"/>
      <c r="V206" s="23"/>
      <c r="W206" s="23"/>
    </row>
    <row r="207" ht="18.75" customHeight="1" spans="1:23">
      <c r="A207" s="130" t="s">
        <v>593</v>
      </c>
      <c r="B207" s="130" t="s">
        <v>693</v>
      </c>
      <c r="C207" s="21" t="s">
        <v>692</v>
      </c>
      <c r="D207" s="130" t="s">
        <v>76</v>
      </c>
      <c r="E207" s="130" t="s">
        <v>154</v>
      </c>
      <c r="F207" s="130" t="s">
        <v>155</v>
      </c>
      <c r="G207" s="130" t="s">
        <v>664</v>
      </c>
      <c r="H207" s="130" t="s">
        <v>665</v>
      </c>
      <c r="I207" s="23">
        <v>2300</v>
      </c>
      <c r="J207" s="23"/>
      <c r="K207" s="23"/>
      <c r="L207" s="23"/>
      <c r="M207" s="23"/>
      <c r="N207" s="23"/>
      <c r="O207" s="23"/>
      <c r="P207" s="23"/>
      <c r="Q207" s="23"/>
      <c r="R207" s="23">
        <v>2300</v>
      </c>
      <c r="S207" s="23">
        <v>2300</v>
      </c>
      <c r="T207" s="23"/>
      <c r="U207" s="23"/>
      <c r="V207" s="23"/>
      <c r="W207" s="23"/>
    </row>
    <row r="208" ht="18.75" customHeight="1" spans="1:23">
      <c r="A208" s="130" t="s">
        <v>593</v>
      </c>
      <c r="B208" s="130" t="s">
        <v>693</v>
      </c>
      <c r="C208" s="21" t="s">
        <v>692</v>
      </c>
      <c r="D208" s="130" t="s">
        <v>76</v>
      </c>
      <c r="E208" s="130" t="s">
        <v>154</v>
      </c>
      <c r="F208" s="130" t="s">
        <v>155</v>
      </c>
      <c r="G208" s="130" t="s">
        <v>315</v>
      </c>
      <c r="H208" s="130" t="s">
        <v>316</v>
      </c>
      <c r="I208" s="23">
        <v>25000</v>
      </c>
      <c r="J208" s="23"/>
      <c r="K208" s="23"/>
      <c r="L208" s="23"/>
      <c r="M208" s="23"/>
      <c r="N208" s="23"/>
      <c r="O208" s="23"/>
      <c r="P208" s="23"/>
      <c r="Q208" s="23"/>
      <c r="R208" s="23">
        <v>25000</v>
      </c>
      <c r="S208" s="23">
        <v>25000</v>
      </c>
      <c r="T208" s="23"/>
      <c r="U208" s="23"/>
      <c r="V208" s="23"/>
      <c r="W208" s="23"/>
    </row>
    <row r="209" ht="18.75" customHeight="1" spans="1:23">
      <c r="A209" s="130" t="s">
        <v>593</v>
      </c>
      <c r="B209" s="130" t="s">
        <v>693</v>
      </c>
      <c r="C209" s="21" t="s">
        <v>692</v>
      </c>
      <c r="D209" s="130" t="s">
        <v>76</v>
      </c>
      <c r="E209" s="130" t="s">
        <v>154</v>
      </c>
      <c r="F209" s="130" t="s">
        <v>155</v>
      </c>
      <c r="G209" s="130" t="s">
        <v>317</v>
      </c>
      <c r="H209" s="130" t="s">
        <v>318</v>
      </c>
      <c r="I209" s="23">
        <v>210000</v>
      </c>
      <c r="J209" s="23"/>
      <c r="K209" s="23"/>
      <c r="L209" s="23"/>
      <c r="M209" s="23"/>
      <c r="N209" s="23"/>
      <c r="O209" s="23"/>
      <c r="P209" s="23"/>
      <c r="Q209" s="23"/>
      <c r="R209" s="23">
        <v>210000</v>
      </c>
      <c r="S209" s="23">
        <v>210000</v>
      </c>
      <c r="T209" s="23"/>
      <c r="U209" s="23"/>
      <c r="V209" s="23"/>
      <c r="W209" s="23"/>
    </row>
    <row r="210" ht="18.75" customHeight="1" spans="1:23">
      <c r="A210" s="130" t="s">
        <v>593</v>
      </c>
      <c r="B210" s="130" t="s">
        <v>693</v>
      </c>
      <c r="C210" s="21" t="s">
        <v>692</v>
      </c>
      <c r="D210" s="130" t="s">
        <v>76</v>
      </c>
      <c r="E210" s="130" t="s">
        <v>154</v>
      </c>
      <c r="F210" s="130" t="s">
        <v>155</v>
      </c>
      <c r="G210" s="130" t="s">
        <v>319</v>
      </c>
      <c r="H210" s="130" t="s">
        <v>320</v>
      </c>
      <c r="I210" s="23">
        <v>361000</v>
      </c>
      <c r="J210" s="23"/>
      <c r="K210" s="23"/>
      <c r="L210" s="23"/>
      <c r="M210" s="23"/>
      <c r="N210" s="23"/>
      <c r="O210" s="23"/>
      <c r="P210" s="23"/>
      <c r="Q210" s="23"/>
      <c r="R210" s="23">
        <v>361000</v>
      </c>
      <c r="S210" s="23">
        <v>361000</v>
      </c>
      <c r="T210" s="23"/>
      <c r="U210" s="23"/>
      <c r="V210" s="23"/>
      <c r="W210" s="23"/>
    </row>
    <row r="211" ht="18.75" customHeight="1" spans="1:23">
      <c r="A211" s="130" t="s">
        <v>593</v>
      </c>
      <c r="B211" s="130" t="s">
        <v>693</v>
      </c>
      <c r="C211" s="21" t="s">
        <v>692</v>
      </c>
      <c r="D211" s="130" t="s">
        <v>76</v>
      </c>
      <c r="E211" s="130" t="s">
        <v>154</v>
      </c>
      <c r="F211" s="130" t="s">
        <v>155</v>
      </c>
      <c r="G211" s="130" t="s">
        <v>333</v>
      </c>
      <c r="H211" s="130" t="s">
        <v>334</v>
      </c>
      <c r="I211" s="23">
        <v>63000</v>
      </c>
      <c r="J211" s="23"/>
      <c r="K211" s="23"/>
      <c r="L211" s="23"/>
      <c r="M211" s="23"/>
      <c r="N211" s="23"/>
      <c r="O211" s="23"/>
      <c r="P211" s="23"/>
      <c r="Q211" s="23"/>
      <c r="R211" s="23">
        <v>63000</v>
      </c>
      <c r="S211" s="23">
        <v>63000</v>
      </c>
      <c r="T211" s="23"/>
      <c r="U211" s="23"/>
      <c r="V211" s="23"/>
      <c r="W211" s="23"/>
    </row>
    <row r="212" ht="18.75" customHeight="1" spans="1:23">
      <c r="A212" s="130" t="s">
        <v>593</v>
      </c>
      <c r="B212" s="130" t="s">
        <v>693</v>
      </c>
      <c r="C212" s="21" t="s">
        <v>692</v>
      </c>
      <c r="D212" s="130" t="s">
        <v>76</v>
      </c>
      <c r="E212" s="130" t="s">
        <v>154</v>
      </c>
      <c r="F212" s="130" t="s">
        <v>155</v>
      </c>
      <c r="G212" s="130" t="s">
        <v>668</v>
      </c>
      <c r="H212" s="130" t="s">
        <v>669</v>
      </c>
      <c r="I212" s="23">
        <v>1600000</v>
      </c>
      <c r="J212" s="23"/>
      <c r="K212" s="23"/>
      <c r="L212" s="23"/>
      <c r="M212" s="23"/>
      <c r="N212" s="23"/>
      <c r="O212" s="23"/>
      <c r="P212" s="23"/>
      <c r="Q212" s="23"/>
      <c r="R212" s="23">
        <v>1600000</v>
      </c>
      <c r="S212" s="23">
        <v>1600000</v>
      </c>
      <c r="T212" s="23"/>
      <c r="U212" s="23"/>
      <c r="V212" s="23"/>
      <c r="W212" s="23"/>
    </row>
    <row r="213" ht="18.75" customHeight="1" spans="1:23">
      <c r="A213" s="130" t="s">
        <v>593</v>
      </c>
      <c r="B213" s="130" t="s">
        <v>693</v>
      </c>
      <c r="C213" s="21" t="s">
        <v>692</v>
      </c>
      <c r="D213" s="130" t="s">
        <v>76</v>
      </c>
      <c r="E213" s="130" t="s">
        <v>154</v>
      </c>
      <c r="F213" s="130" t="s">
        <v>155</v>
      </c>
      <c r="G213" s="130" t="s">
        <v>688</v>
      </c>
      <c r="H213" s="130" t="s">
        <v>689</v>
      </c>
      <c r="I213" s="23">
        <v>26000</v>
      </c>
      <c r="J213" s="23"/>
      <c r="K213" s="23"/>
      <c r="L213" s="23"/>
      <c r="M213" s="23"/>
      <c r="N213" s="23"/>
      <c r="O213" s="23"/>
      <c r="P213" s="23"/>
      <c r="Q213" s="23"/>
      <c r="R213" s="23">
        <v>26000</v>
      </c>
      <c r="S213" s="23">
        <v>26000</v>
      </c>
      <c r="T213" s="23"/>
      <c r="U213" s="23"/>
      <c r="V213" s="23"/>
      <c r="W213" s="23"/>
    </row>
    <row r="214" ht="18.75" customHeight="1" spans="1:23">
      <c r="A214" s="130" t="s">
        <v>593</v>
      </c>
      <c r="B214" s="130" t="s">
        <v>693</v>
      </c>
      <c r="C214" s="21" t="s">
        <v>692</v>
      </c>
      <c r="D214" s="130" t="s">
        <v>76</v>
      </c>
      <c r="E214" s="130" t="s">
        <v>154</v>
      </c>
      <c r="F214" s="130" t="s">
        <v>155</v>
      </c>
      <c r="G214" s="130" t="s">
        <v>326</v>
      </c>
      <c r="H214" s="130" t="s">
        <v>327</v>
      </c>
      <c r="I214" s="23">
        <v>2000</v>
      </c>
      <c r="J214" s="23"/>
      <c r="K214" s="23"/>
      <c r="L214" s="23"/>
      <c r="M214" s="23"/>
      <c r="N214" s="23"/>
      <c r="O214" s="23"/>
      <c r="P214" s="23"/>
      <c r="Q214" s="23"/>
      <c r="R214" s="23">
        <v>2000</v>
      </c>
      <c r="S214" s="23">
        <v>2000</v>
      </c>
      <c r="T214" s="23"/>
      <c r="U214" s="23"/>
      <c r="V214" s="23"/>
      <c r="W214" s="23"/>
    </row>
    <row r="215" ht="18.75" customHeight="1" spans="1:23">
      <c r="A215" s="130" t="s">
        <v>593</v>
      </c>
      <c r="B215" s="130" t="s">
        <v>693</v>
      </c>
      <c r="C215" s="21" t="s">
        <v>692</v>
      </c>
      <c r="D215" s="130" t="s">
        <v>76</v>
      </c>
      <c r="E215" s="130" t="s">
        <v>154</v>
      </c>
      <c r="F215" s="130" t="s">
        <v>155</v>
      </c>
      <c r="G215" s="130" t="s">
        <v>324</v>
      </c>
      <c r="H215" s="130" t="s">
        <v>325</v>
      </c>
      <c r="I215" s="23">
        <v>65000</v>
      </c>
      <c r="J215" s="23"/>
      <c r="K215" s="23"/>
      <c r="L215" s="23"/>
      <c r="M215" s="23"/>
      <c r="N215" s="23"/>
      <c r="O215" s="23"/>
      <c r="P215" s="23"/>
      <c r="Q215" s="23"/>
      <c r="R215" s="23">
        <v>65000</v>
      </c>
      <c r="S215" s="23">
        <v>65000</v>
      </c>
      <c r="T215" s="23"/>
      <c r="U215" s="23"/>
      <c r="V215" s="23"/>
      <c r="W215" s="23"/>
    </row>
    <row r="216" ht="18.75" customHeight="1" spans="1:23">
      <c r="A216" s="130" t="s">
        <v>593</v>
      </c>
      <c r="B216" s="130" t="s">
        <v>693</v>
      </c>
      <c r="C216" s="21" t="s">
        <v>692</v>
      </c>
      <c r="D216" s="130" t="s">
        <v>76</v>
      </c>
      <c r="E216" s="130" t="s">
        <v>154</v>
      </c>
      <c r="F216" s="130" t="s">
        <v>155</v>
      </c>
      <c r="G216" s="130" t="s">
        <v>323</v>
      </c>
      <c r="H216" s="130" t="s">
        <v>253</v>
      </c>
      <c r="I216" s="23">
        <v>20000</v>
      </c>
      <c r="J216" s="23"/>
      <c r="K216" s="23"/>
      <c r="L216" s="23"/>
      <c r="M216" s="23"/>
      <c r="N216" s="23"/>
      <c r="O216" s="23"/>
      <c r="P216" s="23"/>
      <c r="Q216" s="23"/>
      <c r="R216" s="23">
        <v>20000</v>
      </c>
      <c r="S216" s="23">
        <v>20000</v>
      </c>
      <c r="T216" s="23"/>
      <c r="U216" s="23"/>
      <c r="V216" s="23"/>
      <c r="W216" s="23"/>
    </row>
    <row r="217" ht="18.75" customHeight="1" spans="1:23">
      <c r="A217" s="130" t="s">
        <v>593</v>
      </c>
      <c r="B217" s="130" t="s">
        <v>693</v>
      </c>
      <c r="C217" s="21" t="s">
        <v>692</v>
      </c>
      <c r="D217" s="130" t="s">
        <v>76</v>
      </c>
      <c r="E217" s="130" t="s">
        <v>154</v>
      </c>
      <c r="F217" s="130" t="s">
        <v>155</v>
      </c>
      <c r="G217" s="130" t="s">
        <v>650</v>
      </c>
      <c r="H217" s="130" t="s">
        <v>651</v>
      </c>
      <c r="I217" s="23">
        <v>5686750</v>
      </c>
      <c r="J217" s="23"/>
      <c r="K217" s="23"/>
      <c r="L217" s="23"/>
      <c r="M217" s="23"/>
      <c r="N217" s="23"/>
      <c r="O217" s="23"/>
      <c r="P217" s="23"/>
      <c r="Q217" s="23"/>
      <c r="R217" s="23">
        <v>5686750</v>
      </c>
      <c r="S217" s="23">
        <v>5686750</v>
      </c>
      <c r="T217" s="23"/>
      <c r="U217" s="23"/>
      <c r="V217" s="23"/>
      <c r="W217" s="23"/>
    </row>
    <row r="218" ht="18.75" customHeight="1" spans="1:23">
      <c r="A218" s="130" t="s">
        <v>593</v>
      </c>
      <c r="B218" s="130" t="s">
        <v>693</v>
      </c>
      <c r="C218" s="21" t="s">
        <v>692</v>
      </c>
      <c r="D218" s="130" t="s">
        <v>76</v>
      </c>
      <c r="E218" s="130" t="s">
        <v>154</v>
      </c>
      <c r="F218" s="130" t="s">
        <v>155</v>
      </c>
      <c r="G218" s="130" t="s">
        <v>603</v>
      </c>
      <c r="H218" s="130" t="s">
        <v>604</v>
      </c>
      <c r="I218" s="23">
        <v>63600</v>
      </c>
      <c r="J218" s="23"/>
      <c r="K218" s="23"/>
      <c r="L218" s="23"/>
      <c r="M218" s="23"/>
      <c r="N218" s="23"/>
      <c r="O218" s="23"/>
      <c r="P218" s="23"/>
      <c r="Q218" s="23"/>
      <c r="R218" s="23">
        <v>63600</v>
      </c>
      <c r="S218" s="23">
        <v>63600</v>
      </c>
      <c r="T218" s="23"/>
      <c r="U218" s="23"/>
      <c r="V218" s="23"/>
      <c r="W218" s="23"/>
    </row>
    <row r="219" ht="18.75" customHeight="1" spans="1:23">
      <c r="A219" s="130" t="s">
        <v>593</v>
      </c>
      <c r="B219" s="130" t="s">
        <v>693</v>
      </c>
      <c r="C219" s="21" t="s">
        <v>692</v>
      </c>
      <c r="D219" s="130" t="s">
        <v>76</v>
      </c>
      <c r="E219" s="130" t="s">
        <v>154</v>
      </c>
      <c r="F219" s="130" t="s">
        <v>155</v>
      </c>
      <c r="G219" s="130" t="s">
        <v>590</v>
      </c>
      <c r="H219" s="130" t="s">
        <v>591</v>
      </c>
      <c r="I219" s="23">
        <v>2850000</v>
      </c>
      <c r="J219" s="23"/>
      <c r="K219" s="23"/>
      <c r="L219" s="23"/>
      <c r="M219" s="23"/>
      <c r="N219" s="23"/>
      <c r="O219" s="23"/>
      <c r="P219" s="23"/>
      <c r="Q219" s="23"/>
      <c r="R219" s="23">
        <v>2850000</v>
      </c>
      <c r="S219" s="23">
        <v>2850000</v>
      </c>
      <c r="T219" s="23"/>
      <c r="U219" s="23"/>
      <c r="V219" s="23"/>
      <c r="W219" s="23"/>
    </row>
    <row r="220" ht="18.75" customHeight="1" spans="1:23">
      <c r="A220" s="130" t="s">
        <v>593</v>
      </c>
      <c r="B220" s="130" t="s">
        <v>693</v>
      </c>
      <c r="C220" s="21" t="s">
        <v>692</v>
      </c>
      <c r="D220" s="130" t="s">
        <v>76</v>
      </c>
      <c r="E220" s="130" t="s">
        <v>154</v>
      </c>
      <c r="F220" s="130" t="s">
        <v>155</v>
      </c>
      <c r="G220" s="130" t="s">
        <v>337</v>
      </c>
      <c r="H220" s="130" t="s">
        <v>336</v>
      </c>
      <c r="I220" s="23">
        <v>150000</v>
      </c>
      <c r="J220" s="23"/>
      <c r="K220" s="23"/>
      <c r="L220" s="23"/>
      <c r="M220" s="23"/>
      <c r="N220" s="23"/>
      <c r="O220" s="23"/>
      <c r="P220" s="23"/>
      <c r="Q220" s="23"/>
      <c r="R220" s="23">
        <v>150000</v>
      </c>
      <c r="S220" s="23">
        <v>150000</v>
      </c>
      <c r="T220" s="23"/>
      <c r="U220" s="23"/>
      <c r="V220" s="23"/>
      <c r="W220" s="23"/>
    </row>
    <row r="221" ht="18.75" customHeight="1" spans="1:23">
      <c r="A221" s="130" t="s">
        <v>593</v>
      </c>
      <c r="B221" s="130" t="s">
        <v>693</v>
      </c>
      <c r="C221" s="21" t="s">
        <v>692</v>
      </c>
      <c r="D221" s="130" t="s">
        <v>76</v>
      </c>
      <c r="E221" s="130" t="s">
        <v>154</v>
      </c>
      <c r="F221" s="130" t="s">
        <v>155</v>
      </c>
      <c r="G221" s="130" t="s">
        <v>340</v>
      </c>
      <c r="H221" s="130" t="s">
        <v>341</v>
      </c>
      <c r="I221" s="23">
        <v>354500</v>
      </c>
      <c r="J221" s="23"/>
      <c r="K221" s="23"/>
      <c r="L221" s="23"/>
      <c r="M221" s="23"/>
      <c r="N221" s="23"/>
      <c r="O221" s="23"/>
      <c r="P221" s="23"/>
      <c r="Q221" s="23"/>
      <c r="R221" s="23">
        <v>354500</v>
      </c>
      <c r="S221" s="23">
        <v>354500</v>
      </c>
      <c r="T221" s="23"/>
      <c r="U221" s="23"/>
      <c r="V221" s="23"/>
      <c r="W221" s="23"/>
    </row>
    <row r="222" ht="18.75" customHeight="1" spans="1:23">
      <c r="A222" s="130" t="s">
        <v>593</v>
      </c>
      <c r="B222" s="130" t="s">
        <v>693</v>
      </c>
      <c r="C222" s="21" t="s">
        <v>692</v>
      </c>
      <c r="D222" s="130" t="s">
        <v>76</v>
      </c>
      <c r="E222" s="130" t="s">
        <v>154</v>
      </c>
      <c r="F222" s="130" t="s">
        <v>155</v>
      </c>
      <c r="G222" s="130" t="s">
        <v>674</v>
      </c>
      <c r="H222" s="130" t="s">
        <v>675</v>
      </c>
      <c r="I222" s="23">
        <v>300</v>
      </c>
      <c r="J222" s="23"/>
      <c r="K222" s="23"/>
      <c r="L222" s="23"/>
      <c r="M222" s="23"/>
      <c r="N222" s="23"/>
      <c r="O222" s="23"/>
      <c r="P222" s="23"/>
      <c r="Q222" s="23"/>
      <c r="R222" s="23">
        <v>300</v>
      </c>
      <c r="S222" s="23">
        <v>300</v>
      </c>
      <c r="T222" s="23"/>
      <c r="U222" s="23"/>
      <c r="V222" s="23"/>
      <c r="W222" s="23"/>
    </row>
    <row r="223" ht="18.75" customHeight="1" spans="1:23">
      <c r="A223" s="130" t="s">
        <v>593</v>
      </c>
      <c r="B223" s="130" t="s">
        <v>693</v>
      </c>
      <c r="C223" s="21" t="s">
        <v>692</v>
      </c>
      <c r="D223" s="130" t="s">
        <v>76</v>
      </c>
      <c r="E223" s="130" t="s">
        <v>154</v>
      </c>
      <c r="F223" s="130" t="s">
        <v>155</v>
      </c>
      <c r="G223" s="130" t="s">
        <v>344</v>
      </c>
      <c r="H223" s="130" t="s">
        <v>345</v>
      </c>
      <c r="I223" s="23">
        <v>1190000</v>
      </c>
      <c r="J223" s="23"/>
      <c r="K223" s="23"/>
      <c r="L223" s="23"/>
      <c r="M223" s="23"/>
      <c r="N223" s="23"/>
      <c r="O223" s="23"/>
      <c r="P223" s="23"/>
      <c r="Q223" s="23"/>
      <c r="R223" s="23">
        <v>1190000</v>
      </c>
      <c r="S223" s="23">
        <v>1190000</v>
      </c>
      <c r="T223" s="23"/>
      <c r="U223" s="23"/>
      <c r="V223" s="23"/>
      <c r="W223" s="23"/>
    </row>
    <row r="224" ht="18.75" customHeight="1" spans="1:23">
      <c r="A224" s="25"/>
      <c r="B224" s="25"/>
      <c r="C224" s="21" t="s">
        <v>694</v>
      </c>
      <c r="D224" s="25"/>
      <c r="E224" s="25"/>
      <c r="F224" s="25"/>
      <c r="G224" s="25"/>
      <c r="H224" s="25"/>
      <c r="I224" s="23">
        <v>463340</v>
      </c>
      <c r="J224" s="23"/>
      <c r="K224" s="23"/>
      <c r="L224" s="23"/>
      <c r="M224" s="23"/>
      <c r="N224" s="23"/>
      <c r="O224" s="23"/>
      <c r="P224" s="23"/>
      <c r="Q224" s="23"/>
      <c r="R224" s="23">
        <v>463340</v>
      </c>
      <c r="S224" s="23">
        <v>463340</v>
      </c>
      <c r="T224" s="23"/>
      <c r="U224" s="23"/>
      <c r="V224" s="23"/>
      <c r="W224" s="23"/>
    </row>
    <row r="225" ht="18.75" customHeight="1" spans="1:23">
      <c r="A225" s="130" t="s">
        <v>593</v>
      </c>
      <c r="B225" s="130" t="s">
        <v>695</v>
      </c>
      <c r="C225" s="21" t="s">
        <v>694</v>
      </c>
      <c r="D225" s="130" t="s">
        <v>76</v>
      </c>
      <c r="E225" s="130" t="s">
        <v>154</v>
      </c>
      <c r="F225" s="130" t="s">
        <v>155</v>
      </c>
      <c r="G225" s="130" t="s">
        <v>328</v>
      </c>
      <c r="H225" s="130" t="s">
        <v>329</v>
      </c>
      <c r="I225" s="23">
        <v>35000</v>
      </c>
      <c r="J225" s="23"/>
      <c r="K225" s="23"/>
      <c r="L225" s="23"/>
      <c r="M225" s="23"/>
      <c r="N225" s="23"/>
      <c r="O225" s="23"/>
      <c r="P225" s="23"/>
      <c r="Q225" s="23"/>
      <c r="R225" s="23">
        <v>35000</v>
      </c>
      <c r="S225" s="23">
        <v>35000</v>
      </c>
      <c r="T225" s="23"/>
      <c r="U225" s="23"/>
      <c r="V225" s="23"/>
      <c r="W225" s="23"/>
    </row>
    <row r="226" ht="18.75" customHeight="1" spans="1:23">
      <c r="A226" s="130" t="s">
        <v>593</v>
      </c>
      <c r="B226" s="130" t="s">
        <v>695</v>
      </c>
      <c r="C226" s="21" t="s">
        <v>694</v>
      </c>
      <c r="D226" s="130" t="s">
        <v>76</v>
      </c>
      <c r="E226" s="130" t="s">
        <v>154</v>
      </c>
      <c r="F226" s="130" t="s">
        <v>155</v>
      </c>
      <c r="G226" s="130" t="s">
        <v>340</v>
      </c>
      <c r="H226" s="130" t="s">
        <v>341</v>
      </c>
      <c r="I226" s="23">
        <v>109000</v>
      </c>
      <c r="J226" s="23"/>
      <c r="K226" s="23"/>
      <c r="L226" s="23"/>
      <c r="M226" s="23"/>
      <c r="N226" s="23"/>
      <c r="O226" s="23"/>
      <c r="P226" s="23"/>
      <c r="Q226" s="23"/>
      <c r="R226" s="23">
        <v>109000</v>
      </c>
      <c r="S226" s="23">
        <v>109000</v>
      </c>
      <c r="T226" s="23"/>
      <c r="U226" s="23"/>
      <c r="V226" s="23"/>
      <c r="W226" s="23"/>
    </row>
    <row r="227" ht="18.75" customHeight="1" spans="1:23">
      <c r="A227" s="130" t="s">
        <v>593</v>
      </c>
      <c r="B227" s="130" t="s">
        <v>695</v>
      </c>
      <c r="C227" s="21" t="s">
        <v>694</v>
      </c>
      <c r="D227" s="130" t="s">
        <v>76</v>
      </c>
      <c r="E227" s="130" t="s">
        <v>154</v>
      </c>
      <c r="F227" s="130" t="s">
        <v>155</v>
      </c>
      <c r="G227" s="130" t="s">
        <v>340</v>
      </c>
      <c r="H227" s="130" t="s">
        <v>341</v>
      </c>
      <c r="I227" s="23">
        <v>25500</v>
      </c>
      <c r="J227" s="23"/>
      <c r="K227" s="23"/>
      <c r="L227" s="23"/>
      <c r="M227" s="23"/>
      <c r="N227" s="23"/>
      <c r="O227" s="23"/>
      <c r="P227" s="23"/>
      <c r="Q227" s="23"/>
      <c r="R227" s="23">
        <v>25500</v>
      </c>
      <c r="S227" s="23">
        <v>25500</v>
      </c>
      <c r="T227" s="23"/>
      <c r="U227" s="23"/>
      <c r="V227" s="23"/>
      <c r="W227" s="23"/>
    </row>
    <row r="228" ht="18.75" customHeight="1" spans="1:23">
      <c r="A228" s="130" t="s">
        <v>593</v>
      </c>
      <c r="B228" s="130" t="s">
        <v>695</v>
      </c>
      <c r="C228" s="21" t="s">
        <v>694</v>
      </c>
      <c r="D228" s="130" t="s">
        <v>76</v>
      </c>
      <c r="E228" s="130" t="s">
        <v>154</v>
      </c>
      <c r="F228" s="130" t="s">
        <v>155</v>
      </c>
      <c r="G228" s="130" t="s">
        <v>658</v>
      </c>
      <c r="H228" s="130" t="s">
        <v>659</v>
      </c>
      <c r="I228" s="23">
        <v>15280</v>
      </c>
      <c r="J228" s="23"/>
      <c r="K228" s="23"/>
      <c r="L228" s="23"/>
      <c r="M228" s="23"/>
      <c r="N228" s="23"/>
      <c r="O228" s="23"/>
      <c r="P228" s="23"/>
      <c r="Q228" s="23"/>
      <c r="R228" s="23">
        <v>15280</v>
      </c>
      <c r="S228" s="23">
        <v>15280</v>
      </c>
      <c r="T228" s="23"/>
      <c r="U228" s="23"/>
      <c r="V228" s="23"/>
      <c r="W228" s="23"/>
    </row>
    <row r="229" ht="18.75" customHeight="1" spans="1:23">
      <c r="A229" s="130" t="s">
        <v>593</v>
      </c>
      <c r="B229" s="130" t="s">
        <v>695</v>
      </c>
      <c r="C229" s="21" t="s">
        <v>694</v>
      </c>
      <c r="D229" s="130" t="s">
        <v>76</v>
      </c>
      <c r="E229" s="130" t="s">
        <v>154</v>
      </c>
      <c r="F229" s="130" t="s">
        <v>155</v>
      </c>
      <c r="G229" s="130" t="s">
        <v>658</v>
      </c>
      <c r="H229" s="130" t="s">
        <v>659</v>
      </c>
      <c r="I229" s="23">
        <v>34960</v>
      </c>
      <c r="J229" s="23"/>
      <c r="K229" s="23"/>
      <c r="L229" s="23"/>
      <c r="M229" s="23"/>
      <c r="N229" s="23"/>
      <c r="O229" s="23"/>
      <c r="P229" s="23"/>
      <c r="Q229" s="23"/>
      <c r="R229" s="23">
        <v>34960</v>
      </c>
      <c r="S229" s="23">
        <v>34960</v>
      </c>
      <c r="T229" s="23"/>
      <c r="U229" s="23"/>
      <c r="V229" s="23"/>
      <c r="W229" s="23"/>
    </row>
    <row r="230" ht="18.75" customHeight="1" spans="1:23">
      <c r="A230" s="130" t="s">
        <v>593</v>
      </c>
      <c r="B230" s="130" t="s">
        <v>695</v>
      </c>
      <c r="C230" s="21" t="s">
        <v>694</v>
      </c>
      <c r="D230" s="130" t="s">
        <v>76</v>
      </c>
      <c r="E230" s="130" t="s">
        <v>154</v>
      </c>
      <c r="F230" s="130" t="s">
        <v>155</v>
      </c>
      <c r="G230" s="130" t="s">
        <v>658</v>
      </c>
      <c r="H230" s="130" t="s">
        <v>659</v>
      </c>
      <c r="I230" s="23">
        <v>63600</v>
      </c>
      <c r="J230" s="23"/>
      <c r="K230" s="23"/>
      <c r="L230" s="23"/>
      <c r="M230" s="23"/>
      <c r="N230" s="23"/>
      <c r="O230" s="23"/>
      <c r="P230" s="23"/>
      <c r="Q230" s="23"/>
      <c r="R230" s="23">
        <v>63600</v>
      </c>
      <c r="S230" s="23">
        <v>63600</v>
      </c>
      <c r="T230" s="23"/>
      <c r="U230" s="23"/>
      <c r="V230" s="23"/>
      <c r="W230" s="23"/>
    </row>
    <row r="231" ht="18.75" customHeight="1" spans="1:23">
      <c r="A231" s="130" t="s">
        <v>593</v>
      </c>
      <c r="B231" s="130" t="s">
        <v>695</v>
      </c>
      <c r="C231" s="21" t="s">
        <v>694</v>
      </c>
      <c r="D231" s="130" t="s">
        <v>76</v>
      </c>
      <c r="E231" s="130" t="s">
        <v>154</v>
      </c>
      <c r="F231" s="130" t="s">
        <v>155</v>
      </c>
      <c r="G231" s="130" t="s">
        <v>658</v>
      </c>
      <c r="H231" s="130" t="s">
        <v>659</v>
      </c>
      <c r="I231" s="23">
        <v>96000</v>
      </c>
      <c r="J231" s="23"/>
      <c r="K231" s="23"/>
      <c r="L231" s="23"/>
      <c r="M231" s="23"/>
      <c r="N231" s="23"/>
      <c r="O231" s="23"/>
      <c r="P231" s="23"/>
      <c r="Q231" s="23"/>
      <c r="R231" s="23">
        <v>96000</v>
      </c>
      <c r="S231" s="23">
        <v>96000</v>
      </c>
      <c r="T231" s="23"/>
      <c r="U231" s="23"/>
      <c r="V231" s="23"/>
      <c r="W231" s="23"/>
    </row>
    <row r="232" ht="18.75" customHeight="1" spans="1:23">
      <c r="A232" s="130" t="s">
        <v>593</v>
      </c>
      <c r="B232" s="130" t="s">
        <v>695</v>
      </c>
      <c r="C232" s="21" t="s">
        <v>694</v>
      </c>
      <c r="D232" s="130" t="s">
        <v>76</v>
      </c>
      <c r="E232" s="130" t="s">
        <v>154</v>
      </c>
      <c r="F232" s="130" t="s">
        <v>155</v>
      </c>
      <c r="G232" s="130" t="s">
        <v>652</v>
      </c>
      <c r="H232" s="130" t="s">
        <v>653</v>
      </c>
      <c r="I232" s="23">
        <v>84000</v>
      </c>
      <c r="J232" s="23"/>
      <c r="K232" s="23"/>
      <c r="L232" s="23"/>
      <c r="M232" s="23"/>
      <c r="N232" s="23"/>
      <c r="O232" s="23"/>
      <c r="P232" s="23"/>
      <c r="Q232" s="23"/>
      <c r="R232" s="23">
        <v>84000</v>
      </c>
      <c r="S232" s="23">
        <v>84000</v>
      </c>
      <c r="T232" s="23"/>
      <c r="U232" s="23"/>
      <c r="V232" s="23"/>
      <c r="W232" s="23"/>
    </row>
    <row r="233" ht="18.75" customHeight="1" spans="1:23">
      <c r="A233" s="25"/>
      <c r="B233" s="25"/>
      <c r="C233" s="21" t="s">
        <v>696</v>
      </c>
      <c r="D233" s="25"/>
      <c r="E233" s="25"/>
      <c r="F233" s="25"/>
      <c r="G233" s="25"/>
      <c r="H233" s="25"/>
      <c r="I233" s="23">
        <v>1147317.35</v>
      </c>
      <c r="J233" s="23"/>
      <c r="K233" s="23"/>
      <c r="L233" s="23"/>
      <c r="M233" s="23"/>
      <c r="N233" s="23"/>
      <c r="O233" s="23"/>
      <c r="P233" s="23"/>
      <c r="Q233" s="23"/>
      <c r="R233" s="23">
        <v>1147317.35</v>
      </c>
      <c r="S233" s="23">
        <v>1147317.35</v>
      </c>
      <c r="T233" s="23"/>
      <c r="U233" s="23"/>
      <c r="V233" s="23"/>
      <c r="W233" s="23"/>
    </row>
    <row r="234" ht="18.75" customHeight="1" spans="1:23">
      <c r="A234" s="130" t="s">
        <v>593</v>
      </c>
      <c r="B234" s="130" t="s">
        <v>697</v>
      </c>
      <c r="C234" s="21" t="s">
        <v>696</v>
      </c>
      <c r="D234" s="130" t="s">
        <v>76</v>
      </c>
      <c r="E234" s="130" t="s">
        <v>154</v>
      </c>
      <c r="F234" s="130" t="s">
        <v>155</v>
      </c>
      <c r="G234" s="130" t="s">
        <v>328</v>
      </c>
      <c r="H234" s="130" t="s">
        <v>329</v>
      </c>
      <c r="I234" s="23">
        <v>57060</v>
      </c>
      <c r="J234" s="23"/>
      <c r="K234" s="23"/>
      <c r="L234" s="23"/>
      <c r="M234" s="23"/>
      <c r="N234" s="23"/>
      <c r="O234" s="23"/>
      <c r="P234" s="23"/>
      <c r="Q234" s="23"/>
      <c r="R234" s="23">
        <v>57060</v>
      </c>
      <c r="S234" s="23">
        <v>57060</v>
      </c>
      <c r="T234" s="23"/>
      <c r="U234" s="23"/>
      <c r="V234" s="23"/>
      <c r="W234" s="23"/>
    </row>
    <row r="235" ht="18.75" customHeight="1" spans="1:23">
      <c r="A235" s="130" t="s">
        <v>593</v>
      </c>
      <c r="B235" s="130" t="s">
        <v>697</v>
      </c>
      <c r="C235" s="21" t="s">
        <v>696</v>
      </c>
      <c r="D235" s="130" t="s">
        <v>76</v>
      </c>
      <c r="E235" s="130" t="s">
        <v>154</v>
      </c>
      <c r="F235" s="130" t="s">
        <v>155</v>
      </c>
      <c r="G235" s="130" t="s">
        <v>340</v>
      </c>
      <c r="H235" s="130" t="s">
        <v>341</v>
      </c>
      <c r="I235" s="23">
        <v>19009.35</v>
      </c>
      <c r="J235" s="23"/>
      <c r="K235" s="23"/>
      <c r="L235" s="23"/>
      <c r="M235" s="23"/>
      <c r="N235" s="23"/>
      <c r="O235" s="23"/>
      <c r="P235" s="23"/>
      <c r="Q235" s="23"/>
      <c r="R235" s="23">
        <v>19009.35</v>
      </c>
      <c r="S235" s="23">
        <v>19009.35</v>
      </c>
      <c r="T235" s="23"/>
      <c r="U235" s="23"/>
      <c r="V235" s="23"/>
      <c r="W235" s="23"/>
    </row>
    <row r="236" ht="18.75" customHeight="1" spans="1:23">
      <c r="A236" s="130" t="s">
        <v>593</v>
      </c>
      <c r="B236" s="130" t="s">
        <v>697</v>
      </c>
      <c r="C236" s="21" t="s">
        <v>696</v>
      </c>
      <c r="D236" s="130" t="s">
        <v>76</v>
      </c>
      <c r="E236" s="130" t="s">
        <v>154</v>
      </c>
      <c r="F236" s="130" t="s">
        <v>155</v>
      </c>
      <c r="G236" s="130" t="s">
        <v>658</v>
      </c>
      <c r="H236" s="130" t="s">
        <v>659</v>
      </c>
      <c r="I236" s="23">
        <v>121248</v>
      </c>
      <c r="J236" s="23"/>
      <c r="K236" s="23"/>
      <c r="L236" s="23"/>
      <c r="M236" s="23"/>
      <c r="N236" s="23"/>
      <c r="O236" s="23"/>
      <c r="P236" s="23"/>
      <c r="Q236" s="23"/>
      <c r="R236" s="23">
        <v>121248</v>
      </c>
      <c r="S236" s="23">
        <v>121248</v>
      </c>
      <c r="T236" s="23"/>
      <c r="U236" s="23"/>
      <c r="V236" s="23"/>
      <c r="W236" s="23"/>
    </row>
    <row r="237" ht="18.75" customHeight="1" spans="1:23">
      <c r="A237" s="130" t="s">
        <v>593</v>
      </c>
      <c r="B237" s="130" t="s">
        <v>697</v>
      </c>
      <c r="C237" s="21" t="s">
        <v>696</v>
      </c>
      <c r="D237" s="130" t="s">
        <v>76</v>
      </c>
      <c r="E237" s="130" t="s">
        <v>154</v>
      </c>
      <c r="F237" s="130" t="s">
        <v>155</v>
      </c>
      <c r="G237" s="130" t="s">
        <v>658</v>
      </c>
      <c r="H237" s="130" t="s">
        <v>659</v>
      </c>
      <c r="I237" s="23">
        <v>60000</v>
      </c>
      <c r="J237" s="23"/>
      <c r="K237" s="23"/>
      <c r="L237" s="23"/>
      <c r="M237" s="23"/>
      <c r="N237" s="23"/>
      <c r="O237" s="23"/>
      <c r="P237" s="23"/>
      <c r="Q237" s="23"/>
      <c r="R237" s="23">
        <v>60000</v>
      </c>
      <c r="S237" s="23">
        <v>60000</v>
      </c>
      <c r="T237" s="23"/>
      <c r="U237" s="23"/>
      <c r="V237" s="23"/>
      <c r="W237" s="23"/>
    </row>
    <row r="238" ht="18.75" customHeight="1" spans="1:23">
      <c r="A238" s="130" t="s">
        <v>593</v>
      </c>
      <c r="B238" s="130" t="s">
        <v>697</v>
      </c>
      <c r="C238" s="21" t="s">
        <v>696</v>
      </c>
      <c r="D238" s="130" t="s">
        <v>76</v>
      </c>
      <c r="E238" s="130" t="s">
        <v>154</v>
      </c>
      <c r="F238" s="130" t="s">
        <v>155</v>
      </c>
      <c r="G238" s="130" t="s">
        <v>652</v>
      </c>
      <c r="H238" s="130" t="s">
        <v>653</v>
      </c>
      <c r="I238" s="23">
        <v>890000</v>
      </c>
      <c r="J238" s="23"/>
      <c r="K238" s="23"/>
      <c r="L238" s="23"/>
      <c r="M238" s="23"/>
      <c r="N238" s="23"/>
      <c r="O238" s="23"/>
      <c r="P238" s="23"/>
      <c r="Q238" s="23"/>
      <c r="R238" s="23">
        <v>890000</v>
      </c>
      <c r="S238" s="23">
        <v>890000</v>
      </c>
      <c r="T238" s="23"/>
      <c r="U238" s="23"/>
      <c r="V238" s="23"/>
      <c r="W238" s="23"/>
    </row>
    <row r="239" ht="18.75" customHeight="1" spans="1:23">
      <c r="A239" s="25"/>
      <c r="B239" s="25"/>
      <c r="C239" s="21" t="s">
        <v>698</v>
      </c>
      <c r="D239" s="25"/>
      <c r="E239" s="25"/>
      <c r="F239" s="25"/>
      <c r="G239" s="25"/>
      <c r="H239" s="25"/>
      <c r="I239" s="23">
        <v>812498.29</v>
      </c>
      <c r="J239" s="23"/>
      <c r="K239" s="23"/>
      <c r="L239" s="23"/>
      <c r="M239" s="23"/>
      <c r="N239" s="23"/>
      <c r="O239" s="23"/>
      <c r="P239" s="23"/>
      <c r="Q239" s="23"/>
      <c r="R239" s="23">
        <v>812498.29</v>
      </c>
      <c r="S239" s="23">
        <v>812498.29</v>
      </c>
      <c r="T239" s="23"/>
      <c r="U239" s="23"/>
      <c r="V239" s="23"/>
      <c r="W239" s="23"/>
    </row>
    <row r="240" ht="18.75" customHeight="1" spans="1:23">
      <c r="A240" s="130" t="s">
        <v>593</v>
      </c>
      <c r="B240" s="130" t="s">
        <v>699</v>
      </c>
      <c r="C240" s="21" t="s">
        <v>698</v>
      </c>
      <c r="D240" s="130" t="s">
        <v>76</v>
      </c>
      <c r="E240" s="130" t="s">
        <v>154</v>
      </c>
      <c r="F240" s="130" t="s">
        <v>155</v>
      </c>
      <c r="G240" s="130" t="s">
        <v>658</v>
      </c>
      <c r="H240" s="130" t="s">
        <v>659</v>
      </c>
      <c r="I240" s="23">
        <v>40810.79</v>
      </c>
      <c r="J240" s="23"/>
      <c r="K240" s="23"/>
      <c r="L240" s="23"/>
      <c r="M240" s="23"/>
      <c r="N240" s="23"/>
      <c r="O240" s="23"/>
      <c r="P240" s="23"/>
      <c r="Q240" s="23"/>
      <c r="R240" s="23">
        <v>40810.79</v>
      </c>
      <c r="S240" s="23">
        <v>40810.79</v>
      </c>
      <c r="T240" s="23"/>
      <c r="U240" s="23"/>
      <c r="V240" s="23"/>
      <c r="W240" s="23"/>
    </row>
    <row r="241" ht="18.75" customHeight="1" spans="1:23">
      <c r="A241" s="130" t="s">
        <v>593</v>
      </c>
      <c r="B241" s="130" t="s">
        <v>699</v>
      </c>
      <c r="C241" s="21" t="s">
        <v>698</v>
      </c>
      <c r="D241" s="130" t="s">
        <v>76</v>
      </c>
      <c r="E241" s="130" t="s">
        <v>154</v>
      </c>
      <c r="F241" s="130" t="s">
        <v>155</v>
      </c>
      <c r="G241" s="130" t="s">
        <v>652</v>
      </c>
      <c r="H241" s="130" t="s">
        <v>653</v>
      </c>
      <c r="I241" s="23">
        <v>771687.5</v>
      </c>
      <c r="J241" s="23"/>
      <c r="K241" s="23"/>
      <c r="L241" s="23"/>
      <c r="M241" s="23"/>
      <c r="N241" s="23"/>
      <c r="O241" s="23"/>
      <c r="P241" s="23"/>
      <c r="Q241" s="23"/>
      <c r="R241" s="23">
        <v>771687.5</v>
      </c>
      <c r="S241" s="23">
        <v>771687.5</v>
      </c>
      <c r="T241" s="23"/>
      <c r="U241" s="23"/>
      <c r="V241" s="23"/>
      <c r="W241" s="23"/>
    </row>
    <row r="242" ht="18.75" customHeight="1" spans="1:23">
      <c r="A242" s="25"/>
      <c r="B242" s="25"/>
      <c r="C242" s="21" t="s">
        <v>700</v>
      </c>
      <c r="D242" s="25"/>
      <c r="E242" s="25"/>
      <c r="F242" s="25"/>
      <c r="G242" s="25"/>
      <c r="H242" s="25"/>
      <c r="I242" s="23">
        <v>180373.82</v>
      </c>
      <c r="J242" s="23"/>
      <c r="K242" s="23"/>
      <c r="L242" s="23"/>
      <c r="M242" s="23"/>
      <c r="N242" s="23"/>
      <c r="O242" s="23"/>
      <c r="P242" s="23"/>
      <c r="Q242" s="23"/>
      <c r="R242" s="23">
        <v>180373.82</v>
      </c>
      <c r="S242" s="23">
        <v>180373.82</v>
      </c>
      <c r="T242" s="23"/>
      <c r="U242" s="23"/>
      <c r="V242" s="23"/>
      <c r="W242" s="23"/>
    </row>
    <row r="243" ht="18.75" customHeight="1" spans="1:23">
      <c r="A243" s="130" t="s">
        <v>593</v>
      </c>
      <c r="B243" s="130" t="s">
        <v>701</v>
      </c>
      <c r="C243" s="21" t="s">
        <v>700</v>
      </c>
      <c r="D243" s="130" t="s">
        <v>78</v>
      </c>
      <c r="E243" s="130" t="s">
        <v>154</v>
      </c>
      <c r="F243" s="130" t="s">
        <v>155</v>
      </c>
      <c r="G243" s="130" t="s">
        <v>328</v>
      </c>
      <c r="H243" s="130" t="s">
        <v>329</v>
      </c>
      <c r="I243" s="23">
        <v>10800</v>
      </c>
      <c r="J243" s="23"/>
      <c r="K243" s="23"/>
      <c r="L243" s="23"/>
      <c r="M243" s="23"/>
      <c r="N243" s="23"/>
      <c r="O243" s="23"/>
      <c r="P243" s="23"/>
      <c r="Q243" s="23"/>
      <c r="R243" s="23">
        <v>10800</v>
      </c>
      <c r="S243" s="23">
        <v>10800</v>
      </c>
      <c r="T243" s="23"/>
      <c r="U243" s="23"/>
      <c r="V243" s="23"/>
      <c r="W243" s="23"/>
    </row>
    <row r="244" ht="18.75" customHeight="1" spans="1:23">
      <c r="A244" s="130" t="s">
        <v>593</v>
      </c>
      <c r="B244" s="130" t="s">
        <v>701</v>
      </c>
      <c r="C244" s="21" t="s">
        <v>700</v>
      </c>
      <c r="D244" s="130" t="s">
        <v>78</v>
      </c>
      <c r="E244" s="130" t="s">
        <v>154</v>
      </c>
      <c r="F244" s="130" t="s">
        <v>155</v>
      </c>
      <c r="G244" s="130" t="s">
        <v>616</v>
      </c>
      <c r="H244" s="130" t="s">
        <v>617</v>
      </c>
      <c r="I244" s="23">
        <v>20000</v>
      </c>
      <c r="J244" s="23"/>
      <c r="K244" s="23"/>
      <c r="L244" s="23"/>
      <c r="M244" s="23"/>
      <c r="N244" s="23"/>
      <c r="O244" s="23"/>
      <c r="P244" s="23"/>
      <c r="Q244" s="23"/>
      <c r="R244" s="23">
        <v>20000</v>
      </c>
      <c r="S244" s="23">
        <v>20000</v>
      </c>
      <c r="T244" s="23"/>
      <c r="U244" s="23"/>
      <c r="V244" s="23"/>
      <c r="W244" s="23"/>
    </row>
    <row r="245" ht="18.75" customHeight="1" spans="1:23">
      <c r="A245" s="130" t="s">
        <v>593</v>
      </c>
      <c r="B245" s="130" t="s">
        <v>701</v>
      </c>
      <c r="C245" s="21" t="s">
        <v>700</v>
      </c>
      <c r="D245" s="130" t="s">
        <v>78</v>
      </c>
      <c r="E245" s="130" t="s">
        <v>154</v>
      </c>
      <c r="F245" s="130" t="s">
        <v>155</v>
      </c>
      <c r="G245" s="130" t="s">
        <v>340</v>
      </c>
      <c r="H245" s="130" t="s">
        <v>341</v>
      </c>
      <c r="I245" s="23">
        <v>4050.82</v>
      </c>
      <c r="J245" s="23"/>
      <c r="K245" s="23"/>
      <c r="L245" s="23"/>
      <c r="M245" s="23"/>
      <c r="N245" s="23"/>
      <c r="O245" s="23"/>
      <c r="P245" s="23"/>
      <c r="Q245" s="23"/>
      <c r="R245" s="23">
        <v>4050.82</v>
      </c>
      <c r="S245" s="23">
        <v>4050.82</v>
      </c>
      <c r="T245" s="23"/>
      <c r="U245" s="23"/>
      <c r="V245" s="23"/>
      <c r="W245" s="23"/>
    </row>
    <row r="246" ht="18.75" customHeight="1" spans="1:23">
      <c r="A246" s="130" t="s">
        <v>593</v>
      </c>
      <c r="B246" s="130" t="s">
        <v>701</v>
      </c>
      <c r="C246" s="21" t="s">
        <v>700</v>
      </c>
      <c r="D246" s="130" t="s">
        <v>78</v>
      </c>
      <c r="E246" s="130" t="s">
        <v>154</v>
      </c>
      <c r="F246" s="130" t="s">
        <v>155</v>
      </c>
      <c r="G246" s="130" t="s">
        <v>340</v>
      </c>
      <c r="H246" s="130" t="s">
        <v>341</v>
      </c>
      <c r="I246" s="23">
        <v>30545</v>
      </c>
      <c r="J246" s="23"/>
      <c r="K246" s="23"/>
      <c r="L246" s="23"/>
      <c r="M246" s="23"/>
      <c r="N246" s="23"/>
      <c r="O246" s="23"/>
      <c r="P246" s="23"/>
      <c r="Q246" s="23"/>
      <c r="R246" s="23">
        <v>30545</v>
      </c>
      <c r="S246" s="23">
        <v>30545</v>
      </c>
      <c r="T246" s="23"/>
      <c r="U246" s="23"/>
      <c r="V246" s="23"/>
      <c r="W246" s="23"/>
    </row>
    <row r="247" ht="18.75" customHeight="1" spans="1:23">
      <c r="A247" s="130" t="s">
        <v>593</v>
      </c>
      <c r="B247" s="130" t="s">
        <v>701</v>
      </c>
      <c r="C247" s="21" t="s">
        <v>700</v>
      </c>
      <c r="D247" s="130" t="s">
        <v>78</v>
      </c>
      <c r="E247" s="130" t="s">
        <v>154</v>
      </c>
      <c r="F247" s="130" t="s">
        <v>155</v>
      </c>
      <c r="G247" s="130" t="s">
        <v>658</v>
      </c>
      <c r="H247" s="130" t="s">
        <v>659</v>
      </c>
      <c r="I247" s="23">
        <v>31480</v>
      </c>
      <c r="J247" s="23"/>
      <c r="K247" s="23"/>
      <c r="L247" s="23"/>
      <c r="M247" s="23"/>
      <c r="N247" s="23"/>
      <c r="O247" s="23"/>
      <c r="P247" s="23"/>
      <c r="Q247" s="23"/>
      <c r="R247" s="23">
        <v>31480</v>
      </c>
      <c r="S247" s="23">
        <v>31480</v>
      </c>
      <c r="T247" s="23"/>
      <c r="U247" s="23"/>
      <c r="V247" s="23"/>
      <c r="W247" s="23"/>
    </row>
    <row r="248" ht="18.75" customHeight="1" spans="1:23">
      <c r="A248" s="130" t="s">
        <v>593</v>
      </c>
      <c r="B248" s="130" t="s">
        <v>701</v>
      </c>
      <c r="C248" s="21" t="s">
        <v>700</v>
      </c>
      <c r="D248" s="130" t="s">
        <v>78</v>
      </c>
      <c r="E248" s="130" t="s">
        <v>154</v>
      </c>
      <c r="F248" s="130" t="s">
        <v>155</v>
      </c>
      <c r="G248" s="130" t="s">
        <v>658</v>
      </c>
      <c r="H248" s="130" t="s">
        <v>659</v>
      </c>
      <c r="I248" s="23">
        <v>50000</v>
      </c>
      <c r="J248" s="23"/>
      <c r="K248" s="23"/>
      <c r="L248" s="23"/>
      <c r="M248" s="23"/>
      <c r="N248" s="23"/>
      <c r="O248" s="23"/>
      <c r="P248" s="23"/>
      <c r="Q248" s="23"/>
      <c r="R248" s="23">
        <v>50000</v>
      </c>
      <c r="S248" s="23">
        <v>50000</v>
      </c>
      <c r="T248" s="23"/>
      <c r="U248" s="23"/>
      <c r="V248" s="23"/>
      <c r="W248" s="23"/>
    </row>
    <row r="249" ht="18.75" customHeight="1" spans="1:23">
      <c r="A249" s="130" t="s">
        <v>593</v>
      </c>
      <c r="B249" s="130" t="s">
        <v>701</v>
      </c>
      <c r="C249" s="21" t="s">
        <v>700</v>
      </c>
      <c r="D249" s="130" t="s">
        <v>78</v>
      </c>
      <c r="E249" s="130" t="s">
        <v>154</v>
      </c>
      <c r="F249" s="130" t="s">
        <v>155</v>
      </c>
      <c r="G249" s="130" t="s">
        <v>658</v>
      </c>
      <c r="H249" s="130" t="s">
        <v>659</v>
      </c>
      <c r="I249" s="23">
        <v>18900</v>
      </c>
      <c r="J249" s="23"/>
      <c r="K249" s="23"/>
      <c r="L249" s="23"/>
      <c r="M249" s="23"/>
      <c r="N249" s="23"/>
      <c r="O249" s="23"/>
      <c r="P249" s="23"/>
      <c r="Q249" s="23"/>
      <c r="R249" s="23">
        <v>18900</v>
      </c>
      <c r="S249" s="23">
        <v>18900</v>
      </c>
      <c r="T249" s="23"/>
      <c r="U249" s="23"/>
      <c r="V249" s="23"/>
      <c r="W249" s="23"/>
    </row>
    <row r="250" ht="18.75" customHeight="1" spans="1:23">
      <c r="A250" s="130" t="s">
        <v>593</v>
      </c>
      <c r="B250" s="130" t="s">
        <v>701</v>
      </c>
      <c r="C250" s="21" t="s">
        <v>700</v>
      </c>
      <c r="D250" s="130" t="s">
        <v>78</v>
      </c>
      <c r="E250" s="130" t="s">
        <v>154</v>
      </c>
      <c r="F250" s="130" t="s">
        <v>155</v>
      </c>
      <c r="G250" s="130" t="s">
        <v>658</v>
      </c>
      <c r="H250" s="130" t="s">
        <v>659</v>
      </c>
      <c r="I250" s="23">
        <v>4598</v>
      </c>
      <c r="J250" s="23"/>
      <c r="K250" s="23"/>
      <c r="L250" s="23"/>
      <c r="M250" s="23"/>
      <c r="N250" s="23"/>
      <c r="O250" s="23"/>
      <c r="P250" s="23"/>
      <c r="Q250" s="23"/>
      <c r="R250" s="23">
        <v>4598</v>
      </c>
      <c r="S250" s="23">
        <v>4598</v>
      </c>
      <c r="T250" s="23"/>
      <c r="U250" s="23"/>
      <c r="V250" s="23"/>
      <c r="W250" s="23"/>
    </row>
    <row r="251" ht="18.75" customHeight="1" spans="1:23">
      <c r="A251" s="130" t="s">
        <v>593</v>
      </c>
      <c r="B251" s="130" t="s">
        <v>701</v>
      </c>
      <c r="C251" s="21" t="s">
        <v>700</v>
      </c>
      <c r="D251" s="130" t="s">
        <v>78</v>
      </c>
      <c r="E251" s="130" t="s">
        <v>154</v>
      </c>
      <c r="F251" s="130" t="s">
        <v>155</v>
      </c>
      <c r="G251" s="130" t="s">
        <v>684</v>
      </c>
      <c r="H251" s="130" t="s">
        <v>685</v>
      </c>
      <c r="I251" s="23">
        <v>10000</v>
      </c>
      <c r="J251" s="23"/>
      <c r="K251" s="23"/>
      <c r="L251" s="23"/>
      <c r="M251" s="23"/>
      <c r="N251" s="23"/>
      <c r="O251" s="23"/>
      <c r="P251" s="23"/>
      <c r="Q251" s="23"/>
      <c r="R251" s="23">
        <v>10000</v>
      </c>
      <c r="S251" s="23">
        <v>10000</v>
      </c>
      <c r="T251" s="23"/>
      <c r="U251" s="23"/>
      <c r="V251" s="23"/>
      <c r="W251" s="23"/>
    </row>
    <row r="252" ht="18.75" customHeight="1" spans="1:23">
      <c r="A252" s="25"/>
      <c r="B252" s="25"/>
      <c r="C252" s="21" t="s">
        <v>702</v>
      </c>
      <c r="D252" s="25"/>
      <c r="E252" s="25"/>
      <c r="F252" s="25"/>
      <c r="G252" s="25"/>
      <c r="H252" s="25"/>
      <c r="I252" s="23">
        <v>441900</v>
      </c>
      <c r="J252" s="23"/>
      <c r="K252" s="23"/>
      <c r="L252" s="23"/>
      <c r="M252" s="23"/>
      <c r="N252" s="23"/>
      <c r="O252" s="23"/>
      <c r="P252" s="23"/>
      <c r="Q252" s="23"/>
      <c r="R252" s="23">
        <v>441900</v>
      </c>
      <c r="S252" s="23">
        <v>441900</v>
      </c>
      <c r="T252" s="23"/>
      <c r="U252" s="23"/>
      <c r="V252" s="23"/>
      <c r="W252" s="23"/>
    </row>
    <row r="253" ht="18.75" customHeight="1" spans="1:23">
      <c r="A253" s="130" t="s">
        <v>593</v>
      </c>
      <c r="B253" s="130" t="s">
        <v>703</v>
      </c>
      <c r="C253" s="21" t="s">
        <v>702</v>
      </c>
      <c r="D253" s="130" t="s">
        <v>78</v>
      </c>
      <c r="E253" s="130" t="s">
        <v>154</v>
      </c>
      <c r="F253" s="130" t="s">
        <v>155</v>
      </c>
      <c r="G253" s="130" t="s">
        <v>328</v>
      </c>
      <c r="H253" s="130" t="s">
        <v>329</v>
      </c>
      <c r="I253" s="23">
        <v>54900</v>
      </c>
      <c r="J253" s="23"/>
      <c r="K253" s="23"/>
      <c r="L253" s="23"/>
      <c r="M253" s="23"/>
      <c r="N253" s="23"/>
      <c r="O253" s="23"/>
      <c r="P253" s="23"/>
      <c r="Q253" s="23"/>
      <c r="R253" s="23">
        <v>54900</v>
      </c>
      <c r="S253" s="23">
        <v>54900</v>
      </c>
      <c r="T253" s="23"/>
      <c r="U253" s="23"/>
      <c r="V253" s="23"/>
      <c r="W253" s="23"/>
    </row>
    <row r="254" ht="18.75" customHeight="1" spans="1:23">
      <c r="A254" s="130" t="s">
        <v>593</v>
      </c>
      <c r="B254" s="130" t="s">
        <v>703</v>
      </c>
      <c r="C254" s="21" t="s">
        <v>702</v>
      </c>
      <c r="D254" s="130" t="s">
        <v>78</v>
      </c>
      <c r="E254" s="130" t="s">
        <v>154</v>
      </c>
      <c r="F254" s="130" t="s">
        <v>155</v>
      </c>
      <c r="G254" s="130" t="s">
        <v>616</v>
      </c>
      <c r="H254" s="130" t="s">
        <v>617</v>
      </c>
      <c r="I254" s="23">
        <v>20000</v>
      </c>
      <c r="J254" s="23"/>
      <c r="K254" s="23"/>
      <c r="L254" s="23"/>
      <c r="M254" s="23"/>
      <c r="N254" s="23"/>
      <c r="O254" s="23"/>
      <c r="P254" s="23"/>
      <c r="Q254" s="23"/>
      <c r="R254" s="23">
        <v>20000</v>
      </c>
      <c r="S254" s="23">
        <v>20000</v>
      </c>
      <c r="T254" s="23"/>
      <c r="U254" s="23"/>
      <c r="V254" s="23"/>
      <c r="W254" s="23"/>
    </row>
    <row r="255" ht="18.75" customHeight="1" spans="1:23">
      <c r="A255" s="130" t="s">
        <v>593</v>
      </c>
      <c r="B255" s="130" t="s">
        <v>703</v>
      </c>
      <c r="C255" s="21" t="s">
        <v>702</v>
      </c>
      <c r="D255" s="130" t="s">
        <v>78</v>
      </c>
      <c r="E255" s="130" t="s">
        <v>154</v>
      </c>
      <c r="F255" s="130" t="s">
        <v>155</v>
      </c>
      <c r="G255" s="130" t="s">
        <v>340</v>
      </c>
      <c r="H255" s="130" t="s">
        <v>341</v>
      </c>
      <c r="I255" s="23">
        <v>20000</v>
      </c>
      <c r="J255" s="23"/>
      <c r="K255" s="23"/>
      <c r="L255" s="23"/>
      <c r="M255" s="23"/>
      <c r="N255" s="23"/>
      <c r="O255" s="23"/>
      <c r="P255" s="23"/>
      <c r="Q255" s="23"/>
      <c r="R255" s="23">
        <v>20000</v>
      </c>
      <c r="S255" s="23">
        <v>20000</v>
      </c>
      <c r="T255" s="23"/>
      <c r="U255" s="23"/>
      <c r="V255" s="23"/>
      <c r="W255" s="23"/>
    </row>
    <row r="256" ht="18.75" customHeight="1" spans="1:23">
      <c r="A256" s="130" t="s">
        <v>593</v>
      </c>
      <c r="B256" s="130" t="s">
        <v>703</v>
      </c>
      <c r="C256" s="21" t="s">
        <v>702</v>
      </c>
      <c r="D256" s="130" t="s">
        <v>78</v>
      </c>
      <c r="E256" s="130" t="s">
        <v>154</v>
      </c>
      <c r="F256" s="130" t="s">
        <v>155</v>
      </c>
      <c r="G256" s="130" t="s">
        <v>340</v>
      </c>
      <c r="H256" s="130" t="s">
        <v>341</v>
      </c>
      <c r="I256" s="23">
        <v>100000</v>
      </c>
      <c r="J256" s="23"/>
      <c r="K256" s="23"/>
      <c r="L256" s="23"/>
      <c r="M256" s="23"/>
      <c r="N256" s="23"/>
      <c r="O256" s="23"/>
      <c r="P256" s="23"/>
      <c r="Q256" s="23"/>
      <c r="R256" s="23">
        <v>100000</v>
      </c>
      <c r="S256" s="23">
        <v>100000</v>
      </c>
      <c r="T256" s="23"/>
      <c r="U256" s="23"/>
      <c r="V256" s="23"/>
      <c r="W256" s="23"/>
    </row>
    <row r="257" ht="18.75" customHeight="1" spans="1:23">
      <c r="A257" s="130" t="s">
        <v>593</v>
      </c>
      <c r="B257" s="130" t="s">
        <v>703</v>
      </c>
      <c r="C257" s="21" t="s">
        <v>702</v>
      </c>
      <c r="D257" s="130" t="s">
        <v>78</v>
      </c>
      <c r="E257" s="130" t="s">
        <v>154</v>
      </c>
      <c r="F257" s="130" t="s">
        <v>155</v>
      </c>
      <c r="G257" s="130" t="s">
        <v>658</v>
      </c>
      <c r="H257" s="130" t="s">
        <v>659</v>
      </c>
      <c r="I257" s="23">
        <v>27000</v>
      </c>
      <c r="J257" s="23"/>
      <c r="K257" s="23"/>
      <c r="L257" s="23"/>
      <c r="M257" s="23"/>
      <c r="N257" s="23"/>
      <c r="O257" s="23"/>
      <c r="P257" s="23"/>
      <c r="Q257" s="23"/>
      <c r="R257" s="23">
        <v>27000</v>
      </c>
      <c r="S257" s="23">
        <v>27000</v>
      </c>
      <c r="T257" s="23"/>
      <c r="U257" s="23"/>
      <c r="V257" s="23"/>
      <c r="W257" s="23"/>
    </row>
    <row r="258" ht="18.75" customHeight="1" spans="1:23">
      <c r="A258" s="130" t="s">
        <v>593</v>
      </c>
      <c r="B258" s="130" t="s">
        <v>703</v>
      </c>
      <c r="C258" s="21" t="s">
        <v>702</v>
      </c>
      <c r="D258" s="130" t="s">
        <v>78</v>
      </c>
      <c r="E258" s="130" t="s">
        <v>154</v>
      </c>
      <c r="F258" s="130" t="s">
        <v>155</v>
      </c>
      <c r="G258" s="130" t="s">
        <v>658</v>
      </c>
      <c r="H258" s="130" t="s">
        <v>659</v>
      </c>
      <c r="I258" s="23">
        <v>50000</v>
      </c>
      <c r="J258" s="23"/>
      <c r="K258" s="23"/>
      <c r="L258" s="23"/>
      <c r="M258" s="23"/>
      <c r="N258" s="23"/>
      <c r="O258" s="23"/>
      <c r="P258" s="23"/>
      <c r="Q258" s="23"/>
      <c r="R258" s="23">
        <v>50000</v>
      </c>
      <c r="S258" s="23">
        <v>50000</v>
      </c>
      <c r="T258" s="23"/>
      <c r="U258" s="23"/>
      <c r="V258" s="23"/>
      <c r="W258" s="23"/>
    </row>
    <row r="259" ht="18.75" customHeight="1" spans="1:23">
      <c r="A259" s="130" t="s">
        <v>593</v>
      </c>
      <c r="B259" s="130" t="s">
        <v>703</v>
      </c>
      <c r="C259" s="21" t="s">
        <v>702</v>
      </c>
      <c r="D259" s="130" t="s">
        <v>78</v>
      </c>
      <c r="E259" s="130" t="s">
        <v>154</v>
      </c>
      <c r="F259" s="130" t="s">
        <v>155</v>
      </c>
      <c r="G259" s="130" t="s">
        <v>658</v>
      </c>
      <c r="H259" s="130" t="s">
        <v>659</v>
      </c>
      <c r="I259" s="23">
        <v>90000</v>
      </c>
      <c r="J259" s="23"/>
      <c r="K259" s="23"/>
      <c r="L259" s="23"/>
      <c r="M259" s="23"/>
      <c r="N259" s="23"/>
      <c r="O259" s="23"/>
      <c r="P259" s="23"/>
      <c r="Q259" s="23"/>
      <c r="R259" s="23">
        <v>90000</v>
      </c>
      <c r="S259" s="23">
        <v>90000</v>
      </c>
      <c r="T259" s="23"/>
      <c r="U259" s="23"/>
      <c r="V259" s="23"/>
      <c r="W259" s="23"/>
    </row>
    <row r="260" ht="18.75" customHeight="1" spans="1:23">
      <c r="A260" s="130" t="s">
        <v>593</v>
      </c>
      <c r="B260" s="130" t="s">
        <v>703</v>
      </c>
      <c r="C260" s="21" t="s">
        <v>702</v>
      </c>
      <c r="D260" s="130" t="s">
        <v>78</v>
      </c>
      <c r="E260" s="130" t="s">
        <v>154</v>
      </c>
      <c r="F260" s="130" t="s">
        <v>155</v>
      </c>
      <c r="G260" s="130" t="s">
        <v>658</v>
      </c>
      <c r="H260" s="130" t="s">
        <v>659</v>
      </c>
      <c r="I260" s="23">
        <v>70000</v>
      </c>
      <c r="J260" s="23"/>
      <c r="K260" s="23"/>
      <c r="L260" s="23"/>
      <c r="M260" s="23"/>
      <c r="N260" s="23"/>
      <c r="O260" s="23"/>
      <c r="P260" s="23"/>
      <c r="Q260" s="23"/>
      <c r="R260" s="23">
        <v>70000</v>
      </c>
      <c r="S260" s="23">
        <v>70000</v>
      </c>
      <c r="T260" s="23"/>
      <c r="U260" s="23"/>
      <c r="V260" s="23"/>
      <c r="W260" s="23"/>
    </row>
    <row r="261" ht="18.75" customHeight="1" spans="1:23">
      <c r="A261" s="130" t="s">
        <v>593</v>
      </c>
      <c r="B261" s="130" t="s">
        <v>703</v>
      </c>
      <c r="C261" s="21" t="s">
        <v>702</v>
      </c>
      <c r="D261" s="130" t="s">
        <v>78</v>
      </c>
      <c r="E261" s="130" t="s">
        <v>154</v>
      </c>
      <c r="F261" s="130" t="s">
        <v>155</v>
      </c>
      <c r="G261" s="130" t="s">
        <v>684</v>
      </c>
      <c r="H261" s="130" t="s">
        <v>685</v>
      </c>
      <c r="I261" s="23">
        <v>10000</v>
      </c>
      <c r="J261" s="23"/>
      <c r="K261" s="23"/>
      <c r="L261" s="23"/>
      <c r="M261" s="23"/>
      <c r="N261" s="23"/>
      <c r="O261" s="23"/>
      <c r="P261" s="23"/>
      <c r="Q261" s="23"/>
      <c r="R261" s="23">
        <v>10000</v>
      </c>
      <c r="S261" s="23">
        <v>10000</v>
      </c>
      <c r="T261" s="23"/>
      <c r="U261" s="23"/>
      <c r="V261" s="23"/>
      <c r="W261" s="23"/>
    </row>
    <row r="262" ht="18.75" customHeight="1" spans="1:23">
      <c r="A262" s="25"/>
      <c r="B262" s="25"/>
      <c r="C262" s="21" t="s">
        <v>704</v>
      </c>
      <c r="D262" s="25"/>
      <c r="E262" s="25"/>
      <c r="F262" s="25"/>
      <c r="G262" s="25"/>
      <c r="H262" s="25"/>
      <c r="I262" s="23">
        <v>5790224</v>
      </c>
      <c r="J262" s="23"/>
      <c r="K262" s="23"/>
      <c r="L262" s="23"/>
      <c r="M262" s="23"/>
      <c r="N262" s="23"/>
      <c r="O262" s="23"/>
      <c r="P262" s="23"/>
      <c r="Q262" s="23"/>
      <c r="R262" s="23">
        <v>5790224</v>
      </c>
      <c r="S262" s="23">
        <v>5790224</v>
      </c>
      <c r="T262" s="23"/>
      <c r="U262" s="23"/>
      <c r="V262" s="23"/>
      <c r="W262" s="23"/>
    </row>
    <row r="263" ht="18.75" customHeight="1" spans="1:23">
      <c r="A263" s="130" t="s">
        <v>593</v>
      </c>
      <c r="B263" s="130" t="s">
        <v>705</v>
      </c>
      <c r="C263" s="21" t="s">
        <v>704</v>
      </c>
      <c r="D263" s="130" t="s">
        <v>78</v>
      </c>
      <c r="E263" s="130" t="s">
        <v>154</v>
      </c>
      <c r="F263" s="130" t="s">
        <v>155</v>
      </c>
      <c r="G263" s="130" t="s">
        <v>328</v>
      </c>
      <c r="H263" s="130" t="s">
        <v>329</v>
      </c>
      <c r="I263" s="23">
        <v>204122</v>
      </c>
      <c r="J263" s="23"/>
      <c r="K263" s="23"/>
      <c r="L263" s="23"/>
      <c r="M263" s="23"/>
      <c r="N263" s="23"/>
      <c r="O263" s="23"/>
      <c r="P263" s="23"/>
      <c r="Q263" s="23"/>
      <c r="R263" s="23">
        <v>204122</v>
      </c>
      <c r="S263" s="23">
        <v>204122</v>
      </c>
      <c r="T263" s="23"/>
      <c r="U263" s="23"/>
      <c r="V263" s="23"/>
      <c r="W263" s="23"/>
    </row>
    <row r="264" ht="18.75" customHeight="1" spans="1:23">
      <c r="A264" s="130" t="s">
        <v>593</v>
      </c>
      <c r="B264" s="130" t="s">
        <v>705</v>
      </c>
      <c r="C264" s="21" t="s">
        <v>704</v>
      </c>
      <c r="D264" s="130" t="s">
        <v>78</v>
      </c>
      <c r="E264" s="130" t="s">
        <v>154</v>
      </c>
      <c r="F264" s="130" t="s">
        <v>155</v>
      </c>
      <c r="G264" s="130" t="s">
        <v>664</v>
      </c>
      <c r="H264" s="130" t="s">
        <v>665</v>
      </c>
      <c r="I264" s="23">
        <v>1615</v>
      </c>
      <c r="J264" s="23"/>
      <c r="K264" s="23"/>
      <c r="L264" s="23"/>
      <c r="M264" s="23"/>
      <c r="N264" s="23"/>
      <c r="O264" s="23"/>
      <c r="P264" s="23"/>
      <c r="Q264" s="23"/>
      <c r="R264" s="23">
        <v>1615</v>
      </c>
      <c r="S264" s="23">
        <v>1615</v>
      </c>
      <c r="T264" s="23"/>
      <c r="U264" s="23"/>
      <c r="V264" s="23"/>
      <c r="W264" s="23"/>
    </row>
    <row r="265" ht="18.75" customHeight="1" spans="1:23">
      <c r="A265" s="130" t="s">
        <v>593</v>
      </c>
      <c r="B265" s="130" t="s">
        <v>705</v>
      </c>
      <c r="C265" s="21" t="s">
        <v>704</v>
      </c>
      <c r="D265" s="130" t="s">
        <v>78</v>
      </c>
      <c r="E265" s="130" t="s">
        <v>154</v>
      </c>
      <c r="F265" s="130" t="s">
        <v>155</v>
      </c>
      <c r="G265" s="130" t="s">
        <v>315</v>
      </c>
      <c r="H265" s="130" t="s">
        <v>316</v>
      </c>
      <c r="I265" s="23">
        <v>8122</v>
      </c>
      <c r="J265" s="23"/>
      <c r="K265" s="23"/>
      <c r="L265" s="23"/>
      <c r="M265" s="23"/>
      <c r="N265" s="23"/>
      <c r="O265" s="23"/>
      <c r="P265" s="23"/>
      <c r="Q265" s="23"/>
      <c r="R265" s="23">
        <v>8122</v>
      </c>
      <c r="S265" s="23">
        <v>8122</v>
      </c>
      <c r="T265" s="23"/>
      <c r="U265" s="23"/>
      <c r="V265" s="23"/>
      <c r="W265" s="23"/>
    </row>
    <row r="266" ht="18.75" customHeight="1" spans="1:23">
      <c r="A266" s="130" t="s">
        <v>593</v>
      </c>
      <c r="B266" s="130" t="s">
        <v>705</v>
      </c>
      <c r="C266" s="21" t="s">
        <v>704</v>
      </c>
      <c r="D266" s="130" t="s">
        <v>78</v>
      </c>
      <c r="E266" s="130" t="s">
        <v>154</v>
      </c>
      <c r="F266" s="130" t="s">
        <v>155</v>
      </c>
      <c r="G266" s="130" t="s">
        <v>317</v>
      </c>
      <c r="H266" s="130" t="s">
        <v>318</v>
      </c>
      <c r="I266" s="23">
        <v>39393</v>
      </c>
      <c r="J266" s="23"/>
      <c r="K266" s="23"/>
      <c r="L266" s="23"/>
      <c r="M266" s="23"/>
      <c r="N266" s="23"/>
      <c r="O266" s="23"/>
      <c r="P266" s="23"/>
      <c r="Q266" s="23"/>
      <c r="R266" s="23">
        <v>39393</v>
      </c>
      <c r="S266" s="23">
        <v>39393</v>
      </c>
      <c r="T266" s="23"/>
      <c r="U266" s="23"/>
      <c r="V266" s="23"/>
      <c r="W266" s="23"/>
    </row>
    <row r="267" ht="18.75" customHeight="1" spans="1:23">
      <c r="A267" s="130" t="s">
        <v>593</v>
      </c>
      <c r="B267" s="130" t="s">
        <v>705</v>
      </c>
      <c r="C267" s="21" t="s">
        <v>704</v>
      </c>
      <c r="D267" s="130" t="s">
        <v>78</v>
      </c>
      <c r="E267" s="130" t="s">
        <v>154</v>
      </c>
      <c r="F267" s="130" t="s">
        <v>155</v>
      </c>
      <c r="G267" s="130" t="s">
        <v>319</v>
      </c>
      <c r="H267" s="130" t="s">
        <v>320</v>
      </c>
      <c r="I267" s="23">
        <v>29657</v>
      </c>
      <c r="J267" s="23"/>
      <c r="K267" s="23"/>
      <c r="L267" s="23"/>
      <c r="M267" s="23"/>
      <c r="N267" s="23"/>
      <c r="O267" s="23"/>
      <c r="P267" s="23"/>
      <c r="Q267" s="23"/>
      <c r="R267" s="23">
        <v>29657</v>
      </c>
      <c r="S267" s="23">
        <v>29657</v>
      </c>
      <c r="T267" s="23"/>
      <c r="U267" s="23"/>
      <c r="V267" s="23"/>
      <c r="W267" s="23"/>
    </row>
    <row r="268" ht="18.75" customHeight="1" spans="1:23">
      <c r="A268" s="130" t="s">
        <v>593</v>
      </c>
      <c r="B268" s="130" t="s">
        <v>705</v>
      </c>
      <c r="C268" s="21" t="s">
        <v>704</v>
      </c>
      <c r="D268" s="130" t="s">
        <v>78</v>
      </c>
      <c r="E268" s="130" t="s">
        <v>154</v>
      </c>
      <c r="F268" s="130" t="s">
        <v>155</v>
      </c>
      <c r="G268" s="130" t="s">
        <v>333</v>
      </c>
      <c r="H268" s="130" t="s">
        <v>334</v>
      </c>
      <c r="I268" s="23">
        <v>87480</v>
      </c>
      <c r="J268" s="23"/>
      <c r="K268" s="23"/>
      <c r="L268" s="23"/>
      <c r="M268" s="23"/>
      <c r="N268" s="23"/>
      <c r="O268" s="23"/>
      <c r="P268" s="23"/>
      <c r="Q268" s="23"/>
      <c r="R268" s="23">
        <v>87480</v>
      </c>
      <c r="S268" s="23">
        <v>87480</v>
      </c>
      <c r="T268" s="23"/>
      <c r="U268" s="23"/>
      <c r="V268" s="23"/>
      <c r="W268" s="23"/>
    </row>
    <row r="269" ht="18.75" customHeight="1" spans="1:23">
      <c r="A269" s="130" t="s">
        <v>593</v>
      </c>
      <c r="B269" s="130" t="s">
        <v>705</v>
      </c>
      <c r="C269" s="21" t="s">
        <v>704</v>
      </c>
      <c r="D269" s="130" t="s">
        <v>78</v>
      </c>
      <c r="E269" s="130" t="s">
        <v>154</v>
      </c>
      <c r="F269" s="130" t="s">
        <v>155</v>
      </c>
      <c r="G269" s="130" t="s">
        <v>668</v>
      </c>
      <c r="H269" s="130" t="s">
        <v>669</v>
      </c>
      <c r="I269" s="23">
        <v>255607</v>
      </c>
      <c r="J269" s="23"/>
      <c r="K269" s="23"/>
      <c r="L269" s="23"/>
      <c r="M269" s="23"/>
      <c r="N269" s="23"/>
      <c r="O269" s="23"/>
      <c r="P269" s="23"/>
      <c r="Q269" s="23"/>
      <c r="R269" s="23">
        <v>255607</v>
      </c>
      <c r="S269" s="23">
        <v>255607</v>
      </c>
      <c r="T269" s="23"/>
      <c r="U269" s="23"/>
      <c r="V269" s="23"/>
      <c r="W269" s="23"/>
    </row>
    <row r="270" ht="18.75" customHeight="1" spans="1:23">
      <c r="A270" s="130" t="s">
        <v>593</v>
      </c>
      <c r="B270" s="130" t="s">
        <v>705</v>
      </c>
      <c r="C270" s="21" t="s">
        <v>704</v>
      </c>
      <c r="D270" s="130" t="s">
        <v>78</v>
      </c>
      <c r="E270" s="130" t="s">
        <v>154</v>
      </c>
      <c r="F270" s="130" t="s">
        <v>155</v>
      </c>
      <c r="G270" s="130" t="s">
        <v>688</v>
      </c>
      <c r="H270" s="130" t="s">
        <v>689</v>
      </c>
      <c r="I270" s="23">
        <v>39413</v>
      </c>
      <c r="J270" s="23"/>
      <c r="K270" s="23"/>
      <c r="L270" s="23"/>
      <c r="M270" s="23"/>
      <c r="N270" s="23"/>
      <c r="O270" s="23"/>
      <c r="P270" s="23"/>
      <c r="Q270" s="23"/>
      <c r="R270" s="23">
        <v>39413</v>
      </c>
      <c r="S270" s="23">
        <v>39413</v>
      </c>
      <c r="T270" s="23"/>
      <c r="U270" s="23"/>
      <c r="V270" s="23"/>
      <c r="W270" s="23"/>
    </row>
    <row r="271" ht="18.75" customHeight="1" spans="1:23">
      <c r="A271" s="130" t="s">
        <v>593</v>
      </c>
      <c r="B271" s="130" t="s">
        <v>705</v>
      </c>
      <c r="C271" s="21" t="s">
        <v>704</v>
      </c>
      <c r="D271" s="130" t="s">
        <v>78</v>
      </c>
      <c r="E271" s="130" t="s">
        <v>154</v>
      </c>
      <c r="F271" s="130" t="s">
        <v>155</v>
      </c>
      <c r="G271" s="130" t="s">
        <v>326</v>
      </c>
      <c r="H271" s="130" t="s">
        <v>327</v>
      </c>
      <c r="I271" s="23">
        <v>144</v>
      </c>
      <c r="J271" s="23"/>
      <c r="K271" s="23"/>
      <c r="L271" s="23"/>
      <c r="M271" s="23"/>
      <c r="N271" s="23"/>
      <c r="O271" s="23"/>
      <c r="P271" s="23"/>
      <c r="Q271" s="23"/>
      <c r="R271" s="23">
        <v>144</v>
      </c>
      <c r="S271" s="23">
        <v>144</v>
      </c>
      <c r="T271" s="23"/>
      <c r="U271" s="23"/>
      <c r="V271" s="23"/>
      <c r="W271" s="23"/>
    </row>
    <row r="272" ht="18.75" customHeight="1" spans="1:23">
      <c r="A272" s="130" t="s">
        <v>593</v>
      </c>
      <c r="B272" s="130" t="s">
        <v>705</v>
      </c>
      <c r="C272" s="21" t="s">
        <v>704</v>
      </c>
      <c r="D272" s="130" t="s">
        <v>78</v>
      </c>
      <c r="E272" s="130" t="s">
        <v>154</v>
      </c>
      <c r="F272" s="130" t="s">
        <v>155</v>
      </c>
      <c r="G272" s="130" t="s">
        <v>324</v>
      </c>
      <c r="H272" s="130" t="s">
        <v>325</v>
      </c>
      <c r="I272" s="23">
        <v>73320</v>
      </c>
      <c r="J272" s="23"/>
      <c r="K272" s="23"/>
      <c r="L272" s="23"/>
      <c r="M272" s="23"/>
      <c r="N272" s="23"/>
      <c r="O272" s="23"/>
      <c r="P272" s="23"/>
      <c r="Q272" s="23"/>
      <c r="R272" s="23">
        <v>73320</v>
      </c>
      <c r="S272" s="23">
        <v>73320</v>
      </c>
      <c r="T272" s="23"/>
      <c r="U272" s="23"/>
      <c r="V272" s="23"/>
      <c r="W272" s="23"/>
    </row>
    <row r="273" ht="18.75" customHeight="1" spans="1:23">
      <c r="A273" s="130" t="s">
        <v>593</v>
      </c>
      <c r="B273" s="130" t="s">
        <v>705</v>
      </c>
      <c r="C273" s="21" t="s">
        <v>704</v>
      </c>
      <c r="D273" s="130" t="s">
        <v>78</v>
      </c>
      <c r="E273" s="130" t="s">
        <v>154</v>
      </c>
      <c r="F273" s="130" t="s">
        <v>155</v>
      </c>
      <c r="G273" s="130" t="s">
        <v>323</v>
      </c>
      <c r="H273" s="130" t="s">
        <v>253</v>
      </c>
      <c r="I273" s="23">
        <v>2758</v>
      </c>
      <c r="J273" s="23"/>
      <c r="K273" s="23"/>
      <c r="L273" s="23"/>
      <c r="M273" s="23"/>
      <c r="N273" s="23"/>
      <c r="O273" s="23"/>
      <c r="P273" s="23"/>
      <c r="Q273" s="23"/>
      <c r="R273" s="23">
        <v>2758</v>
      </c>
      <c r="S273" s="23">
        <v>2758</v>
      </c>
      <c r="T273" s="23"/>
      <c r="U273" s="23"/>
      <c r="V273" s="23"/>
      <c r="W273" s="23"/>
    </row>
    <row r="274" ht="18.75" customHeight="1" spans="1:23">
      <c r="A274" s="130" t="s">
        <v>593</v>
      </c>
      <c r="B274" s="130" t="s">
        <v>705</v>
      </c>
      <c r="C274" s="21" t="s">
        <v>704</v>
      </c>
      <c r="D274" s="130" t="s">
        <v>78</v>
      </c>
      <c r="E274" s="130" t="s">
        <v>154</v>
      </c>
      <c r="F274" s="130" t="s">
        <v>155</v>
      </c>
      <c r="G274" s="130" t="s">
        <v>650</v>
      </c>
      <c r="H274" s="130" t="s">
        <v>651</v>
      </c>
      <c r="I274" s="23">
        <v>4100238</v>
      </c>
      <c r="J274" s="23"/>
      <c r="K274" s="23"/>
      <c r="L274" s="23"/>
      <c r="M274" s="23"/>
      <c r="N274" s="23"/>
      <c r="O274" s="23"/>
      <c r="P274" s="23"/>
      <c r="Q274" s="23"/>
      <c r="R274" s="23">
        <v>4100238</v>
      </c>
      <c r="S274" s="23">
        <v>4100238</v>
      </c>
      <c r="T274" s="23"/>
      <c r="U274" s="23"/>
      <c r="V274" s="23"/>
      <c r="W274" s="23"/>
    </row>
    <row r="275" ht="18.75" customHeight="1" spans="1:23">
      <c r="A275" s="130" t="s">
        <v>593</v>
      </c>
      <c r="B275" s="130" t="s">
        <v>705</v>
      </c>
      <c r="C275" s="21" t="s">
        <v>704</v>
      </c>
      <c r="D275" s="130" t="s">
        <v>78</v>
      </c>
      <c r="E275" s="130" t="s">
        <v>154</v>
      </c>
      <c r="F275" s="130" t="s">
        <v>155</v>
      </c>
      <c r="G275" s="130" t="s">
        <v>590</v>
      </c>
      <c r="H275" s="130" t="s">
        <v>591</v>
      </c>
      <c r="I275" s="23">
        <v>530196</v>
      </c>
      <c r="J275" s="23"/>
      <c r="K275" s="23"/>
      <c r="L275" s="23"/>
      <c r="M275" s="23"/>
      <c r="N275" s="23"/>
      <c r="O275" s="23"/>
      <c r="P275" s="23"/>
      <c r="Q275" s="23"/>
      <c r="R275" s="23">
        <v>530196</v>
      </c>
      <c r="S275" s="23">
        <v>530196</v>
      </c>
      <c r="T275" s="23"/>
      <c r="U275" s="23"/>
      <c r="V275" s="23"/>
      <c r="W275" s="23"/>
    </row>
    <row r="276" ht="18.75" customHeight="1" spans="1:23">
      <c r="A276" s="130" t="s">
        <v>593</v>
      </c>
      <c r="B276" s="130" t="s">
        <v>705</v>
      </c>
      <c r="C276" s="21" t="s">
        <v>704</v>
      </c>
      <c r="D276" s="130" t="s">
        <v>78</v>
      </c>
      <c r="E276" s="130" t="s">
        <v>154</v>
      </c>
      <c r="F276" s="130" t="s">
        <v>155</v>
      </c>
      <c r="G276" s="130" t="s">
        <v>337</v>
      </c>
      <c r="H276" s="130" t="s">
        <v>336</v>
      </c>
      <c r="I276" s="23">
        <v>16731</v>
      </c>
      <c r="J276" s="23"/>
      <c r="K276" s="23"/>
      <c r="L276" s="23"/>
      <c r="M276" s="23"/>
      <c r="N276" s="23"/>
      <c r="O276" s="23"/>
      <c r="P276" s="23"/>
      <c r="Q276" s="23"/>
      <c r="R276" s="23">
        <v>16731</v>
      </c>
      <c r="S276" s="23">
        <v>16731</v>
      </c>
      <c r="T276" s="23"/>
      <c r="U276" s="23"/>
      <c r="V276" s="23"/>
      <c r="W276" s="23"/>
    </row>
    <row r="277" ht="18.75" customHeight="1" spans="1:23">
      <c r="A277" s="130" t="s">
        <v>593</v>
      </c>
      <c r="B277" s="130" t="s">
        <v>705</v>
      </c>
      <c r="C277" s="21" t="s">
        <v>704</v>
      </c>
      <c r="D277" s="130" t="s">
        <v>78</v>
      </c>
      <c r="E277" s="130" t="s">
        <v>154</v>
      </c>
      <c r="F277" s="130" t="s">
        <v>155</v>
      </c>
      <c r="G277" s="130" t="s">
        <v>340</v>
      </c>
      <c r="H277" s="130" t="s">
        <v>341</v>
      </c>
      <c r="I277" s="23">
        <v>106302</v>
      </c>
      <c r="J277" s="23"/>
      <c r="K277" s="23"/>
      <c r="L277" s="23"/>
      <c r="M277" s="23"/>
      <c r="N277" s="23"/>
      <c r="O277" s="23"/>
      <c r="P277" s="23"/>
      <c r="Q277" s="23"/>
      <c r="R277" s="23">
        <v>106302</v>
      </c>
      <c r="S277" s="23">
        <v>106302</v>
      </c>
      <c r="T277" s="23"/>
      <c r="U277" s="23"/>
      <c r="V277" s="23"/>
      <c r="W277" s="23"/>
    </row>
    <row r="278" ht="18.75" customHeight="1" spans="1:23">
      <c r="A278" s="130" t="s">
        <v>593</v>
      </c>
      <c r="B278" s="130" t="s">
        <v>705</v>
      </c>
      <c r="C278" s="21" t="s">
        <v>704</v>
      </c>
      <c r="D278" s="130" t="s">
        <v>78</v>
      </c>
      <c r="E278" s="130" t="s">
        <v>154</v>
      </c>
      <c r="F278" s="130" t="s">
        <v>155</v>
      </c>
      <c r="G278" s="130" t="s">
        <v>344</v>
      </c>
      <c r="H278" s="130" t="s">
        <v>345</v>
      </c>
      <c r="I278" s="23">
        <v>18396</v>
      </c>
      <c r="J278" s="23"/>
      <c r="K278" s="23"/>
      <c r="L278" s="23"/>
      <c r="M278" s="23"/>
      <c r="N278" s="23"/>
      <c r="O278" s="23"/>
      <c r="P278" s="23"/>
      <c r="Q278" s="23"/>
      <c r="R278" s="23">
        <v>18396</v>
      </c>
      <c r="S278" s="23">
        <v>18396</v>
      </c>
      <c r="T278" s="23"/>
      <c r="U278" s="23"/>
      <c r="V278" s="23"/>
      <c r="W278" s="23"/>
    </row>
    <row r="279" ht="18.75" customHeight="1" spans="1:23">
      <c r="A279" s="130" t="s">
        <v>593</v>
      </c>
      <c r="B279" s="130" t="s">
        <v>705</v>
      </c>
      <c r="C279" s="21" t="s">
        <v>704</v>
      </c>
      <c r="D279" s="130" t="s">
        <v>78</v>
      </c>
      <c r="E279" s="130" t="s">
        <v>154</v>
      </c>
      <c r="F279" s="130" t="s">
        <v>155</v>
      </c>
      <c r="G279" s="130" t="s">
        <v>344</v>
      </c>
      <c r="H279" s="130" t="s">
        <v>345</v>
      </c>
      <c r="I279" s="23">
        <v>266794</v>
      </c>
      <c r="J279" s="23"/>
      <c r="K279" s="23"/>
      <c r="L279" s="23"/>
      <c r="M279" s="23"/>
      <c r="N279" s="23"/>
      <c r="O279" s="23"/>
      <c r="P279" s="23"/>
      <c r="Q279" s="23"/>
      <c r="R279" s="23">
        <v>266794</v>
      </c>
      <c r="S279" s="23">
        <v>266794</v>
      </c>
      <c r="T279" s="23"/>
      <c r="U279" s="23"/>
      <c r="V279" s="23"/>
      <c r="W279" s="23"/>
    </row>
    <row r="280" ht="18.75" customHeight="1" spans="1:23">
      <c r="A280" s="130" t="s">
        <v>593</v>
      </c>
      <c r="B280" s="130" t="s">
        <v>705</v>
      </c>
      <c r="C280" s="21" t="s">
        <v>704</v>
      </c>
      <c r="D280" s="130" t="s">
        <v>78</v>
      </c>
      <c r="E280" s="130" t="s">
        <v>154</v>
      </c>
      <c r="F280" s="130" t="s">
        <v>155</v>
      </c>
      <c r="G280" s="130" t="s">
        <v>344</v>
      </c>
      <c r="H280" s="130" t="s">
        <v>345</v>
      </c>
      <c r="I280" s="23">
        <v>9936</v>
      </c>
      <c r="J280" s="23"/>
      <c r="K280" s="23"/>
      <c r="L280" s="23"/>
      <c r="M280" s="23"/>
      <c r="N280" s="23"/>
      <c r="O280" s="23"/>
      <c r="P280" s="23"/>
      <c r="Q280" s="23"/>
      <c r="R280" s="23">
        <v>9936</v>
      </c>
      <c r="S280" s="23">
        <v>9936</v>
      </c>
      <c r="T280" s="23"/>
      <c r="U280" s="23"/>
      <c r="V280" s="23"/>
      <c r="W280" s="23"/>
    </row>
    <row r="281" ht="18.75" customHeight="1" spans="1:23">
      <c r="A281" s="25"/>
      <c r="B281" s="25"/>
      <c r="C281" s="21" t="s">
        <v>706</v>
      </c>
      <c r="D281" s="25"/>
      <c r="E281" s="25"/>
      <c r="F281" s="25"/>
      <c r="G281" s="25"/>
      <c r="H281" s="25"/>
      <c r="I281" s="23">
        <v>2293000</v>
      </c>
      <c r="J281" s="23"/>
      <c r="K281" s="23"/>
      <c r="L281" s="23"/>
      <c r="M281" s="23"/>
      <c r="N281" s="23"/>
      <c r="O281" s="23"/>
      <c r="P281" s="23"/>
      <c r="Q281" s="23"/>
      <c r="R281" s="23">
        <v>2293000</v>
      </c>
      <c r="S281" s="23">
        <v>2293000</v>
      </c>
      <c r="T281" s="23"/>
      <c r="U281" s="23"/>
      <c r="V281" s="23"/>
      <c r="W281" s="23"/>
    </row>
    <row r="282" ht="18.75" customHeight="1" spans="1:23">
      <c r="A282" s="130" t="s">
        <v>593</v>
      </c>
      <c r="B282" s="130" t="s">
        <v>707</v>
      </c>
      <c r="C282" s="21" t="s">
        <v>706</v>
      </c>
      <c r="D282" s="130" t="s">
        <v>80</v>
      </c>
      <c r="E282" s="130" t="s">
        <v>154</v>
      </c>
      <c r="F282" s="130" t="s">
        <v>155</v>
      </c>
      <c r="G282" s="130" t="s">
        <v>328</v>
      </c>
      <c r="H282" s="130" t="s">
        <v>329</v>
      </c>
      <c r="I282" s="23">
        <v>20000</v>
      </c>
      <c r="J282" s="23"/>
      <c r="K282" s="23"/>
      <c r="L282" s="23"/>
      <c r="M282" s="23"/>
      <c r="N282" s="23"/>
      <c r="O282" s="23"/>
      <c r="P282" s="23"/>
      <c r="Q282" s="23"/>
      <c r="R282" s="23">
        <v>20000</v>
      </c>
      <c r="S282" s="23">
        <v>20000</v>
      </c>
      <c r="T282" s="23"/>
      <c r="U282" s="23"/>
      <c r="V282" s="23"/>
      <c r="W282" s="23"/>
    </row>
    <row r="283" ht="18.75" customHeight="1" spans="1:23">
      <c r="A283" s="130" t="s">
        <v>593</v>
      </c>
      <c r="B283" s="130" t="s">
        <v>707</v>
      </c>
      <c r="C283" s="21" t="s">
        <v>706</v>
      </c>
      <c r="D283" s="130" t="s">
        <v>80</v>
      </c>
      <c r="E283" s="130" t="s">
        <v>154</v>
      </c>
      <c r="F283" s="130" t="s">
        <v>155</v>
      </c>
      <c r="G283" s="130" t="s">
        <v>664</v>
      </c>
      <c r="H283" s="130" t="s">
        <v>665</v>
      </c>
      <c r="I283" s="23">
        <v>9000</v>
      </c>
      <c r="J283" s="23"/>
      <c r="K283" s="23"/>
      <c r="L283" s="23"/>
      <c r="M283" s="23"/>
      <c r="N283" s="23"/>
      <c r="O283" s="23"/>
      <c r="P283" s="23"/>
      <c r="Q283" s="23"/>
      <c r="R283" s="23">
        <v>9000</v>
      </c>
      <c r="S283" s="23">
        <v>9000</v>
      </c>
      <c r="T283" s="23"/>
      <c r="U283" s="23"/>
      <c r="V283" s="23"/>
      <c r="W283" s="23"/>
    </row>
    <row r="284" ht="18.75" customHeight="1" spans="1:23">
      <c r="A284" s="130" t="s">
        <v>593</v>
      </c>
      <c r="B284" s="130" t="s">
        <v>707</v>
      </c>
      <c r="C284" s="21" t="s">
        <v>706</v>
      </c>
      <c r="D284" s="130" t="s">
        <v>80</v>
      </c>
      <c r="E284" s="130" t="s">
        <v>154</v>
      </c>
      <c r="F284" s="130" t="s">
        <v>155</v>
      </c>
      <c r="G284" s="130" t="s">
        <v>315</v>
      </c>
      <c r="H284" s="130" t="s">
        <v>316</v>
      </c>
      <c r="I284" s="23">
        <v>14000</v>
      </c>
      <c r="J284" s="23"/>
      <c r="K284" s="23"/>
      <c r="L284" s="23"/>
      <c r="M284" s="23"/>
      <c r="N284" s="23"/>
      <c r="O284" s="23"/>
      <c r="P284" s="23"/>
      <c r="Q284" s="23"/>
      <c r="R284" s="23">
        <v>14000</v>
      </c>
      <c r="S284" s="23">
        <v>14000</v>
      </c>
      <c r="T284" s="23"/>
      <c r="U284" s="23"/>
      <c r="V284" s="23"/>
      <c r="W284" s="23"/>
    </row>
    <row r="285" ht="18.75" customHeight="1" spans="1:23">
      <c r="A285" s="130" t="s">
        <v>593</v>
      </c>
      <c r="B285" s="130" t="s">
        <v>707</v>
      </c>
      <c r="C285" s="21" t="s">
        <v>706</v>
      </c>
      <c r="D285" s="130" t="s">
        <v>80</v>
      </c>
      <c r="E285" s="130" t="s">
        <v>154</v>
      </c>
      <c r="F285" s="130" t="s">
        <v>155</v>
      </c>
      <c r="G285" s="130" t="s">
        <v>317</v>
      </c>
      <c r="H285" s="130" t="s">
        <v>318</v>
      </c>
      <c r="I285" s="23">
        <v>40000</v>
      </c>
      <c r="J285" s="23"/>
      <c r="K285" s="23"/>
      <c r="L285" s="23"/>
      <c r="M285" s="23"/>
      <c r="N285" s="23"/>
      <c r="O285" s="23"/>
      <c r="P285" s="23"/>
      <c r="Q285" s="23"/>
      <c r="R285" s="23">
        <v>40000</v>
      </c>
      <c r="S285" s="23">
        <v>40000</v>
      </c>
      <c r="T285" s="23"/>
      <c r="U285" s="23"/>
      <c r="V285" s="23"/>
      <c r="W285" s="23"/>
    </row>
    <row r="286" ht="18.75" customHeight="1" spans="1:23">
      <c r="A286" s="130" t="s">
        <v>593</v>
      </c>
      <c r="B286" s="130" t="s">
        <v>707</v>
      </c>
      <c r="C286" s="21" t="s">
        <v>706</v>
      </c>
      <c r="D286" s="130" t="s">
        <v>80</v>
      </c>
      <c r="E286" s="130" t="s">
        <v>154</v>
      </c>
      <c r="F286" s="130" t="s">
        <v>155</v>
      </c>
      <c r="G286" s="130" t="s">
        <v>319</v>
      </c>
      <c r="H286" s="130" t="s">
        <v>320</v>
      </c>
      <c r="I286" s="23">
        <v>40000</v>
      </c>
      <c r="J286" s="23"/>
      <c r="K286" s="23"/>
      <c r="L286" s="23"/>
      <c r="M286" s="23"/>
      <c r="N286" s="23"/>
      <c r="O286" s="23"/>
      <c r="P286" s="23"/>
      <c r="Q286" s="23"/>
      <c r="R286" s="23">
        <v>40000</v>
      </c>
      <c r="S286" s="23">
        <v>40000</v>
      </c>
      <c r="T286" s="23"/>
      <c r="U286" s="23"/>
      <c r="V286" s="23"/>
      <c r="W286" s="23"/>
    </row>
    <row r="287" ht="18.75" customHeight="1" spans="1:23">
      <c r="A287" s="130" t="s">
        <v>593</v>
      </c>
      <c r="B287" s="130" t="s">
        <v>707</v>
      </c>
      <c r="C287" s="21" t="s">
        <v>706</v>
      </c>
      <c r="D287" s="130" t="s">
        <v>80</v>
      </c>
      <c r="E287" s="130" t="s">
        <v>154</v>
      </c>
      <c r="F287" s="130" t="s">
        <v>155</v>
      </c>
      <c r="G287" s="130" t="s">
        <v>333</v>
      </c>
      <c r="H287" s="130" t="s">
        <v>334</v>
      </c>
      <c r="I287" s="23">
        <v>28000</v>
      </c>
      <c r="J287" s="23"/>
      <c r="K287" s="23"/>
      <c r="L287" s="23"/>
      <c r="M287" s="23"/>
      <c r="N287" s="23"/>
      <c r="O287" s="23"/>
      <c r="P287" s="23"/>
      <c r="Q287" s="23"/>
      <c r="R287" s="23">
        <v>28000</v>
      </c>
      <c r="S287" s="23">
        <v>28000</v>
      </c>
      <c r="T287" s="23"/>
      <c r="U287" s="23"/>
      <c r="V287" s="23"/>
      <c r="W287" s="23"/>
    </row>
    <row r="288" ht="18.75" customHeight="1" spans="1:23">
      <c r="A288" s="130" t="s">
        <v>593</v>
      </c>
      <c r="B288" s="130" t="s">
        <v>707</v>
      </c>
      <c r="C288" s="21" t="s">
        <v>706</v>
      </c>
      <c r="D288" s="130" t="s">
        <v>80</v>
      </c>
      <c r="E288" s="130" t="s">
        <v>154</v>
      </c>
      <c r="F288" s="130" t="s">
        <v>155</v>
      </c>
      <c r="G288" s="130" t="s">
        <v>668</v>
      </c>
      <c r="H288" s="130" t="s">
        <v>669</v>
      </c>
      <c r="I288" s="23">
        <v>100000</v>
      </c>
      <c r="J288" s="23"/>
      <c r="K288" s="23"/>
      <c r="L288" s="23"/>
      <c r="M288" s="23"/>
      <c r="N288" s="23"/>
      <c r="O288" s="23"/>
      <c r="P288" s="23"/>
      <c r="Q288" s="23"/>
      <c r="R288" s="23">
        <v>100000</v>
      </c>
      <c r="S288" s="23">
        <v>100000</v>
      </c>
      <c r="T288" s="23"/>
      <c r="U288" s="23"/>
      <c r="V288" s="23"/>
      <c r="W288" s="23"/>
    </row>
    <row r="289" ht="18.75" customHeight="1" spans="1:23">
      <c r="A289" s="130" t="s">
        <v>593</v>
      </c>
      <c r="B289" s="130" t="s">
        <v>707</v>
      </c>
      <c r="C289" s="21" t="s">
        <v>706</v>
      </c>
      <c r="D289" s="130" t="s">
        <v>80</v>
      </c>
      <c r="E289" s="130" t="s">
        <v>154</v>
      </c>
      <c r="F289" s="130" t="s">
        <v>155</v>
      </c>
      <c r="G289" s="130" t="s">
        <v>324</v>
      </c>
      <c r="H289" s="130" t="s">
        <v>325</v>
      </c>
      <c r="I289" s="23">
        <v>70000</v>
      </c>
      <c r="J289" s="23"/>
      <c r="K289" s="23"/>
      <c r="L289" s="23"/>
      <c r="M289" s="23"/>
      <c r="N289" s="23"/>
      <c r="O289" s="23"/>
      <c r="P289" s="23"/>
      <c r="Q289" s="23"/>
      <c r="R289" s="23">
        <v>70000</v>
      </c>
      <c r="S289" s="23">
        <v>70000</v>
      </c>
      <c r="T289" s="23"/>
      <c r="U289" s="23"/>
      <c r="V289" s="23"/>
      <c r="W289" s="23"/>
    </row>
    <row r="290" ht="18.75" customHeight="1" spans="1:23">
      <c r="A290" s="130" t="s">
        <v>593</v>
      </c>
      <c r="B290" s="130" t="s">
        <v>707</v>
      </c>
      <c r="C290" s="21" t="s">
        <v>706</v>
      </c>
      <c r="D290" s="130" t="s">
        <v>80</v>
      </c>
      <c r="E290" s="130" t="s">
        <v>154</v>
      </c>
      <c r="F290" s="130" t="s">
        <v>155</v>
      </c>
      <c r="G290" s="130" t="s">
        <v>323</v>
      </c>
      <c r="H290" s="130" t="s">
        <v>253</v>
      </c>
      <c r="I290" s="23">
        <v>9000</v>
      </c>
      <c r="J290" s="23"/>
      <c r="K290" s="23"/>
      <c r="L290" s="23"/>
      <c r="M290" s="23"/>
      <c r="N290" s="23"/>
      <c r="O290" s="23"/>
      <c r="P290" s="23"/>
      <c r="Q290" s="23"/>
      <c r="R290" s="23">
        <v>9000</v>
      </c>
      <c r="S290" s="23">
        <v>9000</v>
      </c>
      <c r="T290" s="23"/>
      <c r="U290" s="23"/>
      <c r="V290" s="23"/>
      <c r="W290" s="23"/>
    </row>
    <row r="291" ht="18.75" customHeight="1" spans="1:23">
      <c r="A291" s="130" t="s">
        <v>593</v>
      </c>
      <c r="B291" s="130" t="s">
        <v>707</v>
      </c>
      <c r="C291" s="21" t="s">
        <v>706</v>
      </c>
      <c r="D291" s="130" t="s">
        <v>80</v>
      </c>
      <c r="E291" s="130" t="s">
        <v>154</v>
      </c>
      <c r="F291" s="130" t="s">
        <v>155</v>
      </c>
      <c r="G291" s="130" t="s">
        <v>650</v>
      </c>
      <c r="H291" s="130" t="s">
        <v>651</v>
      </c>
      <c r="I291" s="23">
        <v>1564000</v>
      </c>
      <c r="J291" s="23"/>
      <c r="K291" s="23"/>
      <c r="L291" s="23"/>
      <c r="M291" s="23"/>
      <c r="N291" s="23"/>
      <c r="O291" s="23"/>
      <c r="P291" s="23"/>
      <c r="Q291" s="23"/>
      <c r="R291" s="23">
        <v>1564000</v>
      </c>
      <c r="S291" s="23">
        <v>1564000</v>
      </c>
      <c r="T291" s="23"/>
      <c r="U291" s="23"/>
      <c r="V291" s="23"/>
      <c r="W291" s="23"/>
    </row>
    <row r="292" ht="18.75" customHeight="1" spans="1:23">
      <c r="A292" s="130" t="s">
        <v>593</v>
      </c>
      <c r="B292" s="130" t="s">
        <v>707</v>
      </c>
      <c r="C292" s="21" t="s">
        <v>706</v>
      </c>
      <c r="D292" s="130" t="s">
        <v>80</v>
      </c>
      <c r="E292" s="130" t="s">
        <v>154</v>
      </c>
      <c r="F292" s="130" t="s">
        <v>155</v>
      </c>
      <c r="G292" s="130" t="s">
        <v>590</v>
      </c>
      <c r="H292" s="130" t="s">
        <v>591</v>
      </c>
      <c r="I292" s="23">
        <v>300000</v>
      </c>
      <c r="J292" s="23"/>
      <c r="K292" s="23"/>
      <c r="L292" s="23"/>
      <c r="M292" s="23"/>
      <c r="N292" s="23"/>
      <c r="O292" s="23"/>
      <c r="P292" s="23"/>
      <c r="Q292" s="23"/>
      <c r="R292" s="23">
        <v>300000</v>
      </c>
      <c r="S292" s="23">
        <v>300000</v>
      </c>
      <c r="T292" s="23"/>
      <c r="U292" s="23"/>
      <c r="V292" s="23"/>
      <c r="W292" s="23"/>
    </row>
    <row r="293" ht="18.75" customHeight="1" spans="1:23">
      <c r="A293" s="130" t="s">
        <v>593</v>
      </c>
      <c r="B293" s="130" t="s">
        <v>707</v>
      </c>
      <c r="C293" s="21" t="s">
        <v>706</v>
      </c>
      <c r="D293" s="130" t="s">
        <v>80</v>
      </c>
      <c r="E293" s="130" t="s">
        <v>154</v>
      </c>
      <c r="F293" s="130" t="s">
        <v>155</v>
      </c>
      <c r="G293" s="130" t="s">
        <v>344</v>
      </c>
      <c r="H293" s="130" t="s">
        <v>345</v>
      </c>
      <c r="I293" s="23">
        <v>90000</v>
      </c>
      <c r="J293" s="23"/>
      <c r="K293" s="23"/>
      <c r="L293" s="23"/>
      <c r="M293" s="23"/>
      <c r="N293" s="23"/>
      <c r="O293" s="23"/>
      <c r="P293" s="23"/>
      <c r="Q293" s="23"/>
      <c r="R293" s="23">
        <v>90000</v>
      </c>
      <c r="S293" s="23">
        <v>90000</v>
      </c>
      <c r="T293" s="23"/>
      <c r="U293" s="23"/>
      <c r="V293" s="23"/>
      <c r="W293" s="23"/>
    </row>
    <row r="294" ht="18.75" customHeight="1" spans="1:23">
      <c r="A294" s="130" t="s">
        <v>593</v>
      </c>
      <c r="B294" s="130" t="s">
        <v>707</v>
      </c>
      <c r="C294" s="21" t="s">
        <v>706</v>
      </c>
      <c r="D294" s="130" t="s">
        <v>80</v>
      </c>
      <c r="E294" s="130" t="s">
        <v>154</v>
      </c>
      <c r="F294" s="130" t="s">
        <v>155</v>
      </c>
      <c r="G294" s="130" t="s">
        <v>708</v>
      </c>
      <c r="H294" s="130" t="s">
        <v>709</v>
      </c>
      <c r="I294" s="23">
        <v>9000</v>
      </c>
      <c r="J294" s="23"/>
      <c r="K294" s="23"/>
      <c r="L294" s="23"/>
      <c r="M294" s="23"/>
      <c r="N294" s="23"/>
      <c r="O294" s="23"/>
      <c r="P294" s="23"/>
      <c r="Q294" s="23"/>
      <c r="R294" s="23">
        <v>9000</v>
      </c>
      <c r="S294" s="23">
        <v>9000</v>
      </c>
      <c r="T294" s="23"/>
      <c r="U294" s="23"/>
      <c r="V294" s="23"/>
      <c r="W294" s="23"/>
    </row>
    <row r="295" ht="18.75" customHeight="1" spans="1:23">
      <c r="A295" s="25"/>
      <c r="B295" s="25"/>
      <c r="C295" s="21" t="s">
        <v>710</v>
      </c>
      <c r="D295" s="25"/>
      <c r="E295" s="25"/>
      <c r="F295" s="25"/>
      <c r="G295" s="25"/>
      <c r="H295" s="25"/>
      <c r="I295" s="23">
        <v>448000</v>
      </c>
      <c r="J295" s="23"/>
      <c r="K295" s="23"/>
      <c r="L295" s="23"/>
      <c r="M295" s="23"/>
      <c r="N295" s="23"/>
      <c r="O295" s="23"/>
      <c r="P295" s="23"/>
      <c r="Q295" s="23"/>
      <c r="R295" s="23">
        <v>448000</v>
      </c>
      <c r="S295" s="23">
        <v>448000</v>
      </c>
      <c r="T295" s="23"/>
      <c r="U295" s="23"/>
      <c r="V295" s="23"/>
      <c r="W295" s="23"/>
    </row>
    <row r="296" ht="18.75" customHeight="1" spans="1:23">
      <c r="A296" s="130" t="s">
        <v>593</v>
      </c>
      <c r="B296" s="130" t="s">
        <v>711</v>
      </c>
      <c r="C296" s="21" t="s">
        <v>710</v>
      </c>
      <c r="D296" s="130" t="s">
        <v>80</v>
      </c>
      <c r="E296" s="130" t="s">
        <v>154</v>
      </c>
      <c r="F296" s="130" t="s">
        <v>155</v>
      </c>
      <c r="G296" s="130" t="s">
        <v>328</v>
      </c>
      <c r="H296" s="130" t="s">
        <v>329</v>
      </c>
      <c r="I296" s="23">
        <v>40000</v>
      </c>
      <c r="J296" s="23"/>
      <c r="K296" s="23"/>
      <c r="L296" s="23"/>
      <c r="M296" s="23"/>
      <c r="N296" s="23"/>
      <c r="O296" s="23"/>
      <c r="P296" s="23"/>
      <c r="Q296" s="23"/>
      <c r="R296" s="23">
        <v>40000</v>
      </c>
      <c r="S296" s="23">
        <v>40000</v>
      </c>
      <c r="T296" s="23"/>
      <c r="U296" s="23"/>
      <c r="V296" s="23"/>
      <c r="W296" s="23"/>
    </row>
    <row r="297" ht="18.75" customHeight="1" spans="1:23">
      <c r="A297" s="130" t="s">
        <v>593</v>
      </c>
      <c r="B297" s="130" t="s">
        <v>711</v>
      </c>
      <c r="C297" s="21" t="s">
        <v>710</v>
      </c>
      <c r="D297" s="130" t="s">
        <v>80</v>
      </c>
      <c r="E297" s="130" t="s">
        <v>154</v>
      </c>
      <c r="F297" s="130" t="s">
        <v>155</v>
      </c>
      <c r="G297" s="130" t="s">
        <v>616</v>
      </c>
      <c r="H297" s="130" t="s">
        <v>617</v>
      </c>
      <c r="I297" s="23">
        <v>15000</v>
      </c>
      <c r="J297" s="23"/>
      <c r="K297" s="23"/>
      <c r="L297" s="23"/>
      <c r="M297" s="23"/>
      <c r="N297" s="23"/>
      <c r="O297" s="23"/>
      <c r="P297" s="23"/>
      <c r="Q297" s="23"/>
      <c r="R297" s="23">
        <v>15000</v>
      </c>
      <c r="S297" s="23">
        <v>15000</v>
      </c>
      <c r="T297" s="23"/>
      <c r="U297" s="23"/>
      <c r="V297" s="23"/>
      <c r="W297" s="23"/>
    </row>
    <row r="298" ht="18.75" customHeight="1" spans="1:23">
      <c r="A298" s="130" t="s">
        <v>593</v>
      </c>
      <c r="B298" s="130" t="s">
        <v>711</v>
      </c>
      <c r="C298" s="21" t="s">
        <v>710</v>
      </c>
      <c r="D298" s="130" t="s">
        <v>80</v>
      </c>
      <c r="E298" s="130" t="s">
        <v>154</v>
      </c>
      <c r="F298" s="130" t="s">
        <v>155</v>
      </c>
      <c r="G298" s="130" t="s">
        <v>332</v>
      </c>
      <c r="H298" s="130" t="s">
        <v>331</v>
      </c>
      <c r="I298" s="23">
        <v>55000</v>
      </c>
      <c r="J298" s="23"/>
      <c r="K298" s="23"/>
      <c r="L298" s="23"/>
      <c r="M298" s="23"/>
      <c r="N298" s="23"/>
      <c r="O298" s="23"/>
      <c r="P298" s="23"/>
      <c r="Q298" s="23"/>
      <c r="R298" s="23">
        <v>55000</v>
      </c>
      <c r="S298" s="23">
        <v>55000</v>
      </c>
      <c r="T298" s="23"/>
      <c r="U298" s="23"/>
      <c r="V298" s="23"/>
      <c r="W298" s="23"/>
    </row>
    <row r="299" ht="18.75" customHeight="1" spans="1:23">
      <c r="A299" s="130" t="s">
        <v>593</v>
      </c>
      <c r="B299" s="130" t="s">
        <v>711</v>
      </c>
      <c r="C299" s="21" t="s">
        <v>710</v>
      </c>
      <c r="D299" s="130" t="s">
        <v>80</v>
      </c>
      <c r="E299" s="130" t="s">
        <v>154</v>
      </c>
      <c r="F299" s="130" t="s">
        <v>155</v>
      </c>
      <c r="G299" s="130" t="s">
        <v>340</v>
      </c>
      <c r="H299" s="130" t="s">
        <v>341</v>
      </c>
      <c r="I299" s="23">
        <v>30000</v>
      </c>
      <c r="J299" s="23"/>
      <c r="K299" s="23"/>
      <c r="L299" s="23"/>
      <c r="M299" s="23"/>
      <c r="N299" s="23"/>
      <c r="O299" s="23"/>
      <c r="P299" s="23"/>
      <c r="Q299" s="23"/>
      <c r="R299" s="23">
        <v>30000</v>
      </c>
      <c r="S299" s="23">
        <v>30000</v>
      </c>
      <c r="T299" s="23"/>
      <c r="U299" s="23"/>
      <c r="V299" s="23"/>
      <c r="W299" s="23"/>
    </row>
    <row r="300" ht="18.75" customHeight="1" spans="1:23">
      <c r="A300" s="130" t="s">
        <v>593</v>
      </c>
      <c r="B300" s="130" t="s">
        <v>711</v>
      </c>
      <c r="C300" s="21" t="s">
        <v>710</v>
      </c>
      <c r="D300" s="130" t="s">
        <v>80</v>
      </c>
      <c r="E300" s="130" t="s">
        <v>154</v>
      </c>
      <c r="F300" s="130" t="s">
        <v>155</v>
      </c>
      <c r="G300" s="130" t="s">
        <v>658</v>
      </c>
      <c r="H300" s="130" t="s">
        <v>659</v>
      </c>
      <c r="I300" s="23">
        <v>50000</v>
      </c>
      <c r="J300" s="23"/>
      <c r="K300" s="23"/>
      <c r="L300" s="23"/>
      <c r="M300" s="23"/>
      <c r="N300" s="23"/>
      <c r="O300" s="23"/>
      <c r="P300" s="23"/>
      <c r="Q300" s="23"/>
      <c r="R300" s="23">
        <v>50000</v>
      </c>
      <c r="S300" s="23">
        <v>50000</v>
      </c>
      <c r="T300" s="23"/>
      <c r="U300" s="23"/>
      <c r="V300" s="23"/>
      <c r="W300" s="23"/>
    </row>
    <row r="301" ht="18.75" customHeight="1" spans="1:23">
      <c r="A301" s="130" t="s">
        <v>593</v>
      </c>
      <c r="B301" s="130" t="s">
        <v>711</v>
      </c>
      <c r="C301" s="21" t="s">
        <v>710</v>
      </c>
      <c r="D301" s="130" t="s">
        <v>80</v>
      </c>
      <c r="E301" s="130" t="s">
        <v>154</v>
      </c>
      <c r="F301" s="130" t="s">
        <v>155</v>
      </c>
      <c r="G301" s="130" t="s">
        <v>658</v>
      </c>
      <c r="H301" s="130" t="s">
        <v>659</v>
      </c>
      <c r="I301" s="23">
        <v>10000</v>
      </c>
      <c r="J301" s="23"/>
      <c r="K301" s="23"/>
      <c r="L301" s="23"/>
      <c r="M301" s="23"/>
      <c r="N301" s="23"/>
      <c r="O301" s="23"/>
      <c r="P301" s="23"/>
      <c r="Q301" s="23"/>
      <c r="R301" s="23">
        <v>10000</v>
      </c>
      <c r="S301" s="23">
        <v>10000</v>
      </c>
      <c r="T301" s="23"/>
      <c r="U301" s="23"/>
      <c r="V301" s="23"/>
      <c r="W301" s="23"/>
    </row>
    <row r="302" ht="18.75" customHeight="1" spans="1:23">
      <c r="A302" s="130" t="s">
        <v>593</v>
      </c>
      <c r="B302" s="130" t="s">
        <v>711</v>
      </c>
      <c r="C302" s="21" t="s">
        <v>710</v>
      </c>
      <c r="D302" s="130" t="s">
        <v>80</v>
      </c>
      <c r="E302" s="130" t="s">
        <v>154</v>
      </c>
      <c r="F302" s="130" t="s">
        <v>155</v>
      </c>
      <c r="G302" s="130" t="s">
        <v>658</v>
      </c>
      <c r="H302" s="130" t="s">
        <v>659</v>
      </c>
      <c r="I302" s="23">
        <v>10000</v>
      </c>
      <c r="J302" s="23"/>
      <c r="K302" s="23"/>
      <c r="L302" s="23"/>
      <c r="M302" s="23"/>
      <c r="N302" s="23"/>
      <c r="O302" s="23"/>
      <c r="P302" s="23"/>
      <c r="Q302" s="23"/>
      <c r="R302" s="23">
        <v>10000</v>
      </c>
      <c r="S302" s="23">
        <v>10000</v>
      </c>
      <c r="T302" s="23"/>
      <c r="U302" s="23"/>
      <c r="V302" s="23"/>
      <c r="W302" s="23"/>
    </row>
    <row r="303" ht="18.75" customHeight="1" spans="1:23">
      <c r="A303" s="130" t="s">
        <v>593</v>
      </c>
      <c r="B303" s="130" t="s">
        <v>711</v>
      </c>
      <c r="C303" s="21" t="s">
        <v>710</v>
      </c>
      <c r="D303" s="130" t="s">
        <v>80</v>
      </c>
      <c r="E303" s="130" t="s">
        <v>154</v>
      </c>
      <c r="F303" s="130" t="s">
        <v>155</v>
      </c>
      <c r="G303" s="130" t="s">
        <v>658</v>
      </c>
      <c r="H303" s="130" t="s">
        <v>659</v>
      </c>
      <c r="I303" s="23">
        <v>70000</v>
      </c>
      <c r="J303" s="23"/>
      <c r="K303" s="23"/>
      <c r="L303" s="23"/>
      <c r="M303" s="23"/>
      <c r="N303" s="23"/>
      <c r="O303" s="23"/>
      <c r="P303" s="23"/>
      <c r="Q303" s="23"/>
      <c r="R303" s="23">
        <v>70000</v>
      </c>
      <c r="S303" s="23">
        <v>70000</v>
      </c>
      <c r="T303" s="23"/>
      <c r="U303" s="23"/>
      <c r="V303" s="23"/>
      <c r="W303" s="23"/>
    </row>
    <row r="304" ht="18.75" customHeight="1" spans="1:23">
      <c r="A304" s="130" t="s">
        <v>593</v>
      </c>
      <c r="B304" s="130" t="s">
        <v>711</v>
      </c>
      <c r="C304" s="21" t="s">
        <v>710</v>
      </c>
      <c r="D304" s="130" t="s">
        <v>80</v>
      </c>
      <c r="E304" s="130" t="s">
        <v>154</v>
      </c>
      <c r="F304" s="130" t="s">
        <v>155</v>
      </c>
      <c r="G304" s="130" t="s">
        <v>658</v>
      </c>
      <c r="H304" s="130" t="s">
        <v>659</v>
      </c>
      <c r="I304" s="23">
        <v>113000</v>
      </c>
      <c r="J304" s="23"/>
      <c r="K304" s="23"/>
      <c r="L304" s="23"/>
      <c r="M304" s="23"/>
      <c r="N304" s="23"/>
      <c r="O304" s="23"/>
      <c r="P304" s="23"/>
      <c r="Q304" s="23"/>
      <c r="R304" s="23">
        <v>113000</v>
      </c>
      <c r="S304" s="23">
        <v>113000</v>
      </c>
      <c r="T304" s="23"/>
      <c r="U304" s="23"/>
      <c r="V304" s="23"/>
      <c r="W304" s="23"/>
    </row>
    <row r="305" ht="18.75" customHeight="1" spans="1:23">
      <c r="A305" s="130" t="s">
        <v>593</v>
      </c>
      <c r="B305" s="130" t="s">
        <v>711</v>
      </c>
      <c r="C305" s="21" t="s">
        <v>710</v>
      </c>
      <c r="D305" s="130" t="s">
        <v>80</v>
      </c>
      <c r="E305" s="130" t="s">
        <v>154</v>
      </c>
      <c r="F305" s="130" t="s">
        <v>155</v>
      </c>
      <c r="G305" s="130" t="s">
        <v>658</v>
      </c>
      <c r="H305" s="130" t="s">
        <v>659</v>
      </c>
      <c r="I305" s="23">
        <v>55000</v>
      </c>
      <c r="J305" s="23"/>
      <c r="K305" s="23"/>
      <c r="L305" s="23"/>
      <c r="M305" s="23"/>
      <c r="N305" s="23"/>
      <c r="O305" s="23"/>
      <c r="P305" s="23"/>
      <c r="Q305" s="23"/>
      <c r="R305" s="23">
        <v>55000</v>
      </c>
      <c r="S305" s="23">
        <v>55000</v>
      </c>
      <c r="T305" s="23"/>
      <c r="U305" s="23"/>
      <c r="V305" s="23"/>
      <c r="W305" s="23"/>
    </row>
    <row r="306" ht="18.75" customHeight="1" spans="1:23">
      <c r="A306" s="25"/>
      <c r="B306" s="25"/>
      <c r="C306" s="21" t="s">
        <v>712</v>
      </c>
      <c r="D306" s="25"/>
      <c r="E306" s="25"/>
      <c r="F306" s="25"/>
      <c r="G306" s="25"/>
      <c r="H306" s="25"/>
      <c r="I306" s="23">
        <v>228224</v>
      </c>
      <c r="J306" s="23"/>
      <c r="K306" s="23"/>
      <c r="L306" s="23"/>
      <c r="M306" s="23"/>
      <c r="N306" s="23"/>
      <c r="O306" s="23"/>
      <c r="P306" s="23"/>
      <c r="Q306" s="23"/>
      <c r="R306" s="23">
        <v>228224</v>
      </c>
      <c r="S306" s="23">
        <v>228224</v>
      </c>
      <c r="T306" s="23"/>
      <c r="U306" s="23"/>
      <c r="V306" s="23"/>
      <c r="W306" s="23"/>
    </row>
    <row r="307" ht="18.75" customHeight="1" spans="1:23">
      <c r="A307" s="130" t="s">
        <v>593</v>
      </c>
      <c r="B307" s="130" t="s">
        <v>713</v>
      </c>
      <c r="C307" s="21" t="s">
        <v>712</v>
      </c>
      <c r="D307" s="130" t="s">
        <v>80</v>
      </c>
      <c r="E307" s="130" t="s">
        <v>154</v>
      </c>
      <c r="F307" s="130" t="s">
        <v>155</v>
      </c>
      <c r="G307" s="130" t="s">
        <v>328</v>
      </c>
      <c r="H307" s="130" t="s">
        <v>329</v>
      </c>
      <c r="I307" s="23">
        <v>13390</v>
      </c>
      <c r="J307" s="23"/>
      <c r="K307" s="23"/>
      <c r="L307" s="23"/>
      <c r="M307" s="23"/>
      <c r="N307" s="23"/>
      <c r="O307" s="23"/>
      <c r="P307" s="23"/>
      <c r="Q307" s="23"/>
      <c r="R307" s="23">
        <v>13390</v>
      </c>
      <c r="S307" s="23">
        <v>13390</v>
      </c>
      <c r="T307" s="23"/>
      <c r="U307" s="23"/>
      <c r="V307" s="23"/>
      <c r="W307" s="23"/>
    </row>
    <row r="308" ht="18.75" customHeight="1" spans="1:23">
      <c r="A308" s="130" t="s">
        <v>593</v>
      </c>
      <c r="B308" s="130" t="s">
        <v>713</v>
      </c>
      <c r="C308" s="21" t="s">
        <v>712</v>
      </c>
      <c r="D308" s="130" t="s">
        <v>80</v>
      </c>
      <c r="E308" s="130" t="s">
        <v>154</v>
      </c>
      <c r="F308" s="130" t="s">
        <v>155</v>
      </c>
      <c r="G308" s="130" t="s">
        <v>668</v>
      </c>
      <c r="H308" s="130" t="s">
        <v>669</v>
      </c>
      <c r="I308" s="23">
        <v>30000</v>
      </c>
      <c r="J308" s="23"/>
      <c r="K308" s="23"/>
      <c r="L308" s="23"/>
      <c r="M308" s="23"/>
      <c r="N308" s="23"/>
      <c r="O308" s="23"/>
      <c r="P308" s="23"/>
      <c r="Q308" s="23"/>
      <c r="R308" s="23">
        <v>30000</v>
      </c>
      <c r="S308" s="23">
        <v>30000</v>
      </c>
      <c r="T308" s="23"/>
      <c r="U308" s="23"/>
      <c r="V308" s="23"/>
      <c r="W308" s="23"/>
    </row>
    <row r="309" ht="18.75" customHeight="1" spans="1:23">
      <c r="A309" s="130" t="s">
        <v>593</v>
      </c>
      <c r="B309" s="130" t="s">
        <v>713</v>
      </c>
      <c r="C309" s="21" t="s">
        <v>712</v>
      </c>
      <c r="D309" s="130" t="s">
        <v>80</v>
      </c>
      <c r="E309" s="130" t="s">
        <v>154</v>
      </c>
      <c r="F309" s="130" t="s">
        <v>155</v>
      </c>
      <c r="G309" s="130" t="s">
        <v>340</v>
      </c>
      <c r="H309" s="130" t="s">
        <v>341</v>
      </c>
      <c r="I309" s="23">
        <v>40000</v>
      </c>
      <c r="J309" s="23"/>
      <c r="K309" s="23"/>
      <c r="L309" s="23"/>
      <c r="M309" s="23"/>
      <c r="N309" s="23"/>
      <c r="O309" s="23"/>
      <c r="P309" s="23"/>
      <c r="Q309" s="23"/>
      <c r="R309" s="23">
        <v>40000</v>
      </c>
      <c r="S309" s="23">
        <v>40000</v>
      </c>
      <c r="T309" s="23"/>
      <c r="U309" s="23"/>
      <c r="V309" s="23"/>
      <c r="W309" s="23"/>
    </row>
    <row r="310" ht="18.75" customHeight="1" spans="1:23">
      <c r="A310" s="130" t="s">
        <v>593</v>
      </c>
      <c r="B310" s="130" t="s">
        <v>713</v>
      </c>
      <c r="C310" s="21" t="s">
        <v>712</v>
      </c>
      <c r="D310" s="130" t="s">
        <v>80</v>
      </c>
      <c r="E310" s="130" t="s">
        <v>154</v>
      </c>
      <c r="F310" s="130" t="s">
        <v>155</v>
      </c>
      <c r="G310" s="130" t="s">
        <v>658</v>
      </c>
      <c r="H310" s="130" t="s">
        <v>659</v>
      </c>
      <c r="I310" s="23">
        <v>56050</v>
      </c>
      <c r="J310" s="23"/>
      <c r="K310" s="23"/>
      <c r="L310" s="23"/>
      <c r="M310" s="23"/>
      <c r="N310" s="23"/>
      <c r="O310" s="23"/>
      <c r="P310" s="23"/>
      <c r="Q310" s="23"/>
      <c r="R310" s="23">
        <v>56050</v>
      </c>
      <c r="S310" s="23">
        <v>56050</v>
      </c>
      <c r="T310" s="23"/>
      <c r="U310" s="23"/>
      <c r="V310" s="23"/>
      <c r="W310" s="23"/>
    </row>
    <row r="311" ht="18.75" customHeight="1" spans="1:23">
      <c r="A311" s="130" t="s">
        <v>593</v>
      </c>
      <c r="B311" s="130" t="s">
        <v>713</v>
      </c>
      <c r="C311" s="21" t="s">
        <v>712</v>
      </c>
      <c r="D311" s="130" t="s">
        <v>80</v>
      </c>
      <c r="E311" s="130" t="s">
        <v>154</v>
      </c>
      <c r="F311" s="130" t="s">
        <v>155</v>
      </c>
      <c r="G311" s="130" t="s">
        <v>658</v>
      </c>
      <c r="H311" s="130" t="s">
        <v>659</v>
      </c>
      <c r="I311" s="23">
        <v>8000</v>
      </c>
      <c r="J311" s="23"/>
      <c r="K311" s="23"/>
      <c r="L311" s="23"/>
      <c r="M311" s="23"/>
      <c r="N311" s="23"/>
      <c r="O311" s="23"/>
      <c r="P311" s="23"/>
      <c r="Q311" s="23"/>
      <c r="R311" s="23">
        <v>8000</v>
      </c>
      <c r="S311" s="23">
        <v>8000</v>
      </c>
      <c r="T311" s="23"/>
      <c r="U311" s="23"/>
      <c r="V311" s="23"/>
      <c r="W311" s="23"/>
    </row>
    <row r="312" ht="18.75" customHeight="1" spans="1:23">
      <c r="A312" s="130" t="s">
        <v>593</v>
      </c>
      <c r="B312" s="130" t="s">
        <v>713</v>
      </c>
      <c r="C312" s="21" t="s">
        <v>712</v>
      </c>
      <c r="D312" s="130" t="s">
        <v>80</v>
      </c>
      <c r="E312" s="130" t="s">
        <v>154</v>
      </c>
      <c r="F312" s="130" t="s">
        <v>155</v>
      </c>
      <c r="G312" s="130" t="s">
        <v>658</v>
      </c>
      <c r="H312" s="130" t="s">
        <v>659</v>
      </c>
      <c r="I312" s="23">
        <v>69600</v>
      </c>
      <c r="J312" s="23"/>
      <c r="K312" s="23"/>
      <c r="L312" s="23"/>
      <c r="M312" s="23"/>
      <c r="N312" s="23"/>
      <c r="O312" s="23"/>
      <c r="P312" s="23"/>
      <c r="Q312" s="23"/>
      <c r="R312" s="23">
        <v>69600</v>
      </c>
      <c r="S312" s="23">
        <v>69600</v>
      </c>
      <c r="T312" s="23"/>
      <c r="U312" s="23"/>
      <c r="V312" s="23"/>
      <c r="W312" s="23"/>
    </row>
    <row r="313" ht="18.75" customHeight="1" spans="1:23">
      <c r="A313" s="130" t="s">
        <v>593</v>
      </c>
      <c r="B313" s="130" t="s">
        <v>713</v>
      </c>
      <c r="C313" s="21" t="s">
        <v>712</v>
      </c>
      <c r="D313" s="130" t="s">
        <v>80</v>
      </c>
      <c r="E313" s="130" t="s">
        <v>154</v>
      </c>
      <c r="F313" s="130" t="s">
        <v>155</v>
      </c>
      <c r="G313" s="130" t="s">
        <v>658</v>
      </c>
      <c r="H313" s="130" t="s">
        <v>659</v>
      </c>
      <c r="I313" s="23">
        <v>11184</v>
      </c>
      <c r="J313" s="23"/>
      <c r="K313" s="23"/>
      <c r="L313" s="23"/>
      <c r="M313" s="23"/>
      <c r="N313" s="23"/>
      <c r="O313" s="23"/>
      <c r="P313" s="23"/>
      <c r="Q313" s="23"/>
      <c r="R313" s="23">
        <v>11184</v>
      </c>
      <c r="S313" s="23">
        <v>11184</v>
      </c>
      <c r="T313" s="23"/>
      <c r="U313" s="23"/>
      <c r="V313" s="23"/>
      <c r="W313" s="23"/>
    </row>
    <row r="314" ht="18.75" customHeight="1" spans="1:23">
      <c r="A314" s="25"/>
      <c r="B314" s="25"/>
      <c r="C314" s="21" t="s">
        <v>714</v>
      </c>
      <c r="D314" s="25"/>
      <c r="E314" s="25"/>
      <c r="F314" s="25"/>
      <c r="G314" s="25"/>
      <c r="H314" s="25"/>
      <c r="I314" s="23">
        <v>253423.99</v>
      </c>
      <c r="J314" s="23"/>
      <c r="K314" s="23"/>
      <c r="L314" s="23"/>
      <c r="M314" s="23"/>
      <c r="N314" s="23"/>
      <c r="O314" s="23"/>
      <c r="P314" s="23"/>
      <c r="Q314" s="23"/>
      <c r="R314" s="23">
        <v>253423.99</v>
      </c>
      <c r="S314" s="23">
        <v>253423.99</v>
      </c>
      <c r="T314" s="23"/>
      <c r="U314" s="23"/>
      <c r="V314" s="23"/>
      <c r="W314" s="23"/>
    </row>
    <row r="315" ht="18.75" customHeight="1" spans="1:23">
      <c r="A315" s="130" t="s">
        <v>593</v>
      </c>
      <c r="B315" s="130" t="s">
        <v>715</v>
      </c>
      <c r="C315" s="21" t="s">
        <v>714</v>
      </c>
      <c r="D315" s="130" t="s">
        <v>82</v>
      </c>
      <c r="E315" s="130" t="s">
        <v>154</v>
      </c>
      <c r="F315" s="130" t="s">
        <v>155</v>
      </c>
      <c r="G315" s="130" t="s">
        <v>328</v>
      </c>
      <c r="H315" s="130" t="s">
        <v>329</v>
      </c>
      <c r="I315" s="23">
        <v>40800</v>
      </c>
      <c r="J315" s="23"/>
      <c r="K315" s="23"/>
      <c r="L315" s="23"/>
      <c r="M315" s="23"/>
      <c r="N315" s="23"/>
      <c r="O315" s="23"/>
      <c r="P315" s="23"/>
      <c r="Q315" s="23"/>
      <c r="R315" s="23">
        <v>40800</v>
      </c>
      <c r="S315" s="23">
        <v>40800</v>
      </c>
      <c r="T315" s="23"/>
      <c r="U315" s="23"/>
      <c r="V315" s="23"/>
      <c r="W315" s="23"/>
    </row>
    <row r="316" ht="18.75" customHeight="1" spans="1:23">
      <c r="A316" s="130" t="s">
        <v>593</v>
      </c>
      <c r="B316" s="130" t="s">
        <v>715</v>
      </c>
      <c r="C316" s="21" t="s">
        <v>714</v>
      </c>
      <c r="D316" s="130" t="s">
        <v>82</v>
      </c>
      <c r="E316" s="130" t="s">
        <v>154</v>
      </c>
      <c r="F316" s="130" t="s">
        <v>155</v>
      </c>
      <c r="G316" s="130" t="s">
        <v>616</v>
      </c>
      <c r="H316" s="130" t="s">
        <v>617</v>
      </c>
      <c r="I316" s="23">
        <v>4000</v>
      </c>
      <c r="J316" s="23"/>
      <c r="K316" s="23"/>
      <c r="L316" s="23"/>
      <c r="M316" s="23"/>
      <c r="N316" s="23"/>
      <c r="O316" s="23"/>
      <c r="P316" s="23"/>
      <c r="Q316" s="23"/>
      <c r="R316" s="23">
        <v>4000</v>
      </c>
      <c r="S316" s="23">
        <v>4000</v>
      </c>
      <c r="T316" s="23"/>
      <c r="U316" s="23"/>
      <c r="V316" s="23"/>
      <c r="W316" s="23"/>
    </row>
    <row r="317" ht="18.75" customHeight="1" spans="1:23">
      <c r="A317" s="130" t="s">
        <v>593</v>
      </c>
      <c r="B317" s="130" t="s">
        <v>715</v>
      </c>
      <c r="C317" s="21" t="s">
        <v>714</v>
      </c>
      <c r="D317" s="130" t="s">
        <v>82</v>
      </c>
      <c r="E317" s="130" t="s">
        <v>154</v>
      </c>
      <c r="F317" s="130" t="s">
        <v>155</v>
      </c>
      <c r="G317" s="130" t="s">
        <v>340</v>
      </c>
      <c r="H317" s="130" t="s">
        <v>341</v>
      </c>
      <c r="I317" s="23">
        <v>120045</v>
      </c>
      <c r="J317" s="23"/>
      <c r="K317" s="23"/>
      <c r="L317" s="23"/>
      <c r="M317" s="23"/>
      <c r="N317" s="23"/>
      <c r="O317" s="23"/>
      <c r="P317" s="23"/>
      <c r="Q317" s="23"/>
      <c r="R317" s="23">
        <v>120045</v>
      </c>
      <c r="S317" s="23">
        <v>120045</v>
      </c>
      <c r="T317" s="23"/>
      <c r="U317" s="23"/>
      <c r="V317" s="23"/>
      <c r="W317" s="23"/>
    </row>
    <row r="318" ht="18.75" customHeight="1" spans="1:23">
      <c r="A318" s="130" t="s">
        <v>593</v>
      </c>
      <c r="B318" s="130" t="s">
        <v>715</v>
      </c>
      <c r="C318" s="21" t="s">
        <v>714</v>
      </c>
      <c r="D318" s="130" t="s">
        <v>82</v>
      </c>
      <c r="E318" s="130" t="s">
        <v>154</v>
      </c>
      <c r="F318" s="130" t="s">
        <v>155</v>
      </c>
      <c r="G318" s="130" t="s">
        <v>340</v>
      </c>
      <c r="H318" s="130" t="s">
        <v>341</v>
      </c>
      <c r="I318" s="23">
        <v>3427.99</v>
      </c>
      <c r="J318" s="23"/>
      <c r="K318" s="23"/>
      <c r="L318" s="23"/>
      <c r="M318" s="23"/>
      <c r="N318" s="23"/>
      <c r="O318" s="23"/>
      <c r="P318" s="23"/>
      <c r="Q318" s="23"/>
      <c r="R318" s="23">
        <v>3427.99</v>
      </c>
      <c r="S318" s="23">
        <v>3427.99</v>
      </c>
      <c r="T318" s="23"/>
      <c r="U318" s="23"/>
      <c r="V318" s="23"/>
      <c r="W318" s="23"/>
    </row>
    <row r="319" ht="18.75" customHeight="1" spans="1:23">
      <c r="A319" s="130" t="s">
        <v>593</v>
      </c>
      <c r="B319" s="130" t="s">
        <v>715</v>
      </c>
      <c r="C319" s="21" t="s">
        <v>714</v>
      </c>
      <c r="D319" s="130" t="s">
        <v>82</v>
      </c>
      <c r="E319" s="130" t="s">
        <v>154</v>
      </c>
      <c r="F319" s="130" t="s">
        <v>155</v>
      </c>
      <c r="G319" s="130" t="s">
        <v>658</v>
      </c>
      <c r="H319" s="130" t="s">
        <v>659</v>
      </c>
      <c r="I319" s="23">
        <v>17901</v>
      </c>
      <c r="J319" s="23"/>
      <c r="K319" s="23"/>
      <c r="L319" s="23"/>
      <c r="M319" s="23"/>
      <c r="N319" s="23"/>
      <c r="O319" s="23"/>
      <c r="P319" s="23"/>
      <c r="Q319" s="23"/>
      <c r="R319" s="23">
        <v>17901</v>
      </c>
      <c r="S319" s="23">
        <v>17901</v>
      </c>
      <c r="T319" s="23"/>
      <c r="U319" s="23"/>
      <c r="V319" s="23"/>
      <c r="W319" s="23"/>
    </row>
    <row r="320" ht="18.75" customHeight="1" spans="1:23">
      <c r="A320" s="130" t="s">
        <v>593</v>
      </c>
      <c r="B320" s="130" t="s">
        <v>715</v>
      </c>
      <c r="C320" s="21" t="s">
        <v>714</v>
      </c>
      <c r="D320" s="130" t="s">
        <v>82</v>
      </c>
      <c r="E320" s="130" t="s">
        <v>154</v>
      </c>
      <c r="F320" s="130" t="s">
        <v>155</v>
      </c>
      <c r="G320" s="130" t="s">
        <v>658</v>
      </c>
      <c r="H320" s="130" t="s">
        <v>659</v>
      </c>
      <c r="I320" s="23">
        <v>17250</v>
      </c>
      <c r="J320" s="23"/>
      <c r="K320" s="23"/>
      <c r="L320" s="23"/>
      <c r="M320" s="23"/>
      <c r="N320" s="23"/>
      <c r="O320" s="23"/>
      <c r="P320" s="23"/>
      <c r="Q320" s="23"/>
      <c r="R320" s="23">
        <v>17250</v>
      </c>
      <c r="S320" s="23">
        <v>17250</v>
      </c>
      <c r="T320" s="23"/>
      <c r="U320" s="23"/>
      <c r="V320" s="23"/>
      <c r="W320" s="23"/>
    </row>
    <row r="321" ht="18.75" customHeight="1" spans="1:23">
      <c r="A321" s="130" t="s">
        <v>593</v>
      </c>
      <c r="B321" s="130" t="s">
        <v>715</v>
      </c>
      <c r="C321" s="21" t="s">
        <v>714</v>
      </c>
      <c r="D321" s="130" t="s">
        <v>82</v>
      </c>
      <c r="E321" s="130" t="s">
        <v>154</v>
      </c>
      <c r="F321" s="130" t="s">
        <v>155</v>
      </c>
      <c r="G321" s="130" t="s">
        <v>658</v>
      </c>
      <c r="H321" s="130" t="s">
        <v>659</v>
      </c>
      <c r="I321" s="23">
        <v>50000</v>
      </c>
      <c r="J321" s="23"/>
      <c r="K321" s="23"/>
      <c r="L321" s="23"/>
      <c r="M321" s="23"/>
      <c r="N321" s="23"/>
      <c r="O321" s="23"/>
      <c r="P321" s="23"/>
      <c r="Q321" s="23"/>
      <c r="R321" s="23">
        <v>50000</v>
      </c>
      <c r="S321" s="23">
        <v>50000</v>
      </c>
      <c r="T321" s="23"/>
      <c r="U321" s="23"/>
      <c r="V321" s="23"/>
      <c r="W321" s="23"/>
    </row>
    <row r="322" ht="18.75" customHeight="1" spans="1:23">
      <c r="A322" s="25"/>
      <c r="B322" s="25"/>
      <c r="C322" s="21" t="s">
        <v>716</v>
      </c>
      <c r="D322" s="25"/>
      <c r="E322" s="25"/>
      <c r="F322" s="25"/>
      <c r="G322" s="25"/>
      <c r="H322" s="25"/>
      <c r="I322" s="23">
        <v>3776000</v>
      </c>
      <c r="J322" s="23"/>
      <c r="K322" s="23"/>
      <c r="L322" s="23"/>
      <c r="M322" s="23"/>
      <c r="N322" s="23"/>
      <c r="O322" s="23"/>
      <c r="P322" s="23"/>
      <c r="Q322" s="23"/>
      <c r="R322" s="23">
        <v>3776000</v>
      </c>
      <c r="S322" s="23">
        <v>3776000</v>
      </c>
      <c r="T322" s="23"/>
      <c r="U322" s="23"/>
      <c r="V322" s="23"/>
      <c r="W322" s="23"/>
    </row>
    <row r="323" ht="18.75" customHeight="1" spans="1:23">
      <c r="A323" s="130" t="s">
        <v>593</v>
      </c>
      <c r="B323" s="130" t="s">
        <v>717</v>
      </c>
      <c r="C323" s="21" t="s">
        <v>716</v>
      </c>
      <c r="D323" s="130" t="s">
        <v>82</v>
      </c>
      <c r="E323" s="130" t="s">
        <v>154</v>
      </c>
      <c r="F323" s="130" t="s">
        <v>155</v>
      </c>
      <c r="G323" s="130" t="s">
        <v>328</v>
      </c>
      <c r="H323" s="130" t="s">
        <v>329</v>
      </c>
      <c r="I323" s="23">
        <v>63000</v>
      </c>
      <c r="J323" s="23"/>
      <c r="K323" s="23"/>
      <c r="L323" s="23"/>
      <c r="M323" s="23"/>
      <c r="N323" s="23"/>
      <c r="O323" s="23"/>
      <c r="P323" s="23"/>
      <c r="Q323" s="23"/>
      <c r="R323" s="23">
        <v>63000</v>
      </c>
      <c r="S323" s="23">
        <v>63000</v>
      </c>
      <c r="T323" s="23"/>
      <c r="U323" s="23"/>
      <c r="V323" s="23"/>
      <c r="W323" s="23"/>
    </row>
    <row r="324" ht="18.75" customHeight="1" spans="1:23">
      <c r="A324" s="130" t="s">
        <v>593</v>
      </c>
      <c r="B324" s="130" t="s">
        <v>717</v>
      </c>
      <c r="C324" s="21" t="s">
        <v>716</v>
      </c>
      <c r="D324" s="130" t="s">
        <v>82</v>
      </c>
      <c r="E324" s="130" t="s">
        <v>154</v>
      </c>
      <c r="F324" s="130" t="s">
        <v>155</v>
      </c>
      <c r="G324" s="130" t="s">
        <v>616</v>
      </c>
      <c r="H324" s="130" t="s">
        <v>617</v>
      </c>
      <c r="I324" s="23">
        <v>10000</v>
      </c>
      <c r="J324" s="23"/>
      <c r="K324" s="23"/>
      <c r="L324" s="23"/>
      <c r="M324" s="23"/>
      <c r="N324" s="23"/>
      <c r="O324" s="23"/>
      <c r="P324" s="23"/>
      <c r="Q324" s="23"/>
      <c r="R324" s="23">
        <v>10000</v>
      </c>
      <c r="S324" s="23">
        <v>10000</v>
      </c>
      <c r="T324" s="23"/>
      <c r="U324" s="23"/>
      <c r="V324" s="23"/>
      <c r="W324" s="23"/>
    </row>
    <row r="325" ht="18.75" customHeight="1" spans="1:23">
      <c r="A325" s="130" t="s">
        <v>593</v>
      </c>
      <c r="B325" s="130" t="s">
        <v>717</v>
      </c>
      <c r="C325" s="21" t="s">
        <v>716</v>
      </c>
      <c r="D325" s="130" t="s">
        <v>82</v>
      </c>
      <c r="E325" s="130" t="s">
        <v>154</v>
      </c>
      <c r="F325" s="130" t="s">
        <v>155</v>
      </c>
      <c r="G325" s="130" t="s">
        <v>340</v>
      </c>
      <c r="H325" s="130" t="s">
        <v>341</v>
      </c>
      <c r="I325" s="23">
        <v>15000</v>
      </c>
      <c r="J325" s="23"/>
      <c r="K325" s="23"/>
      <c r="L325" s="23"/>
      <c r="M325" s="23"/>
      <c r="N325" s="23"/>
      <c r="O325" s="23"/>
      <c r="P325" s="23"/>
      <c r="Q325" s="23"/>
      <c r="R325" s="23">
        <v>15000</v>
      </c>
      <c r="S325" s="23">
        <v>15000</v>
      </c>
      <c r="T325" s="23"/>
      <c r="U325" s="23"/>
      <c r="V325" s="23"/>
      <c r="W325" s="23"/>
    </row>
    <row r="326" ht="18.75" customHeight="1" spans="1:23">
      <c r="A326" s="130" t="s">
        <v>593</v>
      </c>
      <c r="B326" s="130" t="s">
        <v>717</v>
      </c>
      <c r="C326" s="21" t="s">
        <v>716</v>
      </c>
      <c r="D326" s="130" t="s">
        <v>82</v>
      </c>
      <c r="E326" s="130" t="s">
        <v>154</v>
      </c>
      <c r="F326" s="130" t="s">
        <v>155</v>
      </c>
      <c r="G326" s="130" t="s">
        <v>340</v>
      </c>
      <c r="H326" s="130" t="s">
        <v>341</v>
      </c>
      <c r="I326" s="23">
        <v>135000</v>
      </c>
      <c r="J326" s="23"/>
      <c r="K326" s="23"/>
      <c r="L326" s="23"/>
      <c r="M326" s="23"/>
      <c r="N326" s="23"/>
      <c r="O326" s="23"/>
      <c r="P326" s="23"/>
      <c r="Q326" s="23"/>
      <c r="R326" s="23">
        <v>135000</v>
      </c>
      <c r="S326" s="23">
        <v>135000</v>
      </c>
      <c r="T326" s="23"/>
      <c r="U326" s="23"/>
      <c r="V326" s="23"/>
      <c r="W326" s="23"/>
    </row>
    <row r="327" ht="18.75" customHeight="1" spans="1:23">
      <c r="A327" s="130" t="s">
        <v>593</v>
      </c>
      <c r="B327" s="130" t="s">
        <v>717</v>
      </c>
      <c r="C327" s="21" t="s">
        <v>716</v>
      </c>
      <c r="D327" s="130" t="s">
        <v>82</v>
      </c>
      <c r="E327" s="130" t="s">
        <v>154</v>
      </c>
      <c r="F327" s="130" t="s">
        <v>155</v>
      </c>
      <c r="G327" s="130" t="s">
        <v>658</v>
      </c>
      <c r="H327" s="130" t="s">
        <v>659</v>
      </c>
      <c r="I327" s="23">
        <v>25000</v>
      </c>
      <c r="J327" s="23"/>
      <c r="K327" s="23"/>
      <c r="L327" s="23"/>
      <c r="M327" s="23"/>
      <c r="N327" s="23"/>
      <c r="O327" s="23"/>
      <c r="P327" s="23"/>
      <c r="Q327" s="23"/>
      <c r="R327" s="23">
        <v>25000</v>
      </c>
      <c r="S327" s="23">
        <v>25000</v>
      </c>
      <c r="T327" s="23"/>
      <c r="U327" s="23"/>
      <c r="V327" s="23"/>
      <c r="W327" s="23"/>
    </row>
    <row r="328" ht="18.75" customHeight="1" spans="1:23">
      <c r="A328" s="130" t="s">
        <v>593</v>
      </c>
      <c r="B328" s="130" t="s">
        <v>717</v>
      </c>
      <c r="C328" s="21" t="s">
        <v>716</v>
      </c>
      <c r="D328" s="130" t="s">
        <v>82</v>
      </c>
      <c r="E328" s="130" t="s">
        <v>154</v>
      </c>
      <c r="F328" s="130" t="s">
        <v>155</v>
      </c>
      <c r="G328" s="130" t="s">
        <v>658</v>
      </c>
      <c r="H328" s="130" t="s">
        <v>659</v>
      </c>
      <c r="I328" s="23">
        <v>25000</v>
      </c>
      <c r="J328" s="23"/>
      <c r="K328" s="23"/>
      <c r="L328" s="23"/>
      <c r="M328" s="23"/>
      <c r="N328" s="23"/>
      <c r="O328" s="23"/>
      <c r="P328" s="23"/>
      <c r="Q328" s="23"/>
      <c r="R328" s="23">
        <v>25000</v>
      </c>
      <c r="S328" s="23">
        <v>25000</v>
      </c>
      <c r="T328" s="23"/>
      <c r="U328" s="23"/>
      <c r="V328" s="23"/>
      <c r="W328" s="23"/>
    </row>
    <row r="329" ht="18.75" customHeight="1" spans="1:23">
      <c r="A329" s="130" t="s">
        <v>593</v>
      </c>
      <c r="B329" s="130" t="s">
        <v>717</v>
      </c>
      <c r="C329" s="21" t="s">
        <v>716</v>
      </c>
      <c r="D329" s="130" t="s">
        <v>82</v>
      </c>
      <c r="E329" s="130" t="s">
        <v>154</v>
      </c>
      <c r="F329" s="130" t="s">
        <v>155</v>
      </c>
      <c r="G329" s="130" t="s">
        <v>652</v>
      </c>
      <c r="H329" s="130" t="s">
        <v>653</v>
      </c>
      <c r="I329" s="23">
        <v>3400000</v>
      </c>
      <c r="J329" s="23"/>
      <c r="K329" s="23"/>
      <c r="L329" s="23"/>
      <c r="M329" s="23"/>
      <c r="N329" s="23"/>
      <c r="O329" s="23"/>
      <c r="P329" s="23"/>
      <c r="Q329" s="23"/>
      <c r="R329" s="23">
        <v>3400000</v>
      </c>
      <c r="S329" s="23">
        <v>3400000</v>
      </c>
      <c r="T329" s="23"/>
      <c r="U329" s="23"/>
      <c r="V329" s="23"/>
      <c r="W329" s="23"/>
    </row>
    <row r="330" ht="18.75" customHeight="1" spans="1:23">
      <c r="A330" s="130" t="s">
        <v>593</v>
      </c>
      <c r="B330" s="130" t="s">
        <v>717</v>
      </c>
      <c r="C330" s="21" t="s">
        <v>716</v>
      </c>
      <c r="D330" s="130" t="s">
        <v>82</v>
      </c>
      <c r="E330" s="130" t="s">
        <v>154</v>
      </c>
      <c r="F330" s="130" t="s">
        <v>155</v>
      </c>
      <c r="G330" s="130" t="s">
        <v>684</v>
      </c>
      <c r="H330" s="130" t="s">
        <v>685</v>
      </c>
      <c r="I330" s="23">
        <v>18000</v>
      </c>
      <c r="J330" s="23"/>
      <c r="K330" s="23"/>
      <c r="L330" s="23"/>
      <c r="M330" s="23"/>
      <c r="N330" s="23"/>
      <c r="O330" s="23"/>
      <c r="P330" s="23"/>
      <c r="Q330" s="23"/>
      <c r="R330" s="23">
        <v>18000</v>
      </c>
      <c r="S330" s="23">
        <v>18000</v>
      </c>
      <c r="T330" s="23"/>
      <c r="U330" s="23"/>
      <c r="V330" s="23"/>
      <c r="W330" s="23"/>
    </row>
    <row r="331" ht="18.75" customHeight="1" spans="1:23">
      <c r="A331" s="130" t="s">
        <v>593</v>
      </c>
      <c r="B331" s="130" t="s">
        <v>717</v>
      </c>
      <c r="C331" s="21" t="s">
        <v>716</v>
      </c>
      <c r="D331" s="130" t="s">
        <v>82</v>
      </c>
      <c r="E331" s="130" t="s">
        <v>154</v>
      </c>
      <c r="F331" s="130" t="s">
        <v>155</v>
      </c>
      <c r="G331" s="130" t="s">
        <v>684</v>
      </c>
      <c r="H331" s="130" t="s">
        <v>685</v>
      </c>
      <c r="I331" s="23">
        <v>70000</v>
      </c>
      <c r="J331" s="23"/>
      <c r="K331" s="23"/>
      <c r="L331" s="23"/>
      <c r="M331" s="23"/>
      <c r="N331" s="23"/>
      <c r="O331" s="23"/>
      <c r="P331" s="23"/>
      <c r="Q331" s="23"/>
      <c r="R331" s="23">
        <v>70000</v>
      </c>
      <c r="S331" s="23">
        <v>70000</v>
      </c>
      <c r="T331" s="23"/>
      <c r="U331" s="23"/>
      <c r="V331" s="23"/>
      <c r="W331" s="23"/>
    </row>
    <row r="332" ht="18.75" customHeight="1" spans="1:23">
      <c r="A332" s="130" t="s">
        <v>593</v>
      </c>
      <c r="B332" s="130" t="s">
        <v>717</v>
      </c>
      <c r="C332" s="21" t="s">
        <v>716</v>
      </c>
      <c r="D332" s="130" t="s">
        <v>82</v>
      </c>
      <c r="E332" s="130" t="s">
        <v>154</v>
      </c>
      <c r="F332" s="130" t="s">
        <v>155</v>
      </c>
      <c r="G332" s="130" t="s">
        <v>684</v>
      </c>
      <c r="H332" s="130" t="s">
        <v>685</v>
      </c>
      <c r="I332" s="23">
        <v>15000</v>
      </c>
      <c r="J332" s="23"/>
      <c r="K332" s="23"/>
      <c r="L332" s="23"/>
      <c r="M332" s="23"/>
      <c r="N332" s="23"/>
      <c r="O332" s="23"/>
      <c r="P332" s="23"/>
      <c r="Q332" s="23"/>
      <c r="R332" s="23">
        <v>15000</v>
      </c>
      <c r="S332" s="23">
        <v>15000</v>
      </c>
      <c r="T332" s="23"/>
      <c r="U332" s="23"/>
      <c r="V332" s="23"/>
      <c r="W332" s="23"/>
    </row>
    <row r="333" ht="18.75" customHeight="1" spans="1:23">
      <c r="A333" s="25"/>
      <c r="B333" s="25"/>
      <c r="C333" s="21" t="s">
        <v>718</v>
      </c>
      <c r="D333" s="25"/>
      <c r="E333" s="25"/>
      <c r="F333" s="25"/>
      <c r="G333" s="25"/>
      <c r="H333" s="25"/>
      <c r="I333" s="23">
        <v>5393200</v>
      </c>
      <c r="J333" s="23"/>
      <c r="K333" s="23"/>
      <c r="L333" s="23"/>
      <c r="M333" s="23"/>
      <c r="N333" s="23"/>
      <c r="O333" s="23"/>
      <c r="P333" s="23"/>
      <c r="Q333" s="23"/>
      <c r="R333" s="23">
        <v>5393200</v>
      </c>
      <c r="S333" s="23">
        <v>5393200</v>
      </c>
      <c r="T333" s="23"/>
      <c r="U333" s="23"/>
      <c r="V333" s="23"/>
      <c r="W333" s="23"/>
    </row>
    <row r="334" ht="18.75" customHeight="1" spans="1:23">
      <c r="A334" s="130" t="s">
        <v>593</v>
      </c>
      <c r="B334" s="130" t="s">
        <v>719</v>
      </c>
      <c r="C334" s="21" t="s">
        <v>718</v>
      </c>
      <c r="D334" s="130" t="s">
        <v>82</v>
      </c>
      <c r="E334" s="130" t="s">
        <v>154</v>
      </c>
      <c r="F334" s="130" t="s">
        <v>155</v>
      </c>
      <c r="G334" s="130" t="s">
        <v>328</v>
      </c>
      <c r="H334" s="130" t="s">
        <v>329</v>
      </c>
      <c r="I334" s="23">
        <v>130000</v>
      </c>
      <c r="J334" s="23"/>
      <c r="K334" s="23"/>
      <c r="L334" s="23"/>
      <c r="M334" s="23"/>
      <c r="N334" s="23"/>
      <c r="O334" s="23"/>
      <c r="P334" s="23"/>
      <c r="Q334" s="23"/>
      <c r="R334" s="23">
        <v>130000</v>
      </c>
      <c r="S334" s="23">
        <v>130000</v>
      </c>
      <c r="T334" s="23"/>
      <c r="U334" s="23"/>
      <c r="V334" s="23"/>
      <c r="W334" s="23"/>
    </row>
    <row r="335" ht="18.75" customHeight="1" spans="1:23">
      <c r="A335" s="130" t="s">
        <v>593</v>
      </c>
      <c r="B335" s="130" t="s">
        <v>719</v>
      </c>
      <c r="C335" s="21" t="s">
        <v>718</v>
      </c>
      <c r="D335" s="130" t="s">
        <v>82</v>
      </c>
      <c r="E335" s="130" t="s">
        <v>154</v>
      </c>
      <c r="F335" s="130" t="s">
        <v>155</v>
      </c>
      <c r="G335" s="130" t="s">
        <v>616</v>
      </c>
      <c r="H335" s="130" t="s">
        <v>617</v>
      </c>
      <c r="I335" s="23">
        <v>30000</v>
      </c>
      <c r="J335" s="23"/>
      <c r="K335" s="23"/>
      <c r="L335" s="23"/>
      <c r="M335" s="23"/>
      <c r="N335" s="23"/>
      <c r="O335" s="23"/>
      <c r="P335" s="23"/>
      <c r="Q335" s="23"/>
      <c r="R335" s="23">
        <v>30000</v>
      </c>
      <c r="S335" s="23">
        <v>30000</v>
      </c>
      <c r="T335" s="23"/>
      <c r="U335" s="23"/>
      <c r="V335" s="23"/>
      <c r="W335" s="23"/>
    </row>
    <row r="336" ht="18.75" customHeight="1" spans="1:23">
      <c r="A336" s="130" t="s">
        <v>593</v>
      </c>
      <c r="B336" s="130" t="s">
        <v>719</v>
      </c>
      <c r="C336" s="21" t="s">
        <v>718</v>
      </c>
      <c r="D336" s="130" t="s">
        <v>82</v>
      </c>
      <c r="E336" s="130" t="s">
        <v>154</v>
      </c>
      <c r="F336" s="130" t="s">
        <v>155</v>
      </c>
      <c r="G336" s="130" t="s">
        <v>664</v>
      </c>
      <c r="H336" s="130" t="s">
        <v>665</v>
      </c>
      <c r="I336" s="23">
        <v>1500</v>
      </c>
      <c r="J336" s="23"/>
      <c r="K336" s="23"/>
      <c r="L336" s="23"/>
      <c r="M336" s="23"/>
      <c r="N336" s="23"/>
      <c r="O336" s="23"/>
      <c r="P336" s="23"/>
      <c r="Q336" s="23"/>
      <c r="R336" s="23">
        <v>1500</v>
      </c>
      <c r="S336" s="23">
        <v>1500</v>
      </c>
      <c r="T336" s="23"/>
      <c r="U336" s="23"/>
      <c r="V336" s="23"/>
      <c r="W336" s="23"/>
    </row>
    <row r="337" ht="18.75" customHeight="1" spans="1:23">
      <c r="A337" s="130" t="s">
        <v>593</v>
      </c>
      <c r="B337" s="130" t="s">
        <v>719</v>
      </c>
      <c r="C337" s="21" t="s">
        <v>718</v>
      </c>
      <c r="D337" s="130" t="s">
        <v>82</v>
      </c>
      <c r="E337" s="130" t="s">
        <v>154</v>
      </c>
      <c r="F337" s="130" t="s">
        <v>155</v>
      </c>
      <c r="G337" s="130" t="s">
        <v>315</v>
      </c>
      <c r="H337" s="130" t="s">
        <v>316</v>
      </c>
      <c r="I337" s="23">
        <v>40000</v>
      </c>
      <c r="J337" s="23"/>
      <c r="K337" s="23"/>
      <c r="L337" s="23"/>
      <c r="M337" s="23"/>
      <c r="N337" s="23"/>
      <c r="O337" s="23"/>
      <c r="P337" s="23"/>
      <c r="Q337" s="23"/>
      <c r="R337" s="23">
        <v>40000</v>
      </c>
      <c r="S337" s="23">
        <v>40000</v>
      </c>
      <c r="T337" s="23"/>
      <c r="U337" s="23"/>
      <c r="V337" s="23"/>
      <c r="W337" s="23"/>
    </row>
    <row r="338" ht="18.75" customHeight="1" spans="1:23">
      <c r="A338" s="130" t="s">
        <v>593</v>
      </c>
      <c r="B338" s="130" t="s">
        <v>719</v>
      </c>
      <c r="C338" s="21" t="s">
        <v>718</v>
      </c>
      <c r="D338" s="130" t="s">
        <v>82</v>
      </c>
      <c r="E338" s="130" t="s">
        <v>154</v>
      </c>
      <c r="F338" s="130" t="s">
        <v>155</v>
      </c>
      <c r="G338" s="130" t="s">
        <v>317</v>
      </c>
      <c r="H338" s="130" t="s">
        <v>318</v>
      </c>
      <c r="I338" s="23">
        <v>31000</v>
      </c>
      <c r="J338" s="23"/>
      <c r="K338" s="23"/>
      <c r="L338" s="23"/>
      <c r="M338" s="23"/>
      <c r="N338" s="23"/>
      <c r="O338" s="23"/>
      <c r="P338" s="23"/>
      <c r="Q338" s="23"/>
      <c r="R338" s="23">
        <v>31000</v>
      </c>
      <c r="S338" s="23">
        <v>31000</v>
      </c>
      <c r="T338" s="23"/>
      <c r="U338" s="23"/>
      <c r="V338" s="23"/>
      <c r="W338" s="23"/>
    </row>
    <row r="339" ht="18.75" customHeight="1" spans="1:23">
      <c r="A339" s="130" t="s">
        <v>593</v>
      </c>
      <c r="B339" s="130" t="s">
        <v>719</v>
      </c>
      <c r="C339" s="21" t="s">
        <v>718</v>
      </c>
      <c r="D339" s="130" t="s">
        <v>82</v>
      </c>
      <c r="E339" s="130" t="s">
        <v>154</v>
      </c>
      <c r="F339" s="130" t="s">
        <v>155</v>
      </c>
      <c r="G339" s="130" t="s">
        <v>319</v>
      </c>
      <c r="H339" s="130" t="s">
        <v>320</v>
      </c>
      <c r="I339" s="23">
        <v>42500</v>
      </c>
      <c r="J339" s="23"/>
      <c r="K339" s="23"/>
      <c r="L339" s="23"/>
      <c r="M339" s="23"/>
      <c r="N339" s="23"/>
      <c r="O339" s="23"/>
      <c r="P339" s="23"/>
      <c r="Q339" s="23"/>
      <c r="R339" s="23">
        <v>42500</v>
      </c>
      <c r="S339" s="23">
        <v>42500</v>
      </c>
      <c r="T339" s="23"/>
      <c r="U339" s="23"/>
      <c r="V339" s="23"/>
      <c r="W339" s="23"/>
    </row>
    <row r="340" ht="18.75" customHeight="1" spans="1:23">
      <c r="A340" s="130" t="s">
        <v>593</v>
      </c>
      <c r="B340" s="130" t="s">
        <v>719</v>
      </c>
      <c r="C340" s="21" t="s">
        <v>718</v>
      </c>
      <c r="D340" s="130" t="s">
        <v>82</v>
      </c>
      <c r="E340" s="130" t="s">
        <v>154</v>
      </c>
      <c r="F340" s="130" t="s">
        <v>155</v>
      </c>
      <c r="G340" s="130" t="s">
        <v>333</v>
      </c>
      <c r="H340" s="130" t="s">
        <v>334</v>
      </c>
      <c r="I340" s="23">
        <v>90000</v>
      </c>
      <c r="J340" s="23"/>
      <c r="K340" s="23"/>
      <c r="L340" s="23"/>
      <c r="M340" s="23"/>
      <c r="N340" s="23"/>
      <c r="O340" s="23"/>
      <c r="P340" s="23"/>
      <c r="Q340" s="23"/>
      <c r="R340" s="23">
        <v>90000</v>
      </c>
      <c r="S340" s="23">
        <v>90000</v>
      </c>
      <c r="T340" s="23"/>
      <c r="U340" s="23"/>
      <c r="V340" s="23"/>
      <c r="W340" s="23"/>
    </row>
    <row r="341" ht="18.75" customHeight="1" spans="1:23">
      <c r="A341" s="130" t="s">
        <v>593</v>
      </c>
      <c r="B341" s="130" t="s">
        <v>719</v>
      </c>
      <c r="C341" s="21" t="s">
        <v>718</v>
      </c>
      <c r="D341" s="130" t="s">
        <v>82</v>
      </c>
      <c r="E341" s="130" t="s">
        <v>154</v>
      </c>
      <c r="F341" s="130" t="s">
        <v>155</v>
      </c>
      <c r="G341" s="130" t="s">
        <v>668</v>
      </c>
      <c r="H341" s="130" t="s">
        <v>669</v>
      </c>
      <c r="I341" s="23">
        <v>290000</v>
      </c>
      <c r="J341" s="23"/>
      <c r="K341" s="23"/>
      <c r="L341" s="23"/>
      <c r="M341" s="23"/>
      <c r="N341" s="23"/>
      <c r="O341" s="23"/>
      <c r="P341" s="23"/>
      <c r="Q341" s="23"/>
      <c r="R341" s="23">
        <v>290000</v>
      </c>
      <c r="S341" s="23">
        <v>290000</v>
      </c>
      <c r="T341" s="23"/>
      <c r="U341" s="23"/>
      <c r="V341" s="23"/>
      <c r="W341" s="23"/>
    </row>
    <row r="342" ht="18.75" customHeight="1" spans="1:23">
      <c r="A342" s="130" t="s">
        <v>593</v>
      </c>
      <c r="B342" s="130" t="s">
        <v>719</v>
      </c>
      <c r="C342" s="21" t="s">
        <v>718</v>
      </c>
      <c r="D342" s="130" t="s">
        <v>82</v>
      </c>
      <c r="E342" s="130" t="s">
        <v>154</v>
      </c>
      <c r="F342" s="130" t="s">
        <v>155</v>
      </c>
      <c r="G342" s="130" t="s">
        <v>323</v>
      </c>
      <c r="H342" s="130" t="s">
        <v>253</v>
      </c>
      <c r="I342" s="23">
        <v>30000</v>
      </c>
      <c r="J342" s="23"/>
      <c r="K342" s="23"/>
      <c r="L342" s="23"/>
      <c r="M342" s="23"/>
      <c r="N342" s="23"/>
      <c r="O342" s="23"/>
      <c r="P342" s="23"/>
      <c r="Q342" s="23"/>
      <c r="R342" s="23">
        <v>30000</v>
      </c>
      <c r="S342" s="23">
        <v>30000</v>
      </c>
      <c r="T342" s="23"/>
      <c r="U342" s="23"/>
      <c r="V342" s="23"/>
      <c r="W342" s="23"/>
    </row>
    <row r="343" ht="18.75" customHeight="1" spans="1:23">
      <c r="A343" s="130" t="s">
        <v>593</v>
      </c>
      <c r="B343" s="130" t="s">
        <v>719</v>
      </c>
      <c r="C343" s="21" t="s">
        <v>718</v>
      </c>
      <c r="D343" s="130" t="s">
        <v>82</v>
      </c>
      <c r="E343" s="130" t="s">
        <v>154</v>
      </c>
      <c r="F343" s="130" t="s">
        <v>155</v>
      </c>
      <c r="G343" s="130" t="s">
        <v>650</v>
      </c>
      <c r="H343" s="130" t="s">
        <v>651</v>
      </c>
      <c r="I343" s="23">
        <v>830000</v>
      </c>
      <c r="J343" s="23"/>
      <c r="K343" s="23"/>
      <c r="L343" s="23"/>
      <c r="M343" s="23"/>
      <c r="N343" s="23"/>
      <c r="O343" s="23"/>
      <c r="P343" s="23"/>
      <c r="Q343" s="23"/>
      <c r="R343" s="23">
        <v>830000</v>
      </c>
      <c r="S343" s="23">
        <v>830000</v>
      </c>
      <c r="T343" s="23"/>
      <c r="U343" s="23"/>
      <c r="V343" s="23"/>
      <c r="W343" s="23"/>
    </row>
    <row r="344" ht="18.75" customHeight="1" spans="1:23">
      <c r="A344" s="130" t="s">
        <v>593</v>
      </c>
      <c r="B344" s="130" t="s">
        <v>719</v>
      </c>
      <c r="C344" s="21" t="s">
        <v>718</v>
      </c>
      <c r="D344" s="130" t="s">
        <v>82</v>
      </c>
      <c r="E344" s="130" t="s">
        <v>154</v>
      </c>
      <c r="F344" s="130" t="s">
        <v>155</v>
      </c>
      <c r="G344" s="130" t="s">
        <v>650</v>
      </c>
      <c r="H344" s="130" t="s">
        <v>651</v>
      </c>
      <c r="I344" s="23">
        <v>3223200</v>
      </c>
      <c r="J344" s="23"/>
      <c r="K344" s="23"/>
      <c r="L344" s="23"/>
      <c r="M344" s="23"/>
      <c r="N344" s="23"/>
      <c r="O344" s="23"/>
      <c r="P344" s="23"/>
      <c r="Q344" s="23"/>
      <c r="R344" s="23">
        <v>3223200</v>
      </c>
      <c r="S344" s="23">
        <v>3223200</v>
      </c>
      <c r="T344" s="23"/>
      <c r="U344" s="23"/>
      <c r="V344" s="23"/>
      <c r="W344" s="23"/>
    </row>
    <row r="345" ht="18.75" customHeight="1" spans="1:23">
      <c r="A345" s="130" t="s">
        <v>593</v>
      </c>
      <c r="B345" s="130" t="s">
        <v>719</v>
      </c>
      <c r="C345" s="21" t="s">
        <v>718</v>
      </c>
      <c r="D345" s="130" t="s">
        <v>82</v>
      </c>
      <c r="E345" s="130" t="s">
        <v>154</v>
      </c>
      <c r="F345" s="130" t="s">
        <v>155</v>
      </c>
      <c r="G345" s="130" t="s">
        <v>590</v>
      </c>
      <c r="H345" s="130" t="s">
        <v>591</v>
      </c>
      <c r="I345" s="23">
        <v>350000</v>
      </c>
      <c r="J345" s="23"/>
      <c r="K345" s="23"/>
      <c r="L345" s="23"/>
      <c r="M345" s="23"/>
      <c r="N345" s="23"/>
      <c r="O345" s="23"/>
      <c r="P345" s="23"/>
      <c r="Q345" s="23"/>
      <c r="R345" s="23">
        <v>350000</v>
      </c>
      <c r="S345" s="23">
        <v>350000</v>
      </c>
      <c r="T345" s="23"/>
      <c r="U345" s="23"/>
      <c r="V345" s="23"/>
      <c r="W345" s="23"/>
    </row>
    <row r="346" ht="18.75" customHeight="1" spans="1:23">
      <c r="A346" s="130" t="s">
        <v>593</v>
      </c>
      <c r="B346" s="130" t="s">
        <v>719</v>
      </c>
      <c r="C346" s="21" t="s">
        <v>718</v>
      </c>
      <c r="D346" s="130" t="s">
        <v>82</v>
      </c>
      <c r="E346" s="130" t="s">
        <v>154</v>
      </c>
      <c r="F346" s="130" t="s">
        <v>155</v>
      </c>
      <c r="G346" s="130" t="s">
        <v>340</v>
      </c>
      <c r="H346" s="130" t="s">
        <v>341</v>
      </c>
      <c r="I346" s="23">
        <v>85000</v>
      </c>
      <c r="J346" s="23"/>
      <c r="K346" s="23"/>
      <c r="L346" s="23"/>
      <c r="M346" s="23"/>
      <c r="N346" s="23"/>
      <c r="O346" s="23"/>
      <c r="P346" s="23"/>
      <c r="Q346" s="23"/>
      <c r="R346" s="23">
        <v>85000</v>
      </c>
      <c r="S346" s="23">
        <v>85000</v>
      </c>
      <c r="T346" s="23"/>
      <c r="U346" s="23"/>
      <c r="V346" s="23"/>
      <c r="W346" s="23"/>
    </row>
    <row r="347" ht="18.75" customHeight="1" spans="1:23">
      <c r="A347" s="130" t="s">
        <v>593</v>
      </c>
      <c r="B347" s="130" t="s">
        <v>719</v>
      </c>
      <c r="C347" s="21" t="s">
        <v>718</v>
      </c>
      <c r="D347" s="130" t="s">
        <v>82</v>
      </c>
      <c r="E347" s="130" t="s">
        <v>154</v>
      </c>
      <c r="F347" s="130" t="s">
        <v>155</v>
      </c>
      <c r="G347" s="130" t="s">
        <v>344</v>
      </c>
      <c r="H347" s="130" t="s">
        <v>345</v>
      </c>
      <c r="I347" s="23">
        <v>220000</v>
      </c>
      <c r="J347" s="23"/>
      <c r="K347" s="23"/>
      <c r="L347" s="23"/>
      <c r="M347" s="23"/>
      <c r="N347" s="23"/>
      <c r="O347" s="23"/>
      <c r="P347" s="23"/>
      <c r="Q347" s="23"/>
      <c r="R347" s="23">
        <v>220000</v>
      </c>
      <c r="S347" s="23">
        <v>220000</v>
      </c>
      <c r="T347" s="23"/>
      <c r="U347" s="23"/>
      <c r="V347" s="23"/>
      <c r="W347" s="23"/>
    </row>
    <row r="348" ht="18.75" customHeight="1" spans="1:23">
      <c r="A348" s="25"/>
      <c r="B348" s="25"/>
      <c r="C348" s="21" t="s">
        <v>720</v>
      </c>
      <c r="D348" s="25"/>
      <c r="E348" s="25"/>
      <c r="F348" s="25"/>
      <c r="G348" s="25"/>
      <c r="H348" s="25"/>
      <c r="I348" s="23">
        <v>596405.03</v>
      </c>
      <c r="J348" s="23"/>
      <c r="K348" s="23"/>
      <c r="L348" s="23"/>
      <c r="M348" s="23"/>
      <c r="N348" s="23"/>
      <c r="O348" s="23"/>
      <c r="P348" s="23"/>
      <c r="Q348" s="23"/>
      <c r="R348" s="23">
        <v>596405.03</v>
      </c>
      <c r="S348" s="23">
        <v>596405.03</v>
      </c>
      <c r="T348" s="23"/>
      <c r="U348" s="23"/>
      <c r="V348" s="23"/>
      <c r="W348" s="23"/>
    </row>
    <row r="349" ht="18.75" customHeight="1" spans="1:23">
      <c r="A349" s="130" t="s">
        <v>593</v>
      </c>
      <c r="B349" s="130" t="s">
        <v>721</v>
      </c>
      <c r="C349" s="21" t="s">
        <v>720</v>
      </c>
      <c r="D349" s="130" t="s">
        <v>84</v>
      </c>
      <c r="E349" s="130" t="s">
        <v>154</v>
      </c>
      <c r="F349" s="130" t="s">
        <v>155</v>
      </c>
      <c r="G349" s="130" t="s">
        <v>328</v>
      </c>
      <c r="H349" s="130" t="s">
        <v>329</v>
      </c>
      <c r="I349" s="23">
        <v>8000</v>
      </c>
      <c r="J349" s="23"/>
      <c r="K349" s="23"/>
      <c r="L349" s="23"/>
      <c r="M349" s="23"/>
      <c r="N349" s="23"/>
      <c r="O349" s="23"/>
      <c r="P349" s="23"/>
      <c r="Q349" s="23"/>
      <c r="R349" s="23">
        <v>8000</v>
      </c>
      <c r="S349" s="23">
        <v>8000</v>
      </c>
      <c r="T349" s="23"/>
      <c r="U349" s="23"/>
      <c r="V349" s="23"/>
      <c r="W349" s="23"/>
    </row>
    <row r="350" ht="18.75" customHeight="1" spans="1:23">
      <c r="A350" s="130" t="s">
        <v>593</v>
      </c>
      <c r="B350" s="130" t="s">
        <v>721</v>
      </c>
      <c r="C350" s="21" t="s">
        <v>720</v>
      </c>
      <c r="D350" s="130" t="s">
        <v>84</v>
      </c>
      <c r="E350" s="130" t="s">
        <v>154</v>
      </c>
      <c r="F350" s="130" t="s">
        <v>155</v>
      </c>
      <c r="G350" s="130" t="s">
        <v>328</v>
      </c>
      <c r="H350" s="130" t="s">
        <v>329</v>
      </c>
      <c r="I350" s="23">
        <v>142601</v>
      </c>
      <c r="J350" s="23"/>
      <c r="K350" s="23"/>
      <c r="L350" s="23"/>
      <c r="M350" s="23"/>
      <c r="N350" s="23"/>
      <c r="O350" s="23"/>
      <c r="P350" s="23"/>
      <c r="Q350" s="23"/>
      <c r="R350" s="23">
        <v>142601</v>
      </c>
      <c r="S350" s="23">
        <v>142601</v>
      </c>
      <c r="T350" s="23"/>
      <c r="U350" s="23"/>
      <c r="V350" s="23"/>
      <c r="W350" s="23"/>
    </row>
    <row r="351" ht="18.75" customHeight="1" spans="1:23">
      <c r="A351" s="130" t="s">
        <v>593</v>
      </c>
      <c r="B351" s="130" t="s">
        <v>721</v>
      </c>
      <c r="C351" s="21" t="s">
        <v>720</v>
      </c>
      <c r="D351" s="130" t="s">
        <v>84</v>
      </c>
      <c r="E351" s="130" t="s">
        <v>154</v>
      </c>
      <c r="F351" s="130" t="s">
        <v>155</v>
      </c>
      <c r="G351" s="130" t="s">
        <v>328</v>
      </c>
      <c r="H351" s="130" t="s">
        <v>329</v>
      </c>
      <c r="I351" s="23">
        <v>60000</v>
      </c>
      <c r="J351" s="23"/>
      <c r="K351" s="23"/>
      <c r="L351" s="23"/>
      <c r="M351" s="23"/>
      <c r="N351" s="23"/>
      <c r="O351" s="23"/>
      <c r="P351" s="23"/>
      <c r="Q351" s="23"/>
      <c r="R351" s="23">
        <v>60000</v>
      </c>
      <c r="S351" s="23">
        <v>60000</v>
      </c>
      <c r="T351" s="23"/>
      <c r="U351" s="23"/>
      <c r="V351" s="23"/>
      <c r="W351" s="23"/>
    </row>
    <row r="352" ht="18.75" customHeight="1" spans="1:23">
      <c r="A352" s="130" t="s">
        <v>593</v>
      </c>
      <c r="B352" s="130" t="s">
        <v>721</v>
      </c>
      <c r="C352" s="21" t="s">
        <v>720</v>
      </c>
      <c r="D352" s="130" t="s">
        <v>84</v>
      </c>
      <c r="E352" s="130" t="s">
        <v>154</v>
      </c>
      <c r="F352" s="130" t="s">
        <v>155</v>
      </c>
      <c r="G352" s="130" t="s">
        <v>328</v>
      </c>
      <c r="H352" s="130" t="s">
        <v>329</v>
      </c>
      <c r="I352" s="23">
        <v>130000</v>
      </c>
      <c r="J352" s="23"/>
      <c r="K352" s="23"/>
      <c r="L352" s="23"/>
      <c r="M352" s="23"/>
      <c r="N352" s="23"/>
      <c r="O352" s="23"/>
      <c r="P352" s="23"/>
      <c r="Q352" s="23"/>
      <c r="R352" s="23">
        <v>130000</v>
      </c>
      <c r="S352" s="23">
        <v>130000</v>
      </c>
      <c r="T352" s="23"/>
      <c r="U352" s="23"/>
      <c r="V352" s="23"/>
      <c r="W352" s="23"/>
    </row>
    <row r="353" ht="18.75" customHeight="1" spans="1:23">
      <c r="A353" s="130" t="s">
        <v>593</v>
      </c>
      <c r="B353" s="130" t="s">
        <v>721</v>
      </c>
      <c r="C353" s="21" t="s">
        <v>720</v>
      </c>
      <c r="D353" s="130" t="s">
        <v>84</v>
      </c>
      <c r="E353" s="130" t="s">
        <v>154</v>
      </c>
      <c r="F353" s="130" t="s">
        <v>155</v>
      </c>
      <c r="G353" s="130" t="s">
        <v>616</v>
      </c>
      <c r="H353" s="130" t="s">
        <v>617</v>
      </c>
      <c r="I353" s="23">
        <v>20000</v>
      </c>
      <c r="J353" s="23"/>
      <c r="K353" s="23"/>
      <c r="L353" s="23"/>
      <c r="M353" s="23"/>
      <c r="N353" s="23"/>
      <c r="O353" s="23"/>
      <c r="P353" s="23"/>
      <c r="Q353" s="23"/>
      <c r="R353" s="23">
        <v>20000</v>
      </c>
      <c r="S353" s="23">
        <v>20000</v>
      </c>
      <c r="T353" s="23"/>
      <c r="U353" s="23"/>
      <c r="V353" s="23"/>
      <c r="W353" s="23"/>
    </row>
    <row r="354" ht="18.75" customHeight="1" spans="1:23">
      <c r="A354" s="130" t="s">
        <v>593</v>
      </c>
      <c r="B354" s="130" t="s">
        <v>721</v>
      </c>
      <c r="C354" s="21" t="s">
        <v>720</v>
      </c>
      <c r="D354" s="130" t="s">
        <v>84</v>
      </c>
      <c r="E354" s="130" t="s">
        <v>154</v>
      </c>
      <c r="F354" s="130" t="s">
        <v>155</v>
      </c>
      <c r="G354" s="130" t="s">
        <v>332</v>
      </c>
      <c r="H354" s="130" t="s">
        <v>331</v>
      </c>
      <c r="I354" s="23">
        <v>34621.9</v>
      </c>
      <c r="J354" s="23"/>
      <c r="K354" s="23"/>
      <c r="L354" s="23"/>
      <c r="M354" s="23"/>
      <c r="N354" s="23"/>
      <c r="O354" s="23"/>
      <c r="P354" s="23"/>
      <c r="Q354" s="23"/>
      <c r="R354" s="23">
        <v>34621.9</v>
      </c>
      <c r="S354" s="23">
        <v>34621.9</v>
      </c>
      <c r="T354" s="23"/>
      <c r="U354" s="23"/>
      <c r="V354" s="23"/>
      <c r="W354" s="23"/>
    </row>
    <row r="355" ht="18.75" customHeight="1" spans="1:23">
      <c r="A355" s="130" t="s">
        <v>593</v>
      </c>
      <c r="B355" s="130" t="s">
        <v>721</v>
      </c>
      <c r="C355" s="21" t="s">
        <v>720</v>
      </c>
      <c r="D355" s="130" t="s">
        <v>84</v>
      </c>
      <c r="E355" s="130" t="s">
        <v>154</v>
      </c>
      <c r="F355" s="130" t="s">
        <v>155</v>
      </c>
      <c r="G355" s="130" t="s">
        <v>332</v>
      </c>
      <c r="H355" s="130" t="s">
        <v>331</v>
      </c>
      <c r="I355" s="23">
        <v>35832.13</v>
      </c>
      <c r="J355" s="23"/>
      <c r="K355" s="23"/>
      <c r="L355" s="23"/>
      <c r="M355" s="23"/>
      <c r="N355" s="23"/>
      <c r="O355" s="23"/>
      <c r="P355" s="23"/>
      <c r="Q355" s="23"/>
      <c r="R355" s="23">
        <v>35832.13</v>
      </c>
      <c r="S355" s="23">
        <v>35832.13</v>
      </c>
      <c r="T355" s="23"/>
      <c r="U355" s="23"/>
      <c r="V355" s="23"/>
      <c r="W355" s="23"/>
    </row>
    <row r="356" ht="18.75" customHeight="1" spans="1:23">
      <c r="A356" s="130" t="s">
        <v>593</v>
      </c>
      <c r="B356" s="130" t="s">
        <v>721</v>
      </c>
      <c r="C356" s="21" t="s">
        <v>720</v>
      </c>
      <c r="D356" s="130" t="s">
        <v>84</v>
      </c>
      <c r="E356" s="130" t="s">
        <v>154</v>
      </c>
      <c r="F356" s="130" t="s">
        <v>155</v>
      </c>
      <c r="G356" s="130" t="s">
        <v>658</v>
      </c>
      <c r="H356" s="130" t="s">
        <v>659</v>
      </c>
      <c r="I356" s="23">
        <v>60000</v>
      </c>
      <c r="J356" s="23"/>
      <c r="K356" s="23"/>
      <c r="L356" s="23"/>
      <c r="M356" s="23"/>
      <c r="N356" s="23"/>
      <c r="O356" s="23"/>
      <c r="P356" s="23"/>
      <c r="Q356" s="23"/>
      <c r="R356" s="23">
        <v>60000</v>
      </c>
      <c r="S356" s="23">
        <v>60000</v>
      </c>
      <c r="T356" s="23"/>
      <c r="U356" s="23"/>
      <c r="V356" s="23"/>
      <c r="W356" s="23"/>
    </row>
    <row r="357" ht="18.75" customHeight="1" spans="1:23">
      <c r="A357" s="130" t="s">
        <v>593</v>
      </c>
      <c r="B357" s="130" t="s">
        <v>721</v>
      </c>
      <c r="C357" s="21" t="s">
        <v>720</v>
      </c>
      <c r="D357" s="130" t="s">
        <v>84</v>
      </c>
      <c r="E357" s="130" t="s">
        <v>154</v>
      </c>
      <c r="F357" s="130" t="s">
        <v>155</v>
      </c>
      <c r="G357" s="130" t="s">
        <v>684</v>
      </c>
      <c r="H357" s="130" t="s">
        <v>685</v>
      </c>
      <c r="I357" s="23">
        <v>55350</v>
      </c>
      <c r="J357" s="23"/>
      <c r="K357" s="23"/>
      <c r="L357" s="23"/>
      <c r="M357" s="23"/>
      <c r="N357" s="23"/>
      <c r="O357" s="23"/>
      <c r="P357" s="23"/>
      <c r="Q357" s="23"/>
      <c r="R357" s="23">
        <v>55350</v>
      </c>
      <c r="S357" s="23">
        <v>55350</v>
      </c>
      <c r="T357" s="23"/>
      <c r="U357" s="23"/>
      <c r="V357" s="23"/>
      <c r="W357" s="23"/>
    </row>
    <row r="358" ht="18.75" customHeight="1" spans="1:23">
      <c r="A358" s="130" t="s">
        <v>593</v>
      </c>
      <c r="B358" s="130" t="s">
        <v>721</v>
      </c>
      <c r="C358" s="21" t="s">
        <v>720</v>
      </c>
      <c r="D358" s="130" t="s">
        <v>84</v>
      </c>
      <c r="E358" s="130" t="s">
        <v>154</v>
      </c>
      <c r="F358" s="130" t="s">
        <v>155</v>
      </c>
      <c r="G358" s="130" t="s">
        <v>684</v>
      </c>
      <c r="H358" s="130" t="s">
        <v>685</v>
      </c>
      <c r="I358" s="23">
        <v>50000</v>
      </c>
      <c r="J358" s="23"/>
      <c r="K358" s="23"/>
      <c r="L358" s="23"/>
      <c r="M358" s="23"/>
      <c r="N358" s="23"/>
      <c r="O358" s="23"/>
      <c r="P358" s="23"/>
      <c r="Q358" s="23"/>
      <c r="R358" s="23">
        <v>50000</v>
      </c>
      <c r="S358" s="23">
        <v>50000</v>
      </c>
      <c r="T358" s="23"/>
      <c r="U358" s="23"/>
      <c r="V358" s="23"/>
      <c r="W358" s="23"/>
    </row>
    <row r="359" ht="18.75" customHeight="1" spans="1:23">
      <c r="A359" s="25"/>
      <c r="B359" s="25"/>
      <c r="C359" s="21" t="s">
        <v>722</v>
      </c>
      <c r="D359" s="25"/>
      <c r="E359" s="25"/>
      <c r="F359" s="25"/>
      <c r="G359" s="25"/>
      <c r="H359" s="25"/>
      <c r="I359" s="23">
        <v>7308900</v>
      </c>
      <c r="J359" s="23"/>
      <c r="K359" s="23"/>
      <c r="L359" s="23"/>
      <c r="M359" s="23"/>
      <c r="N359" s="23"/>
      <c r="O359" s="23"/>
      <c r="P359" s="23"/>
      <c r="Q359" s="23"/>
      <c r="R359" s="23">
        <v>7308900</v>
      </c>
      <c r="S359" s="23">
        <v>7308900</v>
      </c>
      <c r="T359" s="23"/>
      <c r="U359" s="23"/>
      <c r="V359" s="23"/>
      <c r="W359" s="23"/>
    </row>
    <row r="360" ht="18.75" customHeight="1" spans="1:23">
      <c r="A360" s="130" t="s">
        <v>593</v>
      </c>
      <c r="B360" s="130" t="s">
        <v>723</v>
      </c>
      <c r="C360" s="21" t="s">
        <v>722</v>
      </c>
      <c r="D360" s="130" t="s">
        <v>84</v>
      </c>
      <c r="E360" s="130" t="s">
        <v>154</v>
      </c>
      <c r="F360" s="130" t="s">
        <v>155</v>
      </c>
      <c r="G360" s="130" t="s">
        <v>328</v>
      </c>
      <c r="H360" s="130" t="s">
        <v>329</v>
      </c>
      <c r="I360" s="23">
        <v>294300</v>
      </c>
      <c r="J360" s="23"/>
      <c r="K360" s="23"/>
      <c r="L360" s="23"/>
      <c r="M360" s="23"/>
      <c r="N360" s="23"/>
      <c r="O360" s="23"/>
      <c r="P360" s="23"/>
      <c r="Q360" s="23"/>
      <c r="R360" s="23">
        <v>294300</v>
      </c>
      <c r="S360" s="23">
        <v>294300</v>
      </c>
      <c r="T360" s="23"/>
      <c r="U360" s="23"/>
      <c r="V360" s="23"/>
      <c r="W360" s="23"/>
    </row>
    <row r="361" ht="18.75" customHeight="1" spans="1:23">
      <c r="A361" s="130" t="s">
        <v>593</v>
      </c>
      <c r="B361" s="130" t="s">
        <v>723</v>
      </c>
      <c r="C361" s="21" t="s">
        <v>722</v>
      </c>
      <c r="D361" s="130" t="s">
        <v>84</v>
      </c>
      <c r="E361" s="130" t="s">
        <v>154</v>
      </c>
      <c r="F361" s="130" t="s">
        <v>155</v>
      </c>
      <c r="G361" s="130" t="s">
        <v>616</v>
      </c>
      <c r="H361" s="130" t="s">
        <v>617</v>
      </c>
      <c r="I361" s="23">
        <v>108800</v>
      </c>
      <c r="J361" s="23"/>
      <c r="K361" s="23"/>
      <c r="L361" s="23"/>
      <c r="M361" s="23"/>
      <c r="N361" s="23"/>
      <c r="O361" s="23"/>
      <c r="P361" s="23"/>
      <c r="Q361" s="23"/>
      <c r="R361" s="23">
        <v>108800</v>
      </c>
      <c r="S361" s="23">
        <v>108800</v>
      </c>
      <c r="T361" s="23"/>
      <c r="U361" s="23"/>
      <c r="V361" s="23"/>
      <c r="W361" s="23"/>
    </row>
    <row r="362" ht="18.75" customHeight="1" spans="1:23">
      <c r="A362" s="130" t="s">
        <v>593</v>
      </c>
      <c r="B362" s="130" t="s">
        <v>723</v>
      </c>
      <c r="C362" s="21" t="s">
        <v>722</v>
      </c>
      <c r="D362" s="130" t="s">
        <v>84</v>
      </c>
      <c r="E362" s="130" t="s">
        <v>154</v>
      </c>
      <c r="F362" s="130" t="s">
        <v>155</v>
      </c>
      <c r="G362" s="130" t="s">
        <v>664</v>
      </c>
      <c r="H362" s="130" t="s">
        <v>665</v>
      </c>
      <c r="I362" s="23">
        <v>9300</v>
      </c>
      <c r="J362" s="23"/>
      <c r="K362" s="23"/>
      <c r="L362" s="23"/>
      <c r="M362" s="23"/>
      <c r="N362" s="23"/>
      <c r="O362" s="23"/>
      <c r="P362" s="23"/>
      <c r="Q362" s="23"/>
      <c r="R362" s="23">
        <v>9300</v>
      </c>
      <c r="S362" s="23">
        <v>9300</v>
      </c>
      <c r="T362" s="23"/>
      <c r="U362" s="23"/>
      <c r="V362" s="23"/>
      <c r="W362" s="23"/>
    </row>
    <row r="363" ht="18.75" customHeight="1" spans="1:23">
      <c r="A363" s="130" t="s">
        <v>593</v>
      </c>
      <c r="B363" s="130" t="s">
        <v>723</v>
      </c>
      <c r="C363" s="21" t="s">
        <v>722</v>
      </c>
      <c r="D363" s="130" t="s">
        <v>84</v>
      </c>
      <c r="E363" s="130" t="s">
        <v>154</v>
      </c>
      <c r="F363" s="130" t="s">
        <v>155</v>
      </c>
      <c r="G363" s="130" t="s">
        <v>315</v>
      </c>
      <c r="H363" s="130" t="s">
        <v>316</v>
      </c>
      <c r="I363" s="23">
        <v>11400</v>
      </c>
      <c r="J363" s="23"/>
      <c r="K363" s="23"/>
      <c r="L363" s="23"/>
      <c r="M363" s="23"/>
      <c r="N363" s="23"/>
      <c r="O363" s="23"/>
      <c r="P363" s="23"/>
      <c r="Q363" s="23"/>
      <c r="R363" s="23">
        <v>11400</v>
      </c>
      <c r="S363" s="23">
        <v>11400</v>
      </c>
      <c r="T363" s="23"/>
      <c r="U363" s="23"/>
      <c r="V363" s="23"/>
      <c r="W363" s="23"/>
    </row>
    <row r="364" ht="18.75" customHeight="1" spans="1:23">
      <c r="A364" s="130" t="s">
        <v>593</v>
      </c>
      <c r="B364" s="130" t="s">
        <v>723</v>
      </c>
      <c r="C364" s="21" t="s">
        <v>722</v>
      </c>
      <c r="D364" s="130" t="s">
        <v>84</v>
      </c>
      <c r="E364" s="130" t="s">
        <v>154</v>
      </c>
      <c r="F364" s="130" t="s">
        <v>155</v>
      </c>
      <c r="G364" s="130" t="s">
        <v>317</v>
      </c>
      <c r="H364" s="130" t="s">
        <v>318</v>
      </c>
      <c r="I364" s="23">
        <v>59100</v>
      </c>
      <c r="J364" s="23"/>
      <c r="K364" s="23"/>
      <c r="L364" s="23"/>
      <c r="M364" s="23"/>
      <c r="N364" s="23"/>
      <c r="O364" s="23"/>
      <c r="P364" s="23"/>
      <c r="Q364" s="23"/>
      <c r="R364" s="23">
        <v>59100</v>
      </c>
      <c r="S364" s="23">
        <v>59100</v>
      </c>
      <c r="T364" s="23"/>
      <c r="U364" s="23"/>
      <c r="V364" s="23"/>
      <c r="W364" s="23"/>
    </row>
    <row r="365" ht="18.75" customHeight="1" spans="1:23">
      <c r="A365" s="130" t="s">
        <v>593</v>
      </c>
      <c r="B365" s="130" t="s">
        <v>723</v>
      </c>
      <c r="C365" s="21" t="s">
        <v>722</v>
      </c>
      <c r="D365" s="130" t="s">
        <v>84</v>
      </c>
      <c r="E365" s="130" t="s">
        <v>154</v>
      </c>
      <c r="F365" s="130" t="s">
        <v>155</v>
      </c>
      <c r="G365" s="130" t="s">
        <v>319</v>
      </c>
      <c r="H365" s="130" t="s">
        <v>320</v>
      </c>
      <c r="I365" s="23">
        <v>41800</v>
      </c>
      <c r="J365" s="23"/>
      <c r="K365" s="23"/>
      <c r="L365" s="23"/>
      <c r="M365" s="23"/>
      <c r="N365" s="23"/>
      <c r="O365" s="23"/>
      <c r="P365" s="23"/>
      <c r="Q365" s="23"/>
      <c r="R365" s="23">
        <v>41800</v>
      </c>
      <c r="S365" s="23">
        <v>41800</v>
      </c>
      <c r="T365" s="23"/>
      <c r="U365" s="23"/>
      <c r="V365" s="23"/>
      <c r="W365" s="23"/>
    </row>
    <row r="366" ht="18.75" customHeight="1" spans="1:23">
      <c r="A366" s="130" t="s">
        <v>593</v>
      </c>
      <c r="B366" s="130" t="s">
        <v>723</v>
      </c>
      <c r="C366" s="21" t="s">
        <v>722</v>
      </c>
      <c r="D366" s="130" t="s">
        <v>84</v>
      </c>
      <c r="E366" s="130" t="s">
        <v>154</v>
      </c>
      <c r="F366" s="130" t="s">
        <v>155</v>
      </c>
      <c r="G366" s="130" t="s">
        <v>333</v>
      </c>
      <c r="H366" s="130" t="s">
        <v>334</v>
      </c>
      <c r="I366" s="23">
        <v>48500</v>
      </c>
      <c r="J366" s="23"/>
      <c r="K366" s="23"/>
      <c r="L366" s="23"/>
      <c r="M366" s="23"/>
      <c r="N366" s="23"/>
      <c r="O366" s="23"/>
      <c r="P366" s="23"/>
      <c r="Q366" s="23"/>
      <c r="R366" s="23">
        <v>48500</v>
      </c>
      <c r="S366" s="23">
        <v>48500</v>
      </c>
      <c r="T366" s="23"/>
      <c r="U366" s="23"/>
      <c r="V366" s="23"/>
      <c r="W366" s="23"/>
    </row>
    <row r="367" ht="18.75" customHeight="1" spans="1:23">
      <c r="A367" s="130" t="s">
        <v>593</v>
      </c>
      <c r="B367" s="130" t="s">
        <v>723</v>
      </c>
      <c r="C367" s="21" t="s">
        <v>722</v>
      </c>
      <c r="D367" s="130" t="s">
        <v>84</v>
      </c>
      <c r="E367" s="130" t="s">
        <v>154</v>
      </c>
      <c r="F367" s="130" t="s">
        <v>155</v>
      </c>
      <c r="G367" s="130" t="s">
        <v>668</v>
      </c>
      <c r="H367" s="130" t="s">
        <v>669</v>
      </c>
      <c r="I367" s="23">
        <v>19200</v>
      </c>
      <c r="J367" s="23"/>
      <c r="K367" s="23"/>
      <c r="L367" s="23"/>
      <c r="M367" s="23"/>
      <c r="N367" s="23"/>
      <c r="O367" s="23"/>
      <c r="P367" s="23"/>
      <c r="Q367" s="23"/>
      <c r="R367" s="23">
        <v>19200</v>
      </c>
      <c r="S367" s="23">
        <v>19200</v>
      </c>
      <c r="T367" s="23"/>
      <c r="U367" s="23"/>
      <c r="V367" s="23"/>
      <c r="W367" s="23"/>
    </row>
    <row r="368" ht="18.75" customHeight="1" spans="1:23">
      <c r="A368" s="130" t="s">
        <v>593</v>
      </c>
      <c r="B368" s="130" t="s">
        <v>723</v>
      </c>
      <c r="C368" s="21" t="s">
        <v>722</v>
      </c>
      <c r="D368" s="130" t="s">
        <v>84</v>
      </c>
      <c r="E368" s="130" t="s">
        <v>154</v>
      </c>
      <c r="F368" s="130" t="s">
        <v>155</v>
      </c>
      <c r="G368" s="130" t="s">
        <v>668</v>
      </c>
      <c r="H368" s="130" t="s">
        <v>669</v>
      </c>
      <c r="I368" s="23">
        <v>15400</v>
      </c>
      <c r="J368" s="23"/>
      <c r="K368" s="23"/>
      <c r="L368" s="23"/>
      <c r="M368" s="23"/>
      <c r="N368" s="23"/>
      <c r="O368" s="23"/>
      <c r="P368" s="23"/>
      <c r="Q368" s="23"/>
      <c r="R368" s="23">
        <v>15400</v>
      </c>
      <c r="S368" s="23">
        <v>15400</v>
      </c>
      <c r="T368" s="23"/>
      <c r="U368" s="23"/>
      <c r="V368" s="23"/>
      <c r="W368" s="23"/>
    </row>
    <row r="369" ht="18.75" customHeight="1" spans="1:23">
      <c r="A369" s="130" t="s">
        <v>593</v>
      </c>
      <c r="B369" s="130" t="s">
        <v>723</v>
      </c>
      <c r="C369" s="21" t="s">
        <v>722</v>
      </c>
      <c r="D369" s="130" t="s">
        <v>84</v>
      </c>
      <c r="E369" s="130" t="s">
        <v>154</v>
      </c>
      <c r="F369" s="130" t="s">
        <v>155</v>
      </c>
      <c r="G369" s="130" t="s">
        <v>324</v>
      </c>
      <c r="H369" s="130" t="s">
        <v>325</v>
      </c>
      <c r="I369" s="23">
        <v>55100</v>
      </c>
      <c r="J369" s="23"/>
      <c r="K369" s="23"/>
      <c r="L369" s="23"/>
      <c r="M369" s="23"/>
      <c r="N369" s="23"/>
      <c r="O369" s="23"/>
      <c r="P369" s="23"/>
      <c r="Q369" s="23"/>
      <c r="R369" s="23">
        <v>55100</v>
      </c>
      <c r="S369" s="23">
        <v>55100</v>
      </c>
      <c r="T369" s="23"/>
      <c r="U369" s="23"/>
      <c r="V369" s="23"/>
      <c r="W369" s="23"/>
    </row>
    <row r="370" ht="18.75" customHeight="1" spans="1:23">
      <c r="A370" s="130" t="s">
        <v>593</v>
      </c>
      <c r="B370" s="130" t="s">
        <v>723</v>
      </c>
      <c r="C370" s="21" t="s">
        <v>722</v>
      </c>
      <c r="D370" s="130" t="s">
        <v>84</v>
      </c>
      <c r="E370" s="130" t="s">
        <v>154</v>
      </c>
      <c r="F370" s="130" t="s">
        <v>155</v>
      </c>
      <c r="G370" s="130" t="s">
        <v>323</v>
      </c>
      <c r="H370" s="130" t="s">
        <v>253</v>
      </c>
      <c r="I370" s="23">
        <v>26200</v>
      </c>
      <c r="J370" s="23"/>
      <c r="K370" s="23"/>
      <c r="L370" s="23"/>
      <c r="M370" s="23"/>
      <c r="N370" s="23"/>
      <c r="O370" s="23"/>
      <c r="P370" s="23"/>
      <c r="Q370" s="23"/>
      <c r="R370" s="23">
        <v>26200</v>
      </c>
      <c r="S370" s="23">
        <v>26200</v>
      </c>
      <c r="T370" s="23"/>
      <c r="U370" s="23"/>
      <c r="V370" s="23"/>
      <c r="W370" s="23"/>
    </row>
    <row r="371" ht="18.75" customHeight="1" spans="1:23">
      <c r="A371" s="130" t="s">
        <v>593</v>
      </c>
      <c r="B371" s="130" t="s">
        <v>723</v>
      </c>
      <c r="C371" s="21" t="s">
        <v>722</v>
      </c>
      <c r="D371" s="130" t="s">
        <v>84</v>
      </c>
      <c r="E371" s="130" t="s">
        <v>154</v>
      </c>
      <c r="F371" s="130" t="s">
        <v>155</v>
      </c>
      <c r="G371" s="130" t="s">
        <v>650</v>
      </c>
      <c r="H371" s="130" t="s">
        <v>651</v>
      </c>
      <c r="I371" s="23">
        <v>5994400</v>
      </c>
      <c r="J371" s="23"/>
      <c r="K371" s="23"/>
      <c r="L371" s="23"/>
      <c r="M371" s="23"/>
      <c r="N371" s="23"/>
      <c r="O371" s="23"/>
      <c r="P371" s="23"/>
      <c r="Q371" s="23"/>
      <c r="R371" s="23">
        <v>5994400</v>
      </c>
      <c r="S371" s="23">
        <v>5994400</v>
      </c>
      <c r="T371" s="23"/>
      <c r="U371" s="23"/>
      <c r="V371" s="23"/>
      <c r="W371" s="23"/>
    </row>
    <row r="372" ht="18.75" customHeight="1" spans="1:23">
      <c r="A372" s="130" t="s">
        <v>593</v>
      </c>
      <c r="B372" s="130" t="s">
        <v>723</v>
      </c>
      <c r="C372" s="21" t="s">
        <v>722</v>
      </c>
      <c r="D372" s="130" t="s">
        <v>84</v>
      </c>
      <c r="E372" s="130" t="s">
        <v>154</v>
      </c>
      <c r="F372" s="130" t="s">
        <v>155</v>
      </c>
      <c r="G372" s="130" t="s">
        <v>590</v>
      </c>
      <c r="H372" s="130" t="s">
        <v>591</v>
      </c>
      <c r="I372" s="23">
        <v>427100</v>
      </c>
      <c r="J372" s="23"/>
      <c r="K372" s="23"/>
      <c r="L372" s="23"/>
      <c r="M372" s="23"/>
      <c r="N372" s="23"/>
      <c r="O372" s="23"/>
      <c r="P372" s="23"/>
      <c r="Q372" s="23"/>
      <c r="R372" s="23">
        <v>427100</v>
      </c>
      <c r="S372" s="23">
        <v>427100</v>
      </c>
      <c r="T372" s="23"/>
      <c r="U372" s="23"/>
      <c r="V372" s="23"/>
      <c r="W372" s="23"/>
    </row>
    <row r="373" ht="18.75" customHeight="1" spans="1:23">
      <c r="A373" s="130" t="s">
        <v>593</v>
      </c>
      <c r="B373" s="130" t="s">
        <v>723</v>
      </c>
      <c r="C373" s="21" t="s">
        <v>722</v>
      </c>
      <c r="D373" s="130" t="s">
        <v>84</v>
      </c>
      <c r="E373" s="130" t="s">
        <v>154</v>
      </c>
      <c r="F373" s="130" t="s">
        <v>155</v>
      </c>
      <c r="G373" s="130" t="s">
        <v>340</v>
      </c>
      <c r="H373" s="130" t="s">
        <v>341</v>
      </c>
      <c r="I373" s="23">
        <v>114000</v>
      </c>
      <c r="J373" s="23"/>
      <c r="K373" s="23"/>
      <c r="L373" s="23"/>
      <c r="M373" s="23"/>
      <c r="N373" s="23"/>
      <c r="O373" s="23"/>
      <c r="P373" s="23"/>
      <c r="Q373" s="23"/>
      <c r="R373" s="23">
        <v>114000</v>
      </c>
      <c r="S373" s="23">
        <v>114000</v>
      </c>
      <c r="T373" s="23"/>
      <c r="U373" s="23"/>
      <c r="V373" s="23"/>
      <c r="W373" s="23"/>
    </row>
    <row r="374" ht="18.75" customHeight="1" spans="1:23">
      <c r="A374" s="130" t="s">
        <v>593</v>
      </c>
      <c r="B374" s="130" t="s">
        <v>723</v>
      </c>
      <c r="C374" s="21" t="s">
        <v>722</v>
      </c>
      <c r="D374" s="130" t="s">
        <v>84</v>
      </c>
      <c r="E374" s="130" t="s">
        <v>154</v>
      </c>
      <c r="F374" s="130" t="s">
        <v>155</v>
      </c>
      <c r="G374" s="130" t="s">
        <v>674</v>
      </c>
      <c r="H374" s="130" t="s">
        <v>675</v>
      </c>
      <c r="I374" s="23">
        <v>100</v>
      </c>
      <c r="J374" s="23"/>
      <c r="K374" s="23"/>
      <c r="L374" s="23"/>
      <c r="M374" s="23"/>
      <c r="N374" s="23"/>
      <c r="O374" s="23"/>
      <c r="P374" s="23"/>
      <c r="Q374" s="23"/>
      <c r="R374" s="23">
        <v>100</v>
      </c>
      <c r="S374" s="23">
        <v>100</v>
      </c>
      <c r="T374" s="23"/>
      <c r="U374" s="23"/>
      <c r="V374" s="23"/>
      <c r="W374" s="23"/>
    </row>
    <row r="375" ht="18.75" customHeight="1" spans="1:23">
      <c r="A375" s="130" t="s">
        <v>593</v>
      </c>
      <c r="B375" s="130" t="s">
        <v>723</v>
      </c>
      <c r="C375" s="21" t="s">
        <v>722</v>
      </c>
      <c r="D375" s="130" t="s">
        <v>84</v>
      </c>
      <c r="E375" s="130" t="s">
        <v>154</v>
      </c>
      <c r="F375" s="130" t="s">
        <v>155</v>
      </c>
      <c r="G375" s="130" t="s">
        <v>344</v>
      </c>
      <c r="H375" s="130" t="s">
        <v>345</v>
      </c>
      <c r="I375" s="23">
        <v>84200</v>
      </c>
      <c r="J375" s="23"/>
      <c r="K375" s="23"/>
      <c r="L375" s="23"/>
      <c r="M375" s="23"/>
      <c r="N375" s="23"/>
      <c r="O375" s="23"/>
      <c r="P375" s="23"/>
      <c r="Q375" s="23"/>
      <c r="R375" s="23">
        <v>84200</v>
      </c>
      <c r="S375" s="23">
        <v>84200</v>
      </c>
      <c r="T375" s="23"/>
      <c r="U375" s="23"/>
      <c r="V375" s="23"/>
      <c r="W375" s="23"/>
    </row>
    <row r="376" ht="18.75" customHeight="1" spans="1:23">
      <c r="A376" s="25"/>
      <c r="B376" s="25"/>
      <c r="C376" s="21" t="s">
        <v>724</v>
      </c>
      <c r="D376" s="25"/>
      <c r="E376" s="25"/>
      <c r="F376" s="25"/>
      <c r="G376" s="25"/>
      <c r="H376" s="25"/>
      <c r="I376" s="23">
        <v>110000</v>
      </c>
      <c r="J376" s="23"/>
      <c r="K376" s="23"/>
      <c r="L376" s="23"/>
      <c r="M376" s="23"/>
      <c r="N376" s="23"/>
      <c r="O376" s="23"/>
      <c r="P376" s="23"/>
      <c r="Q376" s="23"/>
      <c r="R376" s="23">
        <v>110000</v>
      </c>
      <c r="S376" s="23">
        <v>110000</v>
      </c>
      <c r="T376" s="23"/>
      <c r="U376" s="23"/>
      <c r="V376" s="23"/>
      <c r="W376" s="23"/>
    </row>
    <row r="377" ht="18.75" customHeight="1" spans="1:23">
      <c r="A377" s="130" t="s">
        <v>593</v>
      </c>
      <c r="B377" s="130" t="s">
        <v>725</v>
      </c>
      <c r="C377" s="21" t="s">
        <v>724</v>
      </c>
      <c r="D377" s="130" t="s">
        <v>84</v>
      </c>
      <c r="E377" s="130" t="s">
        <v>154</v>
      </c>
      <c r="F377" s="130" t="s">
        <v>155</v>
      </c>
      <c r="G377" s="130" t="s">
        <v>340</v>
      </c>
      <c r="H377" s="130" t="s">
        <v>341</v>
      </c>
      <c r="I377" s="23">
        <v>50000</v>
      </c>
      <c r="J377" s="23"/>
      <c r="K377" s="23"/>
      <c r="L377" s="23"/>
      <c r="M377" s="23"/>
      <c r="N377" s="23"/>
      <c r="O377" s="23"/>
      <c r="P377" s="23"/>
      <c r="Q377" s="23"/>
      <c r="R377" s="23">
        <v>50000</v>
      </c>
      <c r="S377" s="23">
        <v>50000</v>
      </c>
      <c r="T377" s="23"/>
      <c r="U377" s="23"/>
      <c r="V377" s="23"/>
      <c r="W377" s="23"/>
    </row>
    <row r="378" ht="18.75" customHeight="1" spans="1:23">
      <c r="A378" s="130" t="s">
        <v>593</v>
      </c>
      <c r="B378" s="130" t="s">
        <v>725</v>
      </c>
      <c r="C378" s="21" t="s">
        <v>724</v>
      </c>
      <c r="D378" s="130" t="s">
        <v>84</v>
      </c>
      <c r="E378" s="130" t="s">
        <v>154</v>
      </c>
      <c r="F378" s="130" t="s">
        <v>155</v>
      </c>
      <c r="G378" s="130" t="s">
        <v>658</v>
      </c>
      <c r="H378" s="130" t="s">
        <v>659</v>
      </c>
      <c r="I378" s="23">
        <v>60000</v>
      </c>
      <c r="J378" s="23"/>
      <c r="K378" s="23"/>
      <c r="L378" s="23"/>
      <c r="M378" s="23"/>
      <c r="N378" s="23"/>
      <c r="O378" s="23"/>
      <c r="P378" s="23"/>
      <c r="Q378" s="23"/>
      <c r="R378" s="23">
        <v>60000</v>
      </c>
      <c r="S378" s="23">
        <v>60000</v>
      </c>
      <c r="T378" s="23"/>
      <c r="U378" s="23"/>
      <c r="V378" s="23"/>
      <c r="W378" s="23"/>
    </row>
    <row r="379" ht="18.75" customHeight="1" spans="1:23">
      <c r="A379" s="25"/>
      <c r="B379" s="25"/>
      <c r="C379" s="21" t="s">
        <v>726</v>
      </c>
      <c r="D379" s="25"/>
      <c r="E379" s="25"/>
      <c r="F379" s="25"/>
      <c r="G379" s="25"/>
      <c r="H379" s="25"/>
      <c r="I379" s="23">
        <v>400744.9</v>
      </c>
      <c r="J379" s="23"/>
      <c r="K379" s="23"/>
      <c r="L379" s="23"/>
      <c r="M379" s="23"/>
      <c r="N379" s="23"/>
      <c r="O379" s="23"/>
      <c r="P379" s="23"/>
      <c r="Q379" s="23"/>
      <c r="R379" s="23">
        <v>400744.9</v>
      </c>
      <c r="S379" s="23">
        <v>400744.9</v>
      </c>
      <c r="T379" s="23"/>
      <c r="U379" s="23"/>
      <c r="V379" s="23"/>
      <c r="W379" s="23"/>
    </row>
    <row r="380" ht="18.75" customHeight="1" spans="1:23">
      <c r="A380" s="130" t="s">
        <v>593</v>
      </c>
      <c r="B380" s="130" t="s">
        <v>727</v>
      </c>
      <c r="C380" s="21" t="s">
        <v>726</v>
      </c>
      <c r="D380" s="130" t="s">
        <v>86</v>
      </c>
      <c r="E380" s="130" t="s">
        <v>154</v>
      </c>
      <c r="F380" s="130" t="s">
        <v>155</v>
      </c>
      <c r="G380" s="130" t="s">
        <v>328</v>
      </c>
      <c r="H380" s="130" t="s">
        <v>329</v>
      </c>
      <c r="I380" s="23">
        <v>49965</v>
      </c>
      <c r="J380" s="23"/>
      <c r="K380" s="23"/>
      <c r="L380" s="23"/>
      <c r="M380" s="23"/>
      <c r="N380" s="23"/>
      <c r="O380" s="23"/>
      <c r="P380" s="23"/>
      <c r="Q380" s="23"/>
      <c r="R380" s="23">
        <v>49965</v>
      </c>
      <c r="S380" s="23">
        <v>49965</v>
      </c>
      <c r="T380" s="23"/>
      <c r="U380" s="23"/>
      <c r="V380" s="23"/>
      <c r="W380" s="23"/>
    </row>
    <row r="381" ht="18.75" customHeight="1" spans="1:23">
      <c r="A381" s="130" t="s">
        <v>593</v>
      </c>
      <c r="B381" s="130" t="s">
        <v>727</v>
      </c>
      <c r="C381" s="21" t="s">
        <v>726</v>
      </c>
      <c r="D381" s="130" t="s">
        <v>86</v>
      </c>
      <c r="E381" s="130" t="s">
        <v>154</v>
      </c>
      <c r="F381" s="130" t="s">
        <v>155</v>
      </c>
      <c r="G381" s="130" t="s">
        <v>616</v>
      </c>
      <c r="H381" s="130" t="s">
        <v>617</v>
      </c>
      <c r="I381" s="23">
        <v>6000</v>
      </c>
      <c r="J381" s="23"/>
      <c r="K381" s="23"/>
      <c r="L381" s="23"/>
      <c r="M381" s="23"/>
      <c r="N381" s="23"/>
      <c r="O381" s="23"/>
      <c r="P381" s="23"/>
      <c r="Q381" s="23"/>
      <c r="R381" s="23">
        <v>6000</v>
      </c>
      <c r="S381" s="23">
        <v>6000</v>
      </c>
      <c r="T381" s="23"/>
      <c r="U381" s="23"/>
      <c r="V381" s="23"/>
      <c r="W381" s="23"/>
    </row>
    <row r="382" ht="18.75" customHeight="1" spans="1:23">
      <c r="A382" s="130" t="s">
        <v>593</v>
      </c>
      <c r="B382" s="130" t="s">
        <v>727</v>
      </c>
      <c r="C382" s="21" t="s">
        <v>726</v>
      </c>
      <c r="D382" s="130" t="s">
        <v>86</v>
      </c>
      <c r="E382" s="130" t="s">
        <v>154</v>
      </c>
      <c r="F382" s="130" t="s">
        <v>155</v>
      </c>
      <c r="G382" s="130" t="s">
        <v>668</v>
      </c>
      <c r="H382" s="130" t="s">
        <v>669</v>
      </c>
      <c r="I382" s="23">
        <v>100000</v>
      </c>
      <c r="J382" s="23"/>
      <c r="K382" s="23"/>
      <c r="L382" s="23"/>
      <c r="M382" s="23"/>
      <c r="N382" s="23"/>
      <c r="O382" s="23"/>
      <c r="P382" s="23"/>
      <c r="Q382" s="23"/>
      <c r="R382" s="23">
        <v>100000</v>
      </c>
      <c r="S382" s="23">
        <v>100000</v>
      </c>
      <c r="T382" s="23"/>
      <c r="U382" s="23"/>
      <c r="V382" s="23"/>
      <c r="W382" s="23"/>
    </row>
    <row r="383" ht="18.75" customHeight="1" spans="1:23">
      <c r="A383" s="130" t="s">
        <v>593</v>
      </c>
      <c r="B383" s="130" t="s">
        <v>727</v>
      </c>
      <c r="C383" s="21" t="s">
        <v>726</v>
      </c>
      <c r="D383" s="130" t="s">
        <v>86</v>
      </c>
      <c r="E383" s="130" t="s">
        <v>154</v>
      </c>
      <c r="F383" s="130" t="s">
        <v>155</v>
      </c>
      <c r="G383" s="130" t="s">
        <v>340</v>
      </c>
      <c r="H383" s="130" t="s">
        <v>341</v>
      </c>
      <c r="I383" s="23">
        <v>32000</v>
      </c>
      <c r="J383" s="23"/>
      <c r="K383" s="23"/>
      <c r="L383" s="23"/>
      <c r="M383" s="23"/>
      <c r="N383" s="23"/>
      <c r="O383" s="23"/>
      <c r="P383" s="23"/>
      <c r="Q383" s="23"/>
      <c r="R383" s="23">
        <v>32000</v>
      </c>
      <c r="S383" s="23">
        <v>32000</v>
      </c>
      <c r="T383" s="23"/>
      <c r="U383" s="23"/>
      <c r="V383" s="23"/>
      <c r="W383" s="23"/>
    </row>
    <row r="384" ht="18.75" customHeight="1" spans="1:23">
      <c r="A384" s="130" t="s">
        <v>593</v>
      </c>
      <c r="B384" s="130" t="s">
        <v>727</v>
      </c>
      <c r="C384" s="21" t="s">
        <v>726</v>
      </c>
      <c r="D384" s="130" t="s">
        <v>86</v>
      </c>
      <c r="E384" s="130" t="s">
        <v>154</v>
      </c>
      <c r="F384" s="130" t="s">
        <v>155</v>
      </c>
      <c r="G384" s="130" t="s">
        <v>340</v>
      </c>
      <c r="H384" s="130" t="s">
        <v>341</v>
      </c>
      <c r="I384" s="23">
        <v>45000</v>
      </c>
      <c r="J384" s="23"/>
      <c r="K384" s="23"/>
      <c r="L384" s="23"/>
      <c r="M384" s="23"/>
      <c r="N384" s="23"/>
      <c r="O384" s="23"/>
      <c r="P384" s="23"/>
      <c r="Q384" s="23"/>
      <c r="R384" s="23">
        <v>45000</v>
      </c>
      <c r="S384" s="23">
        <v>45000</v>
      </c>
      <c r="T384" s="23"/>
      <c r="U384" s="23"/>
      <c r="V384" s="23"/>
      <c r="W384" s="23"/>
    </row>
    <row r="385" ht="18.75" customHeight="1" spans="1:23">
      <c r="A385" s="130" t="s">
        <v>593</v>
      </c>
      <c r="B385" s="130" t="s">
        <v>727</v>
      </c>
      <c r="C385" s="21" t="s">
        <v>726</v>
      </c>
      <c r="D385" s="130" t="s">
        <v>86</v>
      </c>
      <c r="E385" s="130" t="s">
        <v>154</v>
      </c>
      <c r="F385" s="130" t="s">
        <v>155</v>
      </c>
      <c r="G385" s="130" t="s">
        <v>340</v>
      </c>
      <c r="H385" s="130" t="s">
        <v>341</v>
      </c>
      <c r="I385" s="23">
        <v>14279.9</v>
      </c>
      <c r="J385" s="23"/>
      <c r="K385" s="23"/>
      <c r="L385" s="23"/>
      <c r="M385" s="23"/>
      <c r="N385" s="23"/>
      <c r="O385" s="23"/>
      <c r="P385" s="23"/>
      <c r="Q385" s="23"/>
      <c r="R385" s="23">
        <v>14279.9</v>
      </c>
      <c r="S385" s="23">
        <v>14279.9</v>
      </c>
      <c r="T385" s="23"/>
      <c r="U385" s="23"/>
      <c r="V385" s="23"/>
      <c r="W385" s="23"/>
    </row>
    <row r="386" ht="18.75" customHeight="1" spans="1:23">
      <c r="A386" s="130" t="s">
        <v>593</v>
      </c>
      <c r="B386" s="130" t="s">
        <v>727</v>
      </c>
      <c r="C386" s="21" t="s">
        <v>726</v>
      </c>
      <c r="D386" s="130" t="s">
        <v>86</v>
      </c>
      <c r="E386" s="130" t="s">
        <v>154</v>
      </c>
      <c r="F386" s="130" t="s">
        <v>155</v>
      </c>
      <c r="G386" s="130" t="s">
        <v>658</v>
      </c>
      <c r="H386" s="130" t="s">
        <v>659</v>
      </c>
      <c r="I386" s="23">
        <v>115500</v>
      </c>
      <c r="J386" s="23"/>
      <c r="K386" s="23"/>
      <c r="L386" s="23"/>
      <c r="M386" s="23"/>
      <c r="N386" s="23"/>
      <c r="O386" s="23"/>
      <c r="P386" s="23"/>
      <c r="Q386" s="23"/>
      <c r="R386" s="23">
        <v>115500</v>
      </c>
      <c r="S386" s="23">
        <v>115500</v>
      </c>
      <c r="T386" s="23"/>
      <c r="U386" s="23"/>
      <c r="V386" s="23"/>
      <c r="W386" s="23"/>
    </row>
    <row r="387" ht="18.75" customHeight="1" spans="1:23">
      <c r="A387" s="130" t="s">
        <v>593</v>
      </c>
      <c r="B387" s="130" t="s">
        <v>727</v>
      </c>
      <c r="C387" s="21" t="s">
        <v>726</v>
      </c>
      <c r="D387" s="130" t="s">
        <v>86</v>
      </c>
      <c r="E387" s="130" t="s">
        <v>154</v>
      </c>
      <c r="F387" s="130" t="s">
        <v>155</v>
      </c>
      <c r="G387" s="130" t="s">
        <v>658</v>
      </c>
      <c r="H387" s="130" t="s">
        <v>659</v>
      </c>
      <c r="I387" s="23">
        <v>10000</v>
      </c>
      <c r="J387" s="23"/>
      <c r="K387" s="23"/>
      <c r="L387" s="23"/>
      <c r="M387" s="23"/>
      <c r="N387" s="23"/>
      <c r="O387" s="23"/>
      <c r="P387" s="23"/>
      <c r="Q387" s="23"/>
      <c r="R387" s="23">
        <v>10000</v>
      </c>
      <c r="S387" s="23">
        <v>10000</v>
      </c>
      <c r="T387" s="23"/>
      <c r="U387" s="23"/>
      <c r="V387" s="23"/>
      <c r="W387" s="23"/>
    </row>
    <row r="388" ht="18.75" customHeight="1" spans="1:23">
      <c r="A388" s="130" t="s">
        <v>593</v>
      </c>
      <c r="B388" s="130" t="s">
        <v>727</v>
      </c>
      <c r="C388" s="21" t="s">
        <v>726</v>
      </c>
      <c r="D388" s="130" t="s">
        <v>86</v>
      </c>
      <c r="E388" s="130" t="s">
        <v>154</v>
      </c>
      <c r="F388" s="130" t="s">
        <v>155</v>
      </c>
      <c r="G388" s="130" t="s">
        <v>684</v>
      </c>
      <c r="H388" s="130" t="s">
        <v>685</v>
      </c>
      <c r="I388" s="23">
        <v>28000</v>
      </c>
      <c r="J388" s="23"/>
      <c r="K388" s="23"/>
      <c r="L388" s="23"/>
      <c r="M388" s="23"/>
      <c r="N388" s="23"/>
      <c r="O388" s="23"/>
      <c r="P388" s="23"/>
      <c r="Q388" s="23"/>
      <c r="R388" s="23">
        <v>28000</v>
      </c>
      <c r="S388" s="23">
        <v>28000</v>
      </c>
      <c r="T388" s="23"/>
      <c r="U388" s="23"/>
      <c r="V388" s="23"/>
      <c r="W388" s="23"/>
    </row>
    <row r="389" ht="18.75" customHeight="1" spans="1:23">
      <c r="A389" s="25"/>
      <c r="B389" s="25"/>
      <c r="C389" s="21" t="s">
        <v>728</v>
      </c>
      <c r="D389" s="25"/>
      <c r="E389" s="25"/>
      <c r="F389" s="25"/>
      <c r="G389" s="25"/>
      <c r="H389" s="25"/>
      <c r="I389" s="23">
        <v>1378000</v>
      </c>
      <c r="J389" s="23"/>
      <c r="K389" s="23"/>
      <c r="L389" s="23"/>
      <c r="M389" s="23"/>
      <c r="N389" s="23"/>
      <c r="O389" s="23"/>
      <c r="P389" s="23"/>
      <c r="Q389" s="23"/>
      <c r="R389" s="23">
        <v>1378000</v>
      </c>
      <c r="S389" s="23">
        <v>1378000</v>
      </c>
      <c r="T389" s="23"/>
      <c r="U389" s="23"/>
      <c r="V389" s="23"/>
      <c r="W389" s="23"/>
    </row>
    <row r="390" ht="18.75" customHeight="1" spans="1:23">
      <c r="A390" s="130" t="s">
        <v>593</v>
      </c>
      <c r="B390" s="130" t="s">
        <v>729</v>
      </c>
      <c r="C390" s="21" t="s">
        <v>728</v>
      </c>
      <c r="D390" s="130" t="s">
        <v>86</v>
      </c>
      <c r="E390" s="130" t="s">
        <v>154</v>
      </c>
      <c r="F390" s="130" t="s">
        <v>155</v>
      </c>
      <c r="G390" s="130" t="s">
        <v>328</v>
      </c>
      <c r="H390" s="130" t="s">
        <v>329</v>
      </c>
      <c r="I390" s="23">
        <v>100000</v>
      </c>
      <c r="J390" s="23"/>
      <c r="K390" s="23"/>
      <c r="L390" s="23"/>
      <c r="M390" s="23"/>
      <c r="N390" s="23"/>
      <c r="O390" s="23"/>
      <c r="P390" s="23"/>
      <c r="Q390" s="23"/>
      <c r="R390" s="23">
        <v>100000</v>
      </c>
      <c r="S390" s="23">
        <v>100000</v>
      </c>
      <c r="T390" s="23"/>
      <c r="U390" s="23"/>
      <c r="V390" s="23"/>
      <c r="W390" s="23"/>
    </row>
    <row r="391" ht="18.75" customHeight="1" spans="1:23">
      <c r="A391" s="130" t="s">
        <v>593</v>
      </c>
      <c r="B391" s="130" t="s">
        <v>729</v>
      </c>
      <c r="C391" s="21" t="s">
        <v>728</v>
      </c>
      <c r="D391" s="130" t="s">
        <v>86</v>
      </c>
      <c r="E391" s="130" t="s">
        <v>154</v>
      </c>
      <c r="F391" s="130" t="s">
        <v>155</v>
      </c>
      <c r="G391" s="130" t="s">
        <v>616</v>
      </c>
      <c r="H391" s="130" t="s">
        <v>617</v>
      </c>
      <c r="I391" s="23">
        <v>8000</v>
      </c>
      <c r="J391" s="23"/>
      <c r="K391" s="23"/>
      <c r="L391" s="23"/>
      <c r="M391" s="23"/>
      <c r="N391" s="23"/>
      <c r="O391" s="23"/>
      <c r="P391" s="23"/>
      <c r="Q391" s="23"/>
      <c r="R391" s="23">
        <v>8000</v>
      </c>
      <c r="S391" s="23">
        <v>8000</v>
      </c>
      <c r="T391" s="23"/>
      <c r="U391" s="23"/>
      <c r="V391" s="23"/>
      <c r="W391" s="23"/>
    </row>
    <row r="392" ht="18.75" customHeight="1" spans="1:23">
      <c r="A392" s="130" t="s">
        <v>593</v>
      </c>
      <c r="B392" s="130" t="s">
        <v>729</v>
      </c>
      <c r="C392" s="21" t="s">
        <v>728</v>
      </c>
      <c r="D392" s="130" t="s">
        <v>86</v>
      </c>
      <c r="E392" s="130" t="s">
        <v>154</v>
      </c>
      <c r="F392" s="130" t="s">
        <v>155</v>
      </c>
      <c r="G392" s="130" t="s">
        <v>340</v>
      </c>
      <c r="H392" s="130" t="s">
        <v>341</v>
      </c>
      <c r="I392" s="23">
        <v>20000</v>
      </c>
      <c r="J392" s="23"/>
      <c r="K392" s="23"/>
      <c r="L392" s="23"/>
      <c r="M392" s="23"/>
      <c r="N392" s="23"/>
      <c r="O392" s="23"/>
      <c r="P392" s="23"/>
      <c r="Q392" s="23"/>
      <c r="R392" s="23">
        <v>20000</v>
      </c>
      <c r="S392" s="23">
        <v>20000</v>
      </c>
      <c r="T392" s="23"/>
      <c r="U392" s="23"/>
      <c r="V392" s="23"/>
      <c r="W392" s="23"/>
    </row>
    <row r="393" ht="18.75" customHeight="1" spans="1:23">
      <c r="A393" s="130" t="s">
        <v>593</v>
      </c>
      <c r="B393" s="130" t="s">
        <v>729</v>
      </c>
      <c r="C393" s="21" t="s">
        <v>728</v>
      </c>
      <c r="D393" s="130" t="s">
        <v>86</v>
      </c>
      <c r="E393" s="130" t="s">
        <v>154</v>
      </c>
      <c r="F393" s="130" t="s">
        <v>155</v>
      </c>
      <c r="G393" s="130" t="s">
        <v>340</v>
      </c>
      <c r="H393" s="130" t="s">
        <v>341</v>
      </c>
      <c r="I393" s="23">
        <v>70000</v>
      </c>
      <c r="J393" s="23"/>
      <c r="K393" s="23"/>
      <c r="L393" s="23"/>
      <c r="M393" s="23"/>
      <c r="N393" s="23"/>
      <c r="O393" s="23"/>
      <c r="P393" s="23"/>
      <c r="Q393" s="23"/>
      <c r="R393" s="23">
        <v>70000</v>
      </c>
      <c r="S393" s="23">
        <v>70000</v>
      </c>
      <c r="T393" s="23"/>
      <c r="U393" s="23"/>
      <c r="V393" s="23"/>
      <c r="W393" s="23"/>
    </row>
    <row r="394" ht="18.75" customHeight="1" spans="1:23">
      <c r="A394" s="130" t="s">
        <v>593</v>
      </c>
      <c r="B394" s="130" t="s">
        <v>729</v>
      </c>
      <c r="C394" s="21" t="s">
        <v>728</v>
      </c>
      <c r="D394" s="130" t="s">
        <v>86</v>
      </c>
      <c r="E394" s="130" t="s">
        <v>154</v>
      </c>
      <c r="F394" s="130" t="s">
        <v>155</v>
      </c>
      <c r="G394" s="130" t="s">
        <v>658</v>
      </c>
      <c r="H394" s="130" t="s">
        <v>659</v>
      </c>
      <c r="I394" s="23">
        <v>120000</v>
      </c>
      <c r="J394" s="23"/>
      <c r="K394" s="23"/>
      <c r="L394" s="23"/>
      <c r="M394" s="23"/>
      <c r="N394" s="23"/>
      <c r="O394" s="23"/>
      <c r="P394" s="23"/>
      <c r="Q394" s="23"/>
      <c r="R394" s="23">
        <v>120000</v>
      </c>
      <c r="S394" s="23">
        <v>120000</v>
      </c>
      <c r="T394" s="23"/>
      <c r="U394" s="23"/>
      <c r="V394" s="23"/>
      <c r="W394" s="23"/>
    </row>
    <row r="395" ht="18.75" customHeight="1" spans="1:23">
      <c r="A395" s="130" t="s">
        <v>593</v>
      </c>
      <c r="B395" s="130" t="s">
        <v>729</v>
      </c>
      <c r="C395" s="21" t="s">
        <v>728</v>
      </c>
      <c r="D395" s="130" t="s">
        <v>86</v>
      </c>
      <c r="E395" s="130" t="s">
        <v>154</v>
      </c>
      <c r="F395" s="130" t="s">
        <v>155</v>
      </c>
      <c r="G395" s="130" t="s">
        <v>658</v>
      </c>
      <c r="H395" s="130" t="s">
        <v>659</v>
      </c>
      <c r="I395" s="23">
        <v>10000</v>
      </c>
      <c r="J395" s="23"/>
      <c r="K395" s="23"/>
      <c r="L395" s="23"/>
      <c r="M395" s="23"/>
      <c r="N395" s="23"/>
      <c r="O395" s="23"/>
      <c r="P395" s="23"/>
      <c r="Q395" s="23"/>
      <c r="R395" s="23">
        <v>10000</v>
      </c>
      <c r="S395" s="23">
        <v>10000</v>
      </c>
      <c r="T395" s="23"/>
      <c r="U395" s="23"/>
      <c r="V395" s="23"/>
      <c r="W395" s="23"/>
    </row>
    <row r="396" ht="18.75" customHeight="1" spans="1:23">
      <c r="A396" s="130" t="s">
        <v>593</v>
      </c>
      <c r="B396" s="130" t="s">
        <v>729</v>
      </c>
      <c r="C396" s="21" t="s">
        <v>728</v>
      </c>
      <c r="D396" s="130" t="s">
        <v>86</v>
      </c>
      <c r="E396" s="130" t="s">
        <v>154</v>
      </c>
      <c r="F396" s="130" t="s">
        <v>155</v>
      </c>
      <c r="G396" s="130" t="s">
        <v>652</v>
      </c>
      <c r="H396" s="130" t="s">
        <v>653</v>
      </c>
      <c r="I396" s="23">
        <v>800000</v>
      </c>
      <c r="J396" s="23"/>
      <c r="K396" s="23"/>
      <c r="L396" s="23"/>
      <c r="M396" s="23"/>
      <c r="N396" s="23"/>
      <c r="O396" s="23"/>
      <c r="P396" s="23"/>
      <c r="Q396" s="23"/>
      <c r="R396" s="23">
        <v>800000</v>
      </c>
      <c r="S396" s="23">
        <v>800000</v>
      </c>
      <c r="T396" s="23"/>
      <c r="U396" s="23"/>
      <c r="V396" s="23"/>
      <c r="W396" s="23"/>
    </row>
    <row r="397" ht="18.75" customHeight="1" spans="1:23">
      <c r="A397" s="130" t="s">
        <v>593</v>
      </c>
      <c r="B397" s="130" t="s">
        <v>729</v>
      </c>
      <c r="C397" s="21" t="s">
        <v>728</v>
      </c>
      <c r="D397" s="130" t="s">
        <v>86</v>
      </c>
      <c r="E397" s="130" t="s">
        <v>154</v>
      </c>
      <c r="F397" s="130" t="s">
        <v>155</v>
      </c>
      <c r="G397" s="130" t="s">
        <v>730</v>
      </c>
      <c r="H397" s="130" t="s">
        <v>731</v>
      </c>
      <c r="I397" s="23">
        <v>250000</v>
      </c>
      <c r="J397" s="23"/>
      <c r="K397" s="23"/>
      <c r="L397" s="23"/>
      <c r="M397" s="23"/>
      <c r="N397" s="23"/>
      <c r="O397" s="23"/>
      <c r="P397" s="23"/>
      <c r="Q397" s="23"/>
      <c r="R397" s="23">
        <v>250000</v>
      </c>
      <c r="S397" s="23">
        <v>250000</v>
      </c>
      <c r="T397" s="23"/>
      <c r="U397" s="23"/>
      <c r="V397" s="23"/>
      <c r="W397" s="23"/>
    </row>
    <row r="398" ht="18.75" customHeight="1" spans="1:23">
      <c r="A398" s="25"/>
      <c r="B398" s="25"/>
      <c r="C398" s="21" t="s">
        <v>732</v>
      </c>
      <c r="D398" s="25"/>
      <c r="E398" s="25"/>
      <c r="F398" s="25"/>
      <c r="G398" s="25"/>
      <c r="H398" s="25"/>
      <c r="I398" s="23">
        <v>1842000</v>
      </c>
      <c r="J398" s="23"/>
      <c r="K398" s="23"/>
      <c r="L398" s="23"/>
      <c r="M398" s="23"/>
      <c r="N398" s="23"/>
      <c r="O398" s="23"/>
      <c r="P398" s="23"/>
      <c r="Q398" s="23"/>
      <c r="R398" s="23">
        <v>1842000</v>
      </c>
      <c r="S398" s="23">
        <v>1842000</v>
      </c>
      <c r="T398" s="23"/>
      <c r="U398" s="23"/>
      <c r="V398" s="23"/>
      <c r="W398" s="23"/>
    </row>
    <row r="399" ht="18.75" customHeight="1" spans="1:23">
      <c r="A399" s="130" t="s">
        <v>593</v>
      </c>
      <c r="B399" s="130" t="s">
        <v>733</v>
      </c>
      <c r="C399" s="21" t="s">
        <v>732</v>
      </c>
      <c r="D399" s="130" t="s">
        <v>86</v>
      </c>
      <c r="E399" s="130" t="s">
        <v>154</v>
      </c>
      <c r="F399" s="130" t="s">
        <v>155</v>
      </c>
      <c r="G399" s="130" t="s">
        <v>328</v>
      </c>
      <c r="H399" s="130" t="s">
        <v>329</v>
      </c>
      <c r="I399" s="23">
        <v>50000</v>
      </c>
      <c r="J399" s="23"/>
      <c r="K399" s="23"/>
      <c r="L399" s="23"/>
      <c r="M399" s="23"/>
      <c r="N399" s="23"/>
      <c r="O399" s="23"/>
      <c r="P399" s="23"/>
      <c r="Q399" s="23"/>
      <c r="R399" s="23">
        <v>50000</v>
      </c>
      <c r="S399" s="23">
        <v>50000</v>
      </c>
      <c r="T399" s="23"/>
      <c r="U399" s="23"/>
      <c r="V399" s="23"/>
      <c r="W399" s="23"/>
    </row>
    <row r="400" ht="18.75" customHeight="1" spans="1:23">
      <c r="A400" s="130" t="s">
        <v>593</v>
      </c>
      <c r="B400" s="130" t="s">
        <v>733</v>
      </c>
      <c r="C400" s="21" t="s">
        <v>732</v>
      </c>
      <c r="D400" s="130" t="s">
        <v>86</v>
      </c>
      <c r="E400" s="130" t="s">
        <v>154</v>
      </c>
      <c r="F400" s="130" t="s">
        <v>155</v>
      </c>
      <c r="G400" s="130" t="s">
        <v>616</v>
      </c>
      <c r="H400" s="130" t="s">
        <v>617</v>
      </c>
      <c r="I400" s="23">
        <v>8000</v>
      </c>
      <c r="J400" s="23"/>
      <c r="K400" s="23"/>
      <c r="L400" s="23"/>
      <c r="M400" s="23"/>
      <c r="N400" s="23"/>
      <c r="O400" s="23"/>
      <c r="P400" s="23"/>
      <c r="Q400" s="23"/>
      <c r="R400" s="23">
        <v>8000</v>
      </c>
      <c r="S400" s="23">
        <v>8000</v>
      </c>
      <c r="T400" s="23"/>
      <c r="U400" s="23"/>
      <c r="V400" s="23"/>
      <c r="W400" s="23"/>
    </row>
    <row r="401" ht="18.75" customHeight="1" spans="1:23">
      <c r="A401" s="130" t="s">
        <v>593</v>
      </c>
      <c r="B401" s="130" t="s">
        <v>733</v>
      </c>
      <c r="C401" s="21" t="s">
        <v>732</v>
      </c>
      <c r="D401" s="130" t="s">
        <v>86</v>
      </c>
      <c r="E401" s="130" t="s">
        <v>154</v>
      </c>
      <c r="F401" s="130" t="s">
        <v>155</v>
      </c>
      <c r="G401" s="130" t="s">
        <v>664</v>
      </c>
      <c r="H401" s="130" t="s">
        <v>665</v>
      </c>
      <c r="I401" s="23">
        <v>1000</v>
      </c>
      <c r="J401" s="23"/>
      <c r="K401" s="23"/>
      <c r="L401" s="23"/>
      <c r="M401" s="23"/>
      <c r="N401" s="23"/>
      <c r="O401" s="23"/>
      <c r="P401" s="23"/>
      <c r="Q401" s="23"/>
      <c r="R401" s="23">
        <v>1000</v>
      </c>
      <c r="S401" s="23">
        <v>1000</v>
      </c>
      <c r="T401" s="23"/>
      <c r="U401" s="23"/>
      <c r="V401" s="23"/>
      <c r="W401" s="23"/>
    </row>
    <row r="402" ht="18.75" customHeight="1" spans="1:23">
      <c r="A402" s="130" t="s">
        <v>593</v>
      </c>
      <c r="B402" s="130" t="s">
        <v>733</v>
      </c>
      <c r="C402" s="21" t="s">
        <v>732</v>
      </c>
      <c r="D402" s="130" t="s">
        <v>86</v>
      </c>
      <c r="E402" s="130" t="s">
        <v>154</v>
      </c>
      <c r="F402" s="130" t="s">
        <v>155</v>
      </c>
      <c r="G402" s="130" t="s">
        <v>315</v>
      </c>
      <c r="H402" s="130" t="s">
        <v>316</v>
      </c>
      <c r="I402" s="23">
        <v>25000</v>
      </c>
      <c r="J402" s="23"/>
      <c r="K402" s="23"/>
      <c r="L402" s="23"/>
      <c r="M402" s="23"/>
      <c r="N402" s="23"/>
      <c r="O402" s="23"/>
      <c r="P402" s="23"/>
      <c r="Q402" s="23"/>
      <c r="R402" s="23">
        <v>25000</v>
      </c>
      <c r="S402" s="23">
        <v>25000</v>
      </c>
      <c r="T402" s="23"/>
      <c r="U402" s="23"/>
      <c r="V402" s="23"/>
      <c r="W402" s="23"/>
    </row>
    <row r="403" ht="18.75" customHeight="1" spans="1:23">
      <c r="A403" s="130" t="s">
        <v>593</v>
      </c>
      <c r="B403" s="130" t="s">
        <v>733</v>
      </c>
      <c r="C403" s="21" t="s">
        <v>732</v>
      </c>
      <c r="D403" s="130" t="s">
        <v>86</v>
      </c>
      <c r="E403" s="130" t="s">
        <v>154</v>
      </c>
      <c r="F403" s="130" t="s">
        <v>155</v>
      </c>
      <c r="G403" s="130" t="s">
        <v>317</v>
      </c>
      <c r="H403" s="130" t="s">
        <v>318</v>
      </c>
      <c r="I403" s="23">
        <v>30000</v>
      </c>
      <c r="J403" s="23"/>
      <c r="K403" s="23"/>
      <c r="L403" s="23"/>
      <c r="M403" s="23"/>
      <c r="N403" s="23"/>
      <c r="O403" s="23"/>
      <c r="P403" s="23"/>
      <c r="Q403" s="23"/>
      <c r="R403" s="23">
        <v>30000</v>
      </c>
      <c r="S403" s="23">
        <v>30000</v>
      </c>
      <c r="T403" s="23"/>
      <c r="U403" s="23"/>
      <c r="V403" s="23"/>
      <c r="W403" s="23"/>
    </row>
    <row r="404" ht="18.75" customHeight="1" spans="1:23">
      <c r="A404" s="130" t="s">
        <v>593</v>
      </c>
      <c r="B404" s="130" t="s">
        <v>733</v>
      </c>
      <c r="C404" s="21" t="s">
        <v>732</v>
      </c>
      <c r="D404" s="130" t="s">
        <v>86</v>
      </c>
      <c r="E404" s="130" t="s">
        <v>154</v>
      </c>
      <c r="F404" s="130" t="s">
        <v>155</v>
      </c>
      <c r="G404" s="130" t="s">
        <v>319</v>
      </c>
      <c r="H404" s="130" t="s">
        <v>320</v>
      </c>
      <c r="I404" s="23">
        <v>15000</v>
      </c>
      <c r="J404" s="23"/>
      <c r="K404" s="23"/>
      <c r="L404" s="23"/>
      <c r="M404" s="23"/>
      <c r="N404" s="23"/>
      <c r="O404" s="23"/>
      <c r="P404" s="23"/>
      <c r="Q404" s="23"/>
      <c r="R404" s="23">
        <v>15000</v>
      </c>
      <c r="S404" s="23">
        <v>15000</v>
      </c>
      <c r="T404" s="23"/>
      <c r="U404" s="23"/>
      <c r="V404" s="23"/>
      <c r="W404" s="23"/>
    </row>
    <row r="405" ht="18.75" customHeight="1" spans="1:23">
      <c r="A405" s="130" t="s">
        <v>593</v>
      </c>
      <c r="B405" s="130" t="s">
        <v>733</v>
      </c>
      <c r="C405" s="21" t="s">
        <v>732</v>
      </c>
      <c r="D405" s="130" t="s">
        <v>86</v>
      </c>
      <c r="E405" s="130" t="s">
        <v>154</v>
      </c>
      <c r="F405" s="130" t="s">
        <v>155</v>
      </c>
      <c r="G405" s="130" t="s">
        <v>333</v>
      </c>
      <c r="H405" s="130" t="s">
        <v>334</v>
      </c>
      <c r="I405" s="23">
        <v>40000</v>
      </c>
      <c r="J405" s="23"/>
      <c r="K405" s="23"/>
      <c r="L405" s="23"/>
      <c r="M405" s="23"/>
      <c r="N405" s="23"/>
      <c r="O405" s="23"/>
      <c r="P405" s="23"/>
      <c r="Q405" s="23"/>
      <c r="R405" s="23">
        <v>40000</v>
      </c>
      <c r="S405" s="23">
        <v>40000</v>
      </c>
      <c r="T405" s="23"/>
      <c r="U405" s="23"/>
      <c r="V405" s="23"/>
      <c r="W405" s="23"/>
    </row>
    <row r="406" ht="18.75" customHeight="1" spans="1:23">
      <c r="A406" s="130" t="s">
        <v>593</v>
      </c>
      <c r="B406" s="130" t="s">
        <v>733</v>
      </c>
      <c r="C406" s="21" t="s">
        <v>732</v>
      </c>
      <c r="D406" s="130" t="s">
        <v>86</v>
      </c>
      <c r="E406" s="130" t="s">
        <v>154</v>
      </c>
      <c r="F406" s="130" t="s">
        <v>155</v>
      </c>
      <c r="G406" s="130" t="s">
        <v>324</v>
      </c>
      <c r="H406" s="130" t="s">
        <v>325</v>
      </c>
      <c r="I406" s="23">
        <v>20000</v>
      </c>
      <c r="J406" s="23"/>
      <c r="K406" s="23"/>
      <c r="L406" s="23"/>
      <c r="M406" s="23"/>
      <c r="N406" s="23"/>
      <c r="O406" s="23"/>
      <c r="P406" s="23"/>
      <c r="Q406" s="23"/>
      <c r="R406" s="23">
        <v>20000</v>
      </c>
      <c r="S406" s="23">
        <v>20000</v>
      </c>
      <c r="T406" s="23"/>
      <c r="U406" s="23"/>
      <c r="V406" s="23"/>
      <c r="W406" s="23"/>
    </row>
    <row r="407" ht="18.75" customHeight="1" spans="1:23">
      <c r="A407" s="130" t="s">
        <v>593</v>
      </c>
      <c r="B407" s="130" t="s">
        <v>733</v>
      </c>
      <c r="C407" s="21" t="s">
        <v>732</v>
      </c>
      <c r="D407" s="130" t="s">
        <v>86</v>
      </c>
      <c r="E407" s="130" t="s">
        <v>154</v>
      </c>
      <c r="F407" s="130" t="s">
        <v>155</v>
      </c>
      <c r="G407" s="130" t="s">
        <v>323</v>
      </c>
      <c r="H407" s="130" t="s">
        <v>253</v>
      </c>
      <c r="I407" s="23">
        <v>10000</v>
      </c>
      <c r="J407" s="23"/>
      <c r="K407" s="23"/>
      <c r="L407" s="23"/>
      <c r="M407" s="23"/>
      <c r="N407" s="23"/>
      <c r="O407" s="23"/>
      <c r="P407" s="23"/>
      <c r="Q407" s="23"/>
      <c r="R407" s="23">
        <v>10000</v>
      </c>
      <c r="S407" s="23">
        <v>10000</v>
      </c>
      <c r="T407" s="23"/>
      <c r="U407" s="23"/>
      <c r="V407" s="23"/>
      <c r="W407" s="23"/>
    </row>
    <row r="408" ht="18.75" customHeight="1" spans="1:23">
      <c r="A408" s="130" t="s">
        <v>593</v>
      </c>
      <c r="B408" s="130" t="s">
        <v>733</v>
      </c>
      <c r="C408" s="21" t="s">
        <v>732</v>
      </c>
      <c r="D408" s="130" t="s">
        <v>86</v>
      </c>
      <c r="E408" s="130" t="s">
        <v>154</v>
      </c>
      <c r="F408" s="130" t="s">
        <v>155</v>
      </c>
      <c r="G408" s="130" t="s">
        <v>650</v>
      </c>
      <c r="H408" s="130" t="s">
        <v>651</v>
      </c>
      <c r="I408" s="23">
        <v>1241000</v>
      </c>
      <c r="J408" s="23"/>
      <c r="K408" s="23"/>
      <c r="L408" s="23"/>
      <c r="M408" s="23"/>
      <c r="N408" s="23"/>
      <c r="O408" s="23"/>
      <c r="P408" s="23"/>
      <c r="Q408" s="23"/>
      <c r="R408" s="23">
        <v>1241000</v>
      </c>
      <c r="S408" s="23">
        <v>1241000</v>
      </c>
      <c r="T408" s="23"/>
      <c r="U408" s="23"/>
      <c r="V408" s="23"/>
      <c r="W408" s="23"/>
    </row>
    <row r="409" ht="18.75" customHeight="1" spans="1:23">
      <c r="A409" s="130" t="s">
        <v>593</v>
      </c>
      <c r="B409" s="130" t="s">
        <v>733</v>
      </c>
      <c r="C409" s="21" t="s">
        <v>732</v>
      </c>
      <c r="D409" s="130" t="s">
        <v>86</v>
      </c>
      <c r="E409" s="130" t="s">
        <v>154</v>
      </c>
      <c r="F409" s="130" t="s">
        <v>155</v>
      </c>
      <c r="G409" s="130" t="s">
        <v>590</v>
      </c>
      <c r="H409" s="130" t="s">
        <v>591</v>
      </c>
      <c r="I409" s="23">
        <v>300000</v>
      </c>
      <c r="J409" s="23"/>
      <c r="K409" s="23"/>
      <c r="L409" s="23"/>
      <c r="M409" s="23"/>
      <c r="N409" s="23"/>
      <c r="O409" s="23"/>
      <c r="P409" s="23"/>
      <c r="Q409" s="23"/>
      <c r="R409" s="23">
        <v>300000</v>
      </c>
      <c r="S409" s="23">
        <v>300000</v>
      </c>
      <c r="T409" s="23"/>
      <c r="U409" s="23"/>
      <c r="V409" s="23"/>
      <c r="W409" s="23"/>
    </row>
    <row r="410" ht="18.75" customHeight="1" spans="1:23">
      <c r="A410" s="130" t="s">
        <v>593</v>
      </c>
      <c r="B410" s="130" t="s">
        <v>733</v>
      </c>
      <c r="C410" s="21" t="s">
        <v>732</v>
      </c>
      <c r="D410" s="130" t="s">
        <v>86</v>
      </c>
      <c r="E410" s="130" t="s">
        <v>154</v>
      </c>
      <c r="F410" s="130" t="s">
        <v>155</v>
      </c>
      <c r="G410" s="130" t="s">
        <v>344</v>
      </c>
      <c r="H410" s="130" t="s">
        <v>345</v>
      </c>
      <c r="I410" s="23">
        <v>100000</v>
      </c>
      <c r="J410" s="23"/>
      <c r="K410" s="23"/>
      <c r="L410" s="23"/>
      <c r="M410" s="23"/>
      <c r="N410" s="23"/>
      <c r="O410" s="23"/>
      <c r="P410" s="23"/>
      <c r="Q410" s="23"/>
      <c r="R410" s="23">
        <v>100000</v>
      </c>
      <c r="S410" s="23">
        <v>100000</v>
      </c>
      <c r="T410" s="23"/>
      <c r="U410" s="23"/>
      <c r="V410" s="23"/>
      <c r="W410" s="23"/>
    </row>
    <row r="411" ht="18.75" customHeight="1" spans="1:23">
      <c r="A411" s="130" t="s">
        <v>593</v>
      </c>
      <c r="B411" s="130" t="s">
        <v>733</v>
      </c>
      <c r="C411" s="21" t="s">
        <v>732</v>
      </c>
      <c r="D411" s="130" t="s">
        <v>86</v>
      </c>
      <c r="E411" s="130" t="s">
        <v>154</v>
      </c>
      <c r="F411" s="130" t="s">
        <v>155</v>
      </c>
      <c r="G411" s="130" t="s">
        <v>708</v>
      </c>
      <c r="H411" s="130" t="s">
        <v>709</v>
      </c>
      <c r="I411" s="23">
        <v>2000</v>
      </c>
      <c r="J411" s="23"/>
      <c r="K411" s="23"/>
      <c r="L411" s="23"/>
      <c r="M411" s="23"/>
      <c r="N411" s="23"/>
      <c r="O411" s="23"/>
      <c r="P411" s="23"/>
      <c r="Q411" s="23"/>
      <c r="R411" s="23">
        <v>2000</v>
      </c>
      <c r="S411" s="23">
        <v>2000</v>
      </c>
      <c r="T411" s="23"/>
      <c r="U411" s="23"/>
      <c r="V411" s="23"/>
      <c r="W411" s="23"/>
    </row>
    <row r="412" ht="18.75" customHeight="1" spans="1:23">
      <c r="A412" s="25"/>
      <c r="B412" s="25"/>
      <c r="C412" s="21" t="s">
        <v>734</v>
      </c>
      <c r="D412" s="25"/>
      <c r="E412" s="25"/>
      <c r="F412" s="25"/>
      <c r="G412" s="25"/>
      <c r="H412" s="25"/>
      <c r="I412" s="23">
        <v>424968.63</v>
      </c>
      <c r="J412" s="23"/>
      <c r="K412" s="23"/>
      <c r="L412" s="23"/>
      <c r="M412" s="23"/>
      <c r="N412" s="23"/>
      <c r="O412" s="23"/>
      <c r="P412" s="23"/>
      <c r="Q412" s="23"/>
      <c r="R412" s="23">
        <v>424968.63</v>
      </c>
      <c r="S412" s="23">
        <v>424968.63</v>
      </c>
      <c r="T412" s="23"/>
      <c r="U412" s="23"/>
      <c r="V412" s="23"/>
      <c r="W412" s="23"/>
    </row>
    <row r="413" ht="18.75" customHeight="1" spans="1:23">
      <c r="A413" s="130" t="s">
        <v>593</v>
      </c>
      <c r="B413" s="130" t="s">
        <v>735</v>
      </c>
      <c r="C413" s="21" t="s">
        <v>734</v>
      </c>
      <c r="D413" s="130" t="s">
        <v>88</v>
      </c>
      <c r="E413" s="130" t="s">
        <v>154</v>
      </c>
      <c r="F413" s="130" t="s">
        <v>155</v>
      </c>
      <c r="G413" s="130" t="s">
        <v>328</v>
      </c>
      <c r="H413" s="130" t="s">
        <v>329</v>
      </c>
      <c r="I413" s="23">
        <v>72000</v>
      </c>
      <c r="J413" s="23"/>
      <c r="K413" s="23"/>
      <c r="L413" s="23"/>
      <c r="M413" s="23"/>
      <c r="N413" s="23"/>
      <c r="O413" s="23"/>
      <c r="P413" s="23"/>
      <c r="Q413" s="23"/>
      <c r="R413" s="23">
        <v>72000</v>
      </c>
      <c r="S413" s="23">
        <v>72000</v>
      </c>
      <c r="T413" s="23"/>
      <c r="U413" s="23"/>
      <c r="V413" s="23"/>
      <c r="W413" s="23"/>
    </row>
    <row r="414" ht="18.75" customHeight="1" spans="1:23">
      <c r="A414" s="130" t="s">
        <v>593</v>
      </c>
      <c r="B414" s="130" t="s">
        <v>735</v>
      </c>
      <c r="C414" s="21" t="s">
        <v>734</v>
      </c>
      <c r="D414" s="130" t="s">
        <v>88</v>
      </c>
      <c r="E414" s="130" t="s">
        <v>154</v>
      </c>
      <c r="F414" s="130" t="s">
        <v>155</v>
      </c>
      <c r="G414" s="130" t="s">
        <v>616</v>
      </c>
      <c r="H414" s="130" t="s">
        <v>617</v>
      </c>
      <c r="I414" s="23">
        <v>1000</v>
      </c>
      <c r="J414" s="23"/>
      <c r="K414" s="23"/>
      <c r="L414" s="23"/>
      <c r="M414" s="23"/>
      <c r="N414" s="23"/>
      <c r="O414" s="23"/>
      <c r="P414" s="23"/>
      <c r="Q414" s="23"/>
      <c r="R414" s="23">
        <v>1000</v>
      </c>
      <c r="S414" s="23">
        <v>1000</v>
      </c>
      <c r="T414" s="23"/>
      <c r="U414" s="23"/>
      <c r="V414" s="23"/>
      <c r="W414" s="23"/>
    </row>
    <row r="415" ht="18.75" customHeight="1" spans="1:23">
      <c r="A415" s="130" t="s">
        <v>593</v>
      </c>
      <c r="B415" s="130" t="s">
        <v>735</v>
      </c>
      <c r="C415" s="21" t="s">
        <v>734</v>
      </c>
      <c r="D415" s="130" t="s">
        <v>88</v>
      </c>
      <c r="E415" s="130" t="s">
        <v>154</v>
      </c>
      <c r="F415" s="130" t="s">
        <v>155</v>
      </c>
      <c r="G415" s="130" t="s">
        <v>340</v>
      </c>
      <c r="H415" s="130" t="s">
        <v>341</v>
      </c>
      <c r="I415" s="23">
        <v>12968.63</v>
      </c>
      <c r="J415" s="23"/>
      <c r="K415" s="23"/>
      <c r="L415" s="23"/>
      <c r="M415" s="23"/>
      <c r="N415" s="23"/>
      <c r="O415" s="23"/>
      <c r="P415" s="23"/>
      <c r="Q415" s="23"/>
      <c r="R415" s="23">
        <v>12968.63</v>
      </c>
      <c r="S415" s="23">
        <v>12968.63</v>
      </c>
      <c r="T415" s="23"/>
      <c r="U415" s="23"/>
      <c r="V415" s="23"/>
      <c r="W415" s="23"/>
    </row>
    <row r="416" ht="18.75" customHeight="1" spans="1:23">
      <c r="A416" s="130" t="s">
        <v>593</v>
      </c>
      <c r="B416" s="130" t="s">
        <v>735</v>
      </c>
      <c r="C416" s="21" t="s">
        <v>734</v>
      </c>
      <c r="D416" s="130" t="s">
        <v>88</v>
      </c>
      <c r="E416" s="130" t="s">
        <v>154</v>
      </c>
      <c r="F416" s="130" t="s">
        <v>155</v>
      </c>
      <c r="G416" s="130" t="s">
        <v>340</v>
      </c>
      <c r="H416" s="130" t="s">
        <v>341</v>
      </c>
      <c r="I416" s="23">
        <v>180000</v>
      </c>
      <c r="J416" s="23"/>
      <c r="K416" s="23"/>
      <c r="L416" s="23"/>
      <c r="M416" s="23"/>
      <c r="N416" s="23"/>
      <c r="O416" s="23"/>
      <c r="P416" s="23"/>
      <c r="Q416" s="23"/>
      <c r="R416" s="23">
        <v>180000</v>
      </c>
      <c r="S416" s="23">
        <v>180000</v>
      </c>
      <c r="T416" s="23"/>
      <c r="U416" s="23"/>
      <c r="V416" s="23"/>
      <c r="W416" s="23"/>
    </row>
    <row r="417" ht="18.75" customHeight="1" spans="1:23">
      <c r="A417" s="130" t="s">
        <v>593</v>
      </c>
      <c r="B417" s="130" t="s">
        <v>735</v>
      </c>
      <c r="C417" s="21" t="s">
        <v>734</v>
      </c>
      <c r="D417" s="130" t="s">
        <v>88</v>
      </c>
      <c r="E417" s="130" t="s">
        <v>154</v>
      </c>
      <c r="F417" s="130" t="s">
        <v>155</v>
      </c>
      <c r="G417" s="130" t="s">
        <v>658</v>
      </c>
      <c r="H417" s="130" t="s">
        <v>659</v>
      </c>
      <c r="I417" s="23">
        <v>60000</v>
      </c>
      <c r="J417" s="23"/>
      <c r="K417" s="23"/>
      <c r="L417" s="23"/>
      <c r="M417" s="23"/>
      <c r="N417" s="23"/>
      <c r="O417" s="23"/>
      <c r="P417" s="23"/>
      <c r="Q417" s="23"/>
      <c r="R417" s="23">
        <v>60000</v>
      </c>
      <c r="S417" s="23">
        <v>60000</v>
      </c>
      <c r="T417" s="23"/>
      <c r="U417" s="23"/>
      <c r="V417" s="23"/>
      <c r="W417" s="23"/>
    </row>
    <row r="418" ht="18.75" customHeight="1" spans="1:23">
      <c r="A418" s="130" t="s">
        <v>593</v>
      </c>
      <c r="B418" s="130" t="s">
        <v>735</v>
      </c>
      <c r="C418" s="21" t="s">
        <v>734</v>
      </c>
      <c r="D418" s="130" t="s">
        <v>88</v>
      </c>
      <c r="E418" s="130" t="s">
        <v>154</v>
      </c>
      <c r="F418" s="130" t="s">
        <v>155</v>
      </c>
      <c r="G418" s="130" t="s">
        <v>658</v>
      </c>
      <c r="H418" s="130" t="s">
        <v>659</v>
      </c>
      <c r="I418" s="23">
        <v>36000</v>
      </c>
      <c r="J418" s="23"/>
      <c r="K418" s="23"/>
      <c r="L418" s="23"/>
      <c r="M418" s="23"/>
      <c r="N418" s="23"/>
      <c r="O418" s="23"/>
      <c r="P418" s="23"/>
      <c r="Q418" s="23"/>
      <c r="R418" s="23">
        <v>36000</v>
      </c>
      <c r="S418" s="23">
        <v>36000</v>
      </c>
      <c r="T418" s="23"/>
      <c r="U418" s="23"/>
      <c r="V418" s="23"/>
      <c r="W418" s="23"/>
    </row>
    <row r="419" ht="18.75" customHeight="1" spans="1:23">
      <c r="A419" s="130" t="s">
        <v>593</v>
      </c>
      <c r="B419" s="130" t="s">
        <v>735</v>
      </c>
      <c r="C419" s="21" t="s">
        <v>734</v>
      </c>
      <c r="D419" s="130" t="s">
        <v>88</v>
      </c>
      <c r="E419" s="130" t="s">
        <v>154</v>
      </c>
      <c r="F419" s="130" t="s">
        <v>155</v>
      </c>
      <c r="G419" s="130" t="s">
        <v>658</v>
      </c>
      <c r="H419" s="130" t="s">
        <v>659</v>
      </c>
      <c r="I419" s="23">
        <v>51000</v>
      </c>
      <c r="J419" s="23"/>
      <c r="K419" s="23"/>
      <c r="L419" s="23"/>
      <c r="M419" s="23"/>
      <c r="N419" s="23"/>
      <c r="O419" s="23"/>
      <c r="P419" s="23"/>
      <c r="Q419" s="23"/>
      <c r="R419" s="23">
        <v>51000</v>
      </c>
      <c r="S419" s="23">
        <v>51000</v>
      </c>
      <c r="T419" s="23"/>
      <c r="U419" s="23"/>
      <c r="V419" s="23"/>
      <c r="W419" s="23"/>
    </row>
    <row r="420" ht="18.75" customHeight="1" spans="1:23">
      <c r="A420" s="130" t="s">
        <v>593</v>
      </c>
      <c r="B420" s="130" t="s">
        <v>735</v>
      </c>
      <c r="C420" s="21" t="s">
        <v>734</v>
      </c>
      <c r="D420" s="130" t="s">
        <v>88</v>
      </c>
      <c r="E420" s="130" t="s">
        <v>154</v>
      </c>
      <c r="F420" s="130" t="s">
        <v>155</v>
      </c>
      <c r="G420" s="130" t="s">
        <v>684</v>
      </c>
      <c r="H420" s="130" t="s">
        <v>685</v>
      </c>
      <c r="I420" s="23">
        <v>12000</v>
      </c>
      <c r="J420" s="23"/>
      <c r="K420" s="23"/>
      <c r="L420" s="23"/>
      <c r="M420" s="23"/>
      <c r="N420" s="23"/>
      <c r="O420" s="23"/>
      <c r="P420" s="23"/>
      <c r="Q420" s="23"/>
      <c r="R420" s="23">
        <v>12000</v>
      </c>
      <c r="S420" s="23">
        <v>12000</v>
      </c>
      <c r="T420" s="23"/>
      <c r="U420" s="23"/>
      <c r="V420" s="23"/>
      <c r="W420" s="23"/>
    </row>
    <row r="421" ht="18.75" customHeight="1" spans="1:23">
      <c r="A421" s="25"/>
      <c r="B421" s="25"/>
      <c r="C421" s="21" t="s">
        <v>736</v>
      </c>
      <c r="D421" s="25"/>
      <c r="E421" s="25"/>
      <c r="F421" s="25"/>
      <c r="G421" s="25"/>
      <c r="H421" s="25"/>
      <c r="I421" s="23">
        <v>4088400</v>
      </c>
      <c r="J421" s="23"/>
      <c r="K421" s="23"/>
      <c r="L421" s="23"/>
      <c r="M421" s="23"/>
      <c r="N421" s="23"/>
      <c r="O421" s="23"/>
      <c r="P421" s="23"/>
      <c r="Q421" s="23"/>
      <c r="R421" s="23">
        <v>4088400</v>
      </c>
      <c r="S421" s="23">
        <v>4088400</v>
      </c>
      <c r="T421" s="23"/>
      <c r="U421" s="23"/>
      <c r="V421" s="23"/>
      <c r="W421" s="23"/>
    </row>
    <row r="422" ht="18.75" customHeight="1" spans="1:23">
      <c r="A422" s="130" t="s">
        <v>593</v>
      </c>
      <c r="B422" s="130" t="s">
        <v>737</v>
      </c>
      <c r="C422" s="21" t="s">
        <v>736</v>
      </c>
      <c r="D422" s="130" t="s">
        <v>88</v>
      </c>
      <c r="E422" s="130" t="s">
        <v>154</v>
      </c>
      <c r="F422" s="130" t="s">
        <v>155</v>
      </c>
      <c r="G422" s="130" t="s">
        <v>328</v>
      </c>
      <c r="H422" s="130" t="s">
        <v>329</v>
      </c>
      <c r="I422" s="23">
        <v>144200</v>
      </c>
      <c r="J422" s="23"/>
      <c r="K422" s="23"/>
      <c r="L422" s="23"/>
      <c r="M422" s="23"/>
      <c r="N422" s="23"/>
      <c r="O422" s="23"/>
      <c r="P422" s="23"/>
      <c r="Q422" s="23"/>
      <c r="R422" s="23">
        <v>144200</v>
      </c>
      <c r="S422" s="23">
        <v>144200</v>
      </c>
      <c r="T422" s="23"/>
      <c r="U422" s="23"/>
      <c r="V422" s="23"/>
      <c r="W422" s="23"/>
    </row>
    <row r="423" ht="18.75" customHeight="1" spans="1:23">
      <c r="A423" s="130" t="s">
        <v>593</v>
      </c>
      <c r="B423" s="130" t="s">
        <v>737</v>
      </c>
      <c r="C423" s="21" t="s">
        <v>736</v>
      </c>
      <c r="D423" s="130" t="s">
        <v>88</v>
      </c>
      <c r="E423" s="130" t="s">
        <v>154</v>
      </c>
      <c r="F423" s="130" t="s">
        <v>155</v>
      </c>
      <c r="G423" s="130" t="s">
        <v>616</v>
      </c>
      <c r="H423" s="130" t="s">
        <v>617</v>
      </c>
      <c r="I423" s="23">
        <v>30000</v>
      </c>
      <c r="J423" s="23"/>
      <c r="K423" s="23"/>
      <c r="L423" s="23"/>
      <c r="M423" s="23"/>
      <c r="N423" s="23"/>
      <c r="O423" s="23"/>
      <c r="P423" s="23"/>
      <c r="Q423" s="23"/>
      <c r="R423" s="23">
        <v>30000</v>
      </c>
      <c r="S423" s="23">
        <v>30000</v>
      </c>
      <c r="T423" s="23"/>
      <c r="U423" s="23"/>
      <c r="V423" s="23"/>
      <c r="W423" s="23"/>
    </row>
    <row r="424" ht="18.75" customHeight="1" spans="1:23">
      <c r="A424" s="130" t="s">
        <v>593</v>
      </c>
      <c r="B424" s="130" t="s">
        <v>737</v>
      </c>
      <c r="C424" s="21" t="s">
        <v>736</v>
      </c>
      <c r="D424" s="130" t="s">
        <v>88</v>
      </c>
      <c r="E424" s="130" t="s">
        <v>154</v>
      </c>
      <c r="F424" s="130" t="s">
        <v>155</v>
      </c>
      <c r="G424" s="130" t="s">
        <v>664</v>
      </c>
      <c r="H424" s="130" t="s">
        <v>665</v>
      </c>
      <c r="I424" s="23">
        <v>1500</v>
      </c>
      <c r="J424" s="23"/>
      <c r="K424" s="23"/>
      <c r="L424" s="23"/>
      <c r="M424" s="23"/>
      <c r="N424" s="23"/>
      <c r="O424" s="23"/>
      <c r="P424" s="23"/>
      <c r="Q424" s="23"/>
      <c r="R424" s="23">
        <v>1500</v>
      </c>
      <c r="S424" s="23">
        <v>1500</v>
      </c>
      <c r="T424" s="23"/>
      <c r="U424" s="23"/>
      <c r="V424" s="23"/>
      <c r="W424" s="23"/>
    </row>
    <row r="425" ht="18.75" customHeight="1" spans="1:23">
      <c r="A425" s="130" t="s">
        <v>593</v>
      </c>
      <c r="B425" s="130" t="s">
        <v>737</v>
      </c>
      <c r="C425" s="21" t="s">
        <v>736</v>
      </c>
      <c r="D425" s="130" t="s">
        <v>88</v>
      </c>
      <c r="E425" s="130" t="s">
        <v>154</v>
      </c>
      <c r="F425" s="130" t="s">
        <v>155</v>
      </c>
      <c r="G425" s="130" t="s">
        <v>315</v>
      </c>
      <c r="H425" s="130" t="s">
        <v>316</v>
      </c>
      <c r="I425" s="23">
        <v>25000</v>
      </c>
      <c r="J425" s="23"/>
      <c r="K425" s="23"/>
      <c r="L425" s="23"/>
      <c r="M425" s="23"/>
      <c r="N425" s="23"/>
      <c r="O425" s="23"/>
      <c r="P425" s="23"/>
      <c r="Q425" s="23"/>
      <c r="R425" s="23">
        <v>25000</v>
      </c>
      <c r="S425" s="23">
        <v>25000</v>
      </c>
      <c r="T425" s="23"/>
      <c r="U425" s="23"/>
      <c r="V425" s="23"/>
      <c r="W425" s="23"/>
    </row>
    <row r="426" ht="18.75" customHeight="1" spans="1:23">
      <c r="A426" s="130" t="s">
        <v>593</v>
      </c>
      <c r="B426" s="130" t="s">
        <v>737</v>
      </c>
      <c r="C426" s="21" t="s">
        <v>736</v>
      </c>
      <c r="D426" s="130" t="s">
        <v>88</v>
      </c>
      <c r="E426" s="130" t="s">
        <v>154</v>
      </c>
      <c r="F426" s="130" t="s">
        <v>155</v>
      </c>
      <c r="G426" s="130" t="s">
        <v>317</v>
      </c>
      <c r="H426" s="130" t="s">
        <v>318</v>
      </c>
      <c r="I426" s="23">
        <v>25000</v>
      </c>
      <c r="J426" s="23"/>
      <c r="K426" s="23"/>
      <c r="L426" s="23"/>
      <c r="M426" s="23"/>
      <c r="N426" s="23"/>
      <c r="O426" s="23"/>
      <c r="P426" s="23"/>
      <c r="Q426" s="23"/>
      <c r="R426" s="23">
        <v>25000</v>
      </c>
      <c r="S426" s="23">
        <v>25000</v>
      </c>
      <c r="T426" s="23"/>
      <c r="U426" s="23"/>
      <c r="V426" s="23"/>
      <c r="W426" s="23"/>
    </row>
    <row r="427" ht="18.75" customHeight="1" spans="1:23">
      <c r="A427" s="130" t="s">
        <v>593</v>
      </c>
      <c r="B427" s="130" t="s">
        <v>737</v>
      </c>
      <c r="C427" s="21" t="s">
        <v>736</v>
      </c>
      <c r="D427" s="130" t="s">
        <v>88</v>
      </c>
      <c r="E427" s="130" t="s">
        <v>154</v>
      </c>
      <c r="F427" s="130" t="s">
        <v>155</v>
      </c>
      <c r="G427" s="130" t="s">
        <v>319</v>
      </c>
      <c r="H427" s="130" t="s">
        <v>320</v>
      </c>
      <c r="I427" s="23">
        <v>20500</v>
      </c>
      <c r="J427" s="23"/>
      <c r="K427" s="23"/>
      <c r="L427" s="23"/>
      <c r="M427" s="23"/>
      <c r="N427" s="23"/>
      <c r="O427" s="23"/>
      <c r="P427" s="23"/>
      <c r="Q427" s="23"/>
      <c r="R427" s="23">
        <v>20500</v>
      </c>
      <c r="S427" s="23">
        <v>20500</v>
      </c>
      <c r="T427" s="23"/>
      <c r="U427" s="23"/>
      <c r="V427" s="23"/>
      <c r="W427" s="23"/>
    </row>
    <row r="428" ht="18.75" customHeight="1" spans="1:23">
      <c r="A428" s="130" t="s">
        <v>593</v>
      </c>
      <c r="B428" s="130" t="s">
        <v>737</v>
      </c>
      <c r="C428" s="21" t="s">
        <v>736</v>
      </c>
      <c r="D428" s="130" t="s">
        <v>88</v>
      </c>
      <c r="E428" s="130" t="s">
        <v>154</v>
      </c>
      <c r="F428" s="130" t="s">
        <v>155</v>
      </c>
      <c r="G428" s="130" t="s">
        <v>333</v>
      </c>
      <c r="H428" s="130" t="s">
        <v>334</v>
      </c>
      <c r="I428" s="23">
        <v>84000</v>
      </c>
      <c r="J428" s="23"/>
      <c r="K428" s="23"/>
      <c r="L428" s="23"/>
      <c r="M428" s="23"/>
      <c r="N428" s="23"/>
      <c r="O428" s="23"/>
      <c r="P428" s="23"/>
      <c r="Q428" s="23"/>
      <c r="R428" s="23">
        <v>84000</v>
      </c>
      <c r="S428" s="23">
        <v>84000</v>
      </c>
      <c r="T428" s="23"/>
      <c r="U428" s="23"/>
      <c r="V428" s="23"/>
      <c r="W428" s="23"/>
    </row>
    <row r="429" ht="18.75" customHeight="1" spans="1:23">
      <c r="A429" s="130" t="s">
        <v>593</v>
      </c>
      <c r="B429" s="130" t="s">
        <v>737</v>
      </c>
      <c r="C429" s="21" t="s">
        <v>736</v>
      </c>
      <c r="D429" s="130" t="s">
        <v>88</v>
      </c>
      <c r="E429" s="130" t="s">
        <v>154</v>
      </c>
      <c r="F429" s="130" t="s">
        <v>155</v>
      </c>
      <c r="G429" s="130" t="s">
        <v>668</v>
      </c>
      <c r="H429" s="130" t="s">
        <v>669</v>
      </c>
      <c r="I429" s="23">
        <v>282400</v>
      </c>
      <c r="J429" s="23"/>
      <c r="K429" s="23"/>
      <c r="L429" s="23"/>
      <c r="M429" s="23"/>
      <c r="N429" s="23"/>
      <c r="O429" s="23"/>
      <c r="P429" s="23"/>
      <c r="Q429" s="23"/>
      <c r="R429" s="23">
        <v>282400</v>
      </c>
      <c r="S429" s="23">
        <v>282400</v>
      </c>
      <c r="T429" s="23"/>
      <c r="U429" s="23"/>
      <c r="V429" s="23"/>
      <c r="W429" s="23"/>
    </row>
    <row r="430" ht="18.75" customHeight="1" spans="1:23">
      <c r="A430" s="130" t="s">
        <v>593</v>
      </c>
      <c r="B430" s="130" t="s">
        <v>737</v>
      </c>
      <c r="C430" s="21" t="s">
        <v>736</v>
      </c>
      <c r="D430" s="130" t="s">
        <v>88</v>
      </c>
      <c r="E430" s="130" t="s">
        <v>154</v>
      </c>
      <c r="F430" s="130" t="s">
        <v>155</v>
      </c>
      <c r="G430" s="130" t="s">
        <v>323</v>
      </c>
      <c r="H430" s="130" t="s">
        <v>253</v>
      </c>
      <c r="I430" s="23">
        <v>20000</v>
      </c>
      <c r="J430" s="23"/>
      <c r="K430" s="23"/>
      <c r="L430" s="23"/>
      <c r="M430" s="23"/>
      <c r="N430" s="23"/>
      <c r="O430" s="23"/>
      <c r="P430" s="23"/>
      <c r="Q430" s="23"/>
      <c r="R430" s="23">
        <v>20000</v>
      </c>
      <c r="S430" s="23">
        <v>20000</v>
      </c>
      <c r="T430" s="23"/>
      <c r="U430" s="23"/>
      <c r="V430" s="23"/>
      <c r="W430" s="23"/>
    </row>
    <row r="431" ht="18.75" customHeight="1" spans="1:23">
      <c r="A431" s="130" t="s">
        <v>593</v>
      </c>
      <c r="B431" s="130" t="s">
        <v>737</v>
      </c>
      <c r="C431" s="21" t="s">
        <v>736</v>
      </c>
      <c r="D431" s="130" t="s">
        <v>88</v>
      </c>
      <c r="E431" s="130" t="s">
        <v>154</v>
      </c>
      <c r="F431" s="130" t="s">
        <v>155</v>
      </c>
      <c r="G431" s="130" t="s">
        <v>650</v>
      </c>
      <c r="H431" s="130" t="s">
        <v>651</v>
      </c>
      <c r="I431" s="23">
        <v>2141900</v>
      </c>
      <c r="J431" s="23"/>
      <c r="K431" s="23"/>
      <c r="L431" s="23"/>
      <c r="M431" s="23"/>
      <c r="N431" s="23"/>
      <c r="O431" s="23"/>
      <c r="P431" s="23"/>
      <c r="Q431" s="23"/>
      <c r="R431" s="23">
        <v>2141900</v>
      </c>
      <c r="S431" s="23">
        <v>2141900</v>
      </c>
      <c r="T431" s="23"/>
      <c r="U431" s="23"/>
      <c r="V431" s="23"/>
      <c r="W431" s="23"/>
    </row>
    <row r="432" ht="18.75" customHeight="1" spans="1:23">
      <c r="A432" s="130" t="s">
        <v>593</v>
      </c>
      <c r="B432" s="130" t="s">
        <v>737</v>
      </c>
      <c r="C432" s="21" t="s">
        <v>736</v>
      </c>
      <c r="D432" s="130" t="s">
        <v>88</v>
      </c>
      <c r="E432" s="130" t="s">
        <v>154</v>
      </c>
      <c r="F432" s="130" t="s">
        <v>155</v>
      </c>
      <c r="G432" s="130" t="s">
        <v>650</v>
      </c>
      <c r="H432" s="130" t="s">
        <v>651</v>
      </c>
      <c r="I432" s="23">
        <v>790900</v>
      </c>
      <c r="J432" s="23"/>
      <c r="K432" s="23"/>
      <c r="L432" s="23"/>
      <c r="M432" s="23"/>
      <c r="N432" s="23"/>
      <c r="O432" s="23"/>
      <c r="P432" s="23"/>
      <c r="Q432" s="23"/>
      <c r="R432" s="23">
        <v>790900</v>
      </c>
      <c r="S432" s="23">
        <v>790900</v>
      </c>
      <c r="T432" s="23"/>
      <c r="U432" s="23"/>
      <c r="V432" s="23"/>
      <c r="W432" s="23"/>
    </row>
    <row r="433" ht="18.75" customHeight="1" spans="1:23">
      <c r="A433" s="130" t="s">
        <v>593</v>
      </c>
      <c r="B433" s="130" t="s">
        <v>737</v>
      </c>
      <c r="C433" s="21" t="s">
        <v>736</v>
      </c>
      <c r="D433" s="130" t="s">
        <v>88</v>
      </c>
      <c r="E433" s="130" t="s">
        <v>154</v>
      </c>
      <c r="F433" s="130" t="s">
        <v>155</v>
      </c>
      <c r="G433" s="130" t="s">
        <v>590</v>
      </c>
      <c r="H433" s="130" t="s">
        <v>591</v>
      </c>
      <c r="I433" s="23">
        <v>300000</v>
      </c>
      <c r="J433" s="23"/>
      <c r="K433" s="23"/>
      <c r="L433" s="23"/>
      <c r="M433" s="23"/>
      <c r="N433" s="23"/>
      <c r="O433" s="23"/>
      <c r="P433" s="23"/>
      <c r="Q433" s="23"/>
      <c r="R433" s="23">
        <v>300000</v>
      </c>
      <c r="S433" s="23">
        <v>300000</v>
      </c>
      <c r="T433" s="23"/>
      <c r="U433" s="23"/>
      <c r="V433" s="23"/>
      <c r="W433" s="23"/>
    </row>
    <row r="434" ht="18.75" customHeight="1" spans="1:23">
      <c r="A434" s="130" t="s">
        <v>593</v>
      </c>
      <c r="B434" s="130" t="s">
        <v>737</v>
      </c>
      <c r="C434" s="21" t="s">
        <v>736</v>
      </c>
      <c r="D434" s="130" t="s">
        <v>88</v>
      </c>
      <c r="E434" s="130" t="s">
        <v>154</v>
      </c>
      <c r="F434" s="130" t="s">
        <v>155</v>
      </c>
      <c r="G434" s="130" t="s">
        <v>344</v>
      </c>
      <c r="H434" s="130" t="s">
        <v>345</v>
      </c>
      <c r="I434" s="23">
        <v>223000</v>
      </c>
      <c r="J434" s="23"/>
      <c r="K434" s="23"/>
      <c r="L434" s="23"/>
      <c r="M434" s="23"/>
      <c r="N434" s="23"/>
      <c r="O434" s="23"/>
      <c r="P434" s="23"/>
      <c r="Q434" s="23"/>
      <c r="R434" s="23">
        <v>223000</v>
      </c>
      <c r="S434" s="23">
        <v>223000</v>
      </c>
      <c r="T434" s="23"/>
      <c r="U434" s="23"/>
      <c r="V434" s="23"/>
      <c r="W434" s="23"/>
    </row>
    <row r="435" ht="18.75" customHeight="1" spans="1:23">
      <c r="A435" s="25"/>
      <c r="B435" s="25"/>
      <c r="C435" s="21" t="s">
        <v>738</v>
      </c>
      <c r="D435" s="25"/>
      <c r="E435" s="25"/>
      <c r="F435" s="25"/>
      <c r="G435" s="25"/>
      <c r="H435" s="25"/>
      <c r="I435" s="23">
        <v>633000</v>
      </c>
      <c r="J435" s="23"/>
      <c r="K435" s="23"/>
      <c r="L435" s="23"/>
      <c r="M435" s="23"/>
      <c r="N435" s="23"/>
      <c r="O435" s="23"/>
      <c r="P435" s="23"/>
      <c r="Q435" s="23"/>
      <c r="R435" s="23">
        <v>633000</v>
      </c>
      <c r="S435" s="23">
        <v>633000</v>
      </c>
      <c r="T435" s="23"/>
      <c r="U435" s="23"/>
      <c r="V435" s="23"/>
      <c r="W435" s="23"/>
    </row>
    <row r="436" ht="18.75" customHeight="1" spans="1:23">
      <c r="A436" s="130" t="s">
        <v>593</v>
      </c>
      <c r="B436" s="130" t="s">
        <v>739</v>
      </c>
      <c r="C436" s="21" t="s">
        <v>738</v>
      </c>
      <c r="D436" s="130" t="s">
        <v>88</v>
      </c>
      <c r="E436" s="130" t="s">
        <v>154</v>
      </c>
      <c r="F436" s="130" t="s">
        <v>155</v>
      </c>
      <c r="G436" s="130" t="s">
        <v>328</v>
      </c>
      <c r="H436" s="130" t="s">
        <v>329</v>
      </c>
      <c r="I436" s="23">
        <v>63000</v>
      </c>
      <c r="J436" s="23"/>
      <c r="K436" s="23"/>
      <c r="L436" s="23"/>
      <c r="M436" s="23"/>
      <c r="N436" s="23"/>
      <c r="O436" s="23"/>
      <c r="P436" s="23"/>
      <c r="Q436" s="23"/>
      <c r="R436" s="23">
        <v>63000</v>
      </c>
      <c r="S436" s="23">
        <v>63000</v>
      </c>
      <c r="T436" s="23"/>
      <c r="U436" s="23"/>
      <c r="V436" s="23"/>
      <c r="W436" s="23"/>
    </row>
    <row r="437" ht="18.75" customHeight="1" spans="1:23">
      <c r="A437" s="130" t="s">
        <v>593</v>
      </c>
      <c r="B437" s="130" t="s">
        <v>739</v>
      </c>
      <c r="C437" s="21" t="s">
        <v>738</v>
      </c>
      <c r="D437" s="130" t="s">
        <v>88</v>
      </c>
      <c r="E437" s="130" t="s">
        <v>154</v>
      </c>
      <c r="F437" s="130" t="s">
        <v>155</v>
      </c>
      <c r="G437" s="130" t="s">
        <v>616</v>
      </c>
      <c r="H437" s="130" t="s">
        <v>617</v>
      </c>
      <c r="I437" s="23">
        <v>4000</v>
      </c>
      <c r="J437" s="23"/>
      <c r="K437" s="23"/>
      <c r="L437" s="23"/>
      <c r="M437" s="23"/>
      <c r="N437" s="23"/>
      <c r="O437" s="23"/>
      <c r="P437" s="23"/>
      <c r="Q437" s="23"/>
      <c r="R437" s="23">
        <v>4000</v>
      </c>
      <c r="S437" s="23">
        <v>4000</v>
      </c>
      <c r="T437" s="23"/>
      <c r="U437" s="23"/>
      <c r="V437" s="23"/>
      <c r="W437" s="23"/>
    </row>
    <row r="438" ht="18.75" customHeight="1" spans="1:23">
      <c r="A438" s="130" t="s">
        <v>593</v>
      </c>
      <c r="B438" s="130" t="s">
        <v>739</v>
      </c>
      <c r="C438" s="21" t="s">
        <v>738</v>
      </c>
      <c r="D438" s="130" t="s">
        <v>88</v>
      </c>
      <c r="E438" s="130" t="s">
        <v>154</v>
      </c>
      <c r="F438" s="130" t="s">
        <v>155</v>
      </c>
      <c r="G438" s="130" t="s">
        <v>340</v>
      </c>
      <c r="H438" s="130" t="s">
        <v>341</v>
      </c>
      <c r="I438" s="23">
        <v>15000</v>
      </c>
      <c r="J438" s="23"/>
      <c r="K438" s="23"/>
      <c r="L438" s="23"/>
      <c r="M438" s="23"/>
      <c r="N438" s="23"/>
      <c r="O438" s="23"/>
      <c r="P438" s="23"/>
      <c r="Q438" s="23"/>
      <c r="R438" s="23">
        <v>15000</v>
      </c>
      <c r="S438" s="23">
        <v>15000</v>
      </c>
      <c r="T438" s="23"/>
      <c r="U438" s="23"/>
      <c r="V438" s="23"/>
      <c r="W438" s="23"/>
    </row>
    <row r="439" ht="18.75" customHeight="1" spans="1:23">
      <c r="A439" s="130" t="s">
        <v>593</v>
      </c>
      <c r="B439" s="130" t="s">
        <v>739</v>
      </c>
      <c r="C439" s="21" t="s">
        <v>738</v>
      </c>
      <c r="D439" s="130" t="s">
        <v>88</v>
      </c>
      <c r="E439" s="130" t="s">
        <v>154</v>
      </c>
      <c r="F439" s="130" t="s">
        <v>155</v>
      </c>
      <c r="G439" s="130" t="s">
        <v>340</v>
      </c>
      <c r="H439" s="130" t="s">
        <v>341</v>
      </c>
      <c r="I439" s="23">
        <v>135000</v>
      </c>
      <c r="J439" s="23"/>
      <c r="K439" s="23"/>
      <c r="L439" s="23"/>
      <c r="M439" s="23"/>
      <c r="N439" s="23"/>
      <c r="O439" s="23"/>
      <c r="P439" s="23"/>
      <c r="Q439" s="23"/>
      <c r="R439" s="23">
        <v>135000</v>
      </c>
      <c r="S439" s="23">
        <v>135000</v>
      </c>
      <c r="T439" s="23"/>
      <c r="U439" s="23"/>
      <c r="V439" s="23"/>
      <c r="W439" s="23"/>
    </row>
    <row r="440" ht="18.75" customHeight="1" spans="1:23">
      <c r="A440" s="130" t="s">
        <v>593</v>
      </c>
      <c r="B440" s="130" t="s">
        <v>739</v>
      </c>
      <c r="C440" s="21" t="s">
        <v>738</v>
      </c>
      <c r="D440" s="130" t="s">
        <v>88</v>
      </c>
      <c r="E440" s="130" t="s">
        <v>154</v>
      </c>
      <c r="F440" s="130" t="s">
        <v>155</v>
      </c>
      <c r="G440" s="130" t="s">
        <v>658</v>
      </c>
      <c r="H440" s="130" t="s">
        <v>659</v>
      </c>
      <c r="I440" s="23">
        <v>25000</v>
      </c>
      <c r="J440" s="23"/>
      <c r="K440" s="23"/>
      <c r="L440" s="23"/>
      <c r="M440" s="23"/>
      <c r="N440" s="23"/>
      <c r="O440" s="23"/>
      <c r="P440" s="23"/>
      <c r="Q440" s="23"/>
      <c r="R440" s="23">
        <v>25000</v>
      </c>
      <c r="S440" s="23">
        <v>25000</v>
      </c>
      <c r="T440" s="23"/>
      <c r="U440" s="23"/>
      <c r="V440" s="23"/>
      <c r="W440" s="23"/>
    </row>
    <row r="441" ht="18.75" customHeight="1" spans="1:23">
      <c r="A441" s="130" t="s">
        <v>593</v>
      </c>
      <c r="B441" s="130" t="s">
        <v>739</v>
      </c>
      <c r="C441" s="21" t="s">
        <v>738</v>
      </c>
      <c r="D441" s="130" t="s">
        <v>88</v>
      </c>
      <c r="E441" s="130" t="s">
        <v>154</v>
      </c>
      <c r="F441" s="130" t="s">
        <v>155</v>
      </c>
      <c r="G441" s="130" t="s">
        <v>658</v>
      </c>
      <c r="H441" s="130" t="s">
        <v>659</v>
      </c>
      <c r="I441" s="23">
        <v>35000</v>
      </c>
      <c r="J441" s="23"/>
      <c r="K441" s="23"/>
      <c r="L441" s="23"/>
      <c r="M441" s="23"/>
      <c r="N441" s="23"/>
      <c r="O441" s="23"/>
      <c r="P441" s="23"/>
      <c r="Q441" s="23"/>
      <c r="R441" s="23">
        <v>35000</v>
      </c>
      <c r="S441" s="23">
        <v>35000</v>
      </c>
      <c r="T441" s="23"/>
      <c r="U441" s="23"/>
      <c r="V441" s="23"/>
      <c r="W441" s="23"/>
    </row>
    <row r="442" ht="18.75" customHeight="1" spans="1:23">
      <c r="A442" s="130" t="s">
        <v>593</v>
      </c>
      <c r="B442" s="130" t="s">
        <v>739</v>
      </c>
      <c r="C442" s="21" t="s">
        <v>738</v>
      </c>
      <c r="D442" s="130" t="s">
        <v>88</v>
      </c>
      <c r="E442" s="130" t="s">
        <v>154</v>
      </c>
      <c r="F442" s="130" t="s">
        <v>155</v>
      </c>
      <c r="G442" s="130" t="s">
        <v>652</v>
      </c>
      <c r="H442" s="130" t="s">
        <v>653</v>
      </c>
      <c r="I442" s="23">
        <v>300000</v>
      </c>
      <c r="J442" s="23"/>
      <c r="K442" s="23"/>
      <c r="L442" s="23"/>
      <c r="M442" s="23"/>
      <c r="N442" s="23"/>
      <c r="O442" s="23"/>
      <c r="P442" s="23"/>
      <c r="Q442" s="23"/>
      <c r="R442" s="23">
        <v>300000</v>
      </c>
      <c r="S442" s="23">
        <v>300000</v>
      </c>
      <c r="T442" s="23"/>
      <c r="U442" s="23"/>
      <c r="V442" s="23"/>
      <c r="W442" s="23"/>
    </row>
    <row r="443" ht="18.75" customHeight="1" spans="1:23">
      <c r="A443" s="130" t="s">
        <v>593</v>
      </c>
      <c r="B443" s="130" t="s">
        <v>739</v>
      </c>
      <c r="C443" s="21" t="s">
        <v>738</v>
      </c>
      <c r="D443" s="130" t="s">
        <v>88</v>
      </c>
      <c r="E443" s="130" t="s">
        <v>154</v>
      </c>
      <c r="F443" s="130" t="s">
        <v>155</v>
      </c>
      <c r="G443" s="130" t="s">
        <v>684</v>
      </c>
      <c r="H443" s="130" t="s">
        <v>685</v>
      </c>
      <c r="I443" s="23">
        <v>56000</v>
      </c>
      <c r="J443" s="23"/>
      <c r="K443" s="23"/>
      <c r="L443" s="23"/>
      <c r="M443" s="23"/>
      <c r="N443" s="23"/>
      <c r="O443" s="23"/>
      <c r="P443" s="23"/>
      <c r="Q443" s="23"/>
      <c r="R443" s="23">
        <v>56000</v>
      </c>
      <c r="S443" s="23">
        <v>56000</v>
      </c>
      <c r="T443" s="23"/>
      <c r="U443" s="23"/>
      <c r="V443" s="23"/>
      <c r="W443" s="23"/>
    </row>
    <row r="444" ht="18.75" customHeight="1" spans="1:23">
      <c r="A444" s="25"/>
      <c r="B444" s="25"/>
      <c r="C444" s="21" t="s">
        <v>740</v>
      </c>
      <c r="D444" s="25"/>
      <c r="E444" s="25"/>
      <c r="F444" s="25"/>
      <c r="G444" s="25"/>
      <c r="H444" s="25"/>
      <c r="I444" s="23">
        <v>2270600</v>
      </c>
      <c r="J444" s="23"/>
      <c r="K444" s="23"/>
      <c r="L444" s="23"/>
      <c r="M444" s="23"/>
      <c r="N444" s="23"/>
      <c r="O444" s="23"/>
      <c r="P444" s="23"/>
      <c r="Q444" s="23"/>
      <c r="R444" s="23">
        <v>2270600</v>
      </c>
      <c r="S444" s="23">
        <v>2270600</v>
      </c>
      <c r="T444" s="23"/>
      <c r="U444" s="23"/>
      <c r="V444" s="23"/>
      <c r="W444" s="23"/>
    </row>
    <row r="445" ht="18.75" customHeight="1" spans="1:23">
      <c r="A445" s="130" t="s">
        <v>593</v>
      </c>
      <c r="B445" s="130" t="s">
        <v>741</v>
      </c>
      <c r="C445" s="21" t="s">
        <v>740</v>
      </c>
      <c r="D445" s="130" t="s">
        <v>90</v>
      </c>
      <c r="E445" s="130" t="s">
        <v>154</v>
      </c>
      <c r="F445" s="130" t="s">
        <v>155</v>
      </c>
      <c r="G445" s="130" t="s">
        <v>328</v>
      </c>
      <c r="H445" s="130" t="s">
        <v>329</v>
      </c>
      <c r="I445" s="23">
        <v>70600</v>
      </c>
      <c r="J445" s="23"/>
      <c r="K445" s="23"/>
      <c r="L445" s="23"/>
      <c r="M445" s="23"/>
      <c r="N445" s="23"/>
      <c r="O445" s="23"/>
      <c r="P445" s="23"/>
      <c r="Q445" s="23"/>
      <c r="R445" s="23">
        <v>70600</v>
      </c>
      <c r="S445" s="23">
        <v>70600</v>
      </c>
      <c r="T445" s="23"/>
      <c r="U445" s="23"/>
      <c r="V445" s="23"/>
      <c r="W445" s="23"/>
    </row>
    <row r="446" ht="18.75" customHeight="1" spans="1:23">
      <c r="A446" s="130" t="s">
        <v>593</v>
      </c>
      <c r="B446" s="130" t="s">
        <v>741</v>
      </c>
      <c r="C446" s="21" t="s">
        <v>740</v>
      </c>
      <c r="D446" s="130" t="s">
        <v>90</v>
      </c>
      <c r="E446" s="130" t="s">
        <v>154</v>
      </c>
      <c r="F446" s="130" t="s">
        <v>155</v>
      </c>
      <c r="G446" s="130" t="s">
        <v>616</v>
      </c>
      <c r="H446" s="130" t="s">
        <v>617</v>
      </c>
      <c r="I446" s="23">
        <v>30000</v>
      </c>
      <c r="J446" s="23"/>
      <c r="K446" s="23"/>
      <c r="L446" s="23"/>
      <c r="M446" s="23"/>
      <c r="N446" s="23"/>
      <c r="O446" s="23"/>
      <c r="P446" s="23"/>
      <c r="Q446" s="23"/>
      <c r="R446" s="23">
        <v>30000</v>
      </c>
      <c r="S446" s="23">
        <v>30000</v>
      </c>
      <c r="T446" s="23"/>
      <c r="U446" s="23"/>
      <c r="V446" s="23"/>
      <c r="W446" s="23"/>
    </row>
    <row r="447" ht="18.75" customHeight="1" spans="1:23">
      <c r="A447" s="130" t="s">
        <v>593</v>
      </c>
      <c r="B447" s="130" t="s">
        <v>741</v>
      </c>
      <c r="C447" s="21" t="s">
        <v>740</v>
      </c>
      <c r="D447" s="130" t="s">
        <v>90</v>
      </c>
      <c r="E447" s="130" t="s">
        <v>154</v>
      </c>
      <c r="F447" s="130" t="s">
        <v>155</v>
      </c>
      <c r="G447" s="130" t="s">
        <v>664</v>
      </c>
      <c r="H447" s="130" t="s">
        <v>665</v>
      </c>
      <c r="I447" s="23">
        <v>1000</v>
      </c>
      <c r="J447" s="23"/>
      <c r="K447" s="23"/>
      <c r="L447" s="23"/>
      <c r="M447" s="23"/>
      <c r="N447" s="23"/>
      <c r="O447" s="23"/>
      <c r="P447" s="23"/>
      <c r="Q447" s="23"/>
      <c r="R447" s="23">
        <v>1000</v>
      </c>
      <c r="S447" s="23">
        <v>1000</v>
      </c>
      <c r="T447" s="23"/>
      <c r="U447" s="23"/>
      <c r="V447" s="23"/>
      <c r="W447" s="23"/>
    </row>
    <row r="448" ht="18.75" customHeight="1" spans="1:23">
      <c r="A448" s="130" t="s">
        <v>593</v>
      </c>
      <c r="B448" s="130" t="s">
        <v>741</v>
      </c>
      <c r="C448" s="21" t="s">
        <v>740</v>
      </c>
      <c r="D448" s="130" t="s">
        <v>90</v>
      </c>
      <c r="E448" s="130" t="s">
        <v>154</v>
      </c>
      <c r="F448" s="130" t="s">
        <v>155</v>
      </c>
      <c r="G448" s="130" t="s">
        <v>315</v>
      </c>
      <c r="H448" s="130" t="s">
        <v>316</v>
      </c>
      <c r="I448" s="23">
        <v>11500</v>
      </c>
      <c r="J448" s="23"/>
      <c r="K448" s="23"/>
      <c r="L448" s="23"/>
      <c r="M448" s="23"/>
      <c r="N448" s="23"/>
      <c r="O448" s="23"/>
      <c r="P448" s="23"/>
      <c r="Q448" s="23"/>
      <c r="R448" s="23">
        <v>11500</v>
      </c>
      <c r="S448" s="23">
        <v>11500</v>
      </c>
      <c r="T448" s="23"/>
      <c r="U448" s="23"/>
      <c r="V448" s="23"/>
      <c r="W448" s="23"/>
    </row>
    <row r="449" ht="18.75" customHeight="1" spans="1:23">
      <c r="A449" s="130" t="s">
        <v>593</v>
      </c>
      <c r="B449" s="130" t="s">
        <v>741</v>
      </c>
      <c r="C449" s="21" t="s">
        <v>740</v>
      </c>
      <c r="D449" s="130" t="s">
        <v>90</v>
      </c>
      <c r="E449" s="130" t="s">
        <v>154</v>
      </c>
      <c r="F449" s="130" t="s">
        <v>155</v>
      </c>
      <c r="G449" s="130" t="s">
        <v>317</v>
      </c>
      <c r="H449" s="130" t="s">
        <v>318</v>
      </c>
      <c r="I449" s="23">
        <v>36200</v>
      </c>
      <c r="J449" s="23"/>
      <c r="K449" s="23"/>
      <c r="L449" s="23"/>
      <c r="M449" s="23"/>
      <c r="N449" s="23"/>
      <c r="O449" s="23"/>
      <c r="P449" s="23"/>
      <c r="Q449" s="23"/>
      <c r="R449" s="23">
        <v>36200</v>
      </c>
      <c r="S449" s="23">
        <v>36200</v>
      </c>
      <c r="T449" s="23"/>
      <c r="U449" s="23"/>
      <c r="V449" s="23"/>
      <c r="W449" s="23"/>
    </row>
    <row r="450" ht="18.75" customHeight="1" spans="1:23">
      <c r="A450" s="130" t="s">
        <v>593</v>
      </c>
      <c r="B450" s="130" t="s">
        <v>741</v>
      </c>
      <c r="C450" s="21" t="s">
        <v>740</v>
      </c>
      <c r="D450" s="130" t="s">
        <v>90</v>
      </c>
      <c r="E450" s="130" t="s">
        <v>154</v>
      </c>
      <c r="F450" s="130" t="s">
        <v>155</v>
      </c>
      <c r="G450" s="130" t="s">
        <v>319</v>
      </c>
      <c r="H450" s="130" t="s">
        <v>320</v>
      </c>
      <c r="I450" s="23">
        <v>11500</v>
      </c>
      <c r="J450" s="23"/>
      <c r="K450" s="23"/>
      <c r="L450" s="23"/>
      <c r="M450" s="23"/>
      <c r="N450" s="23"/>
      <c r="O450" s="23"/>
      <c r="P450" s="23"/>
      <c r="Q450" s="23"/>
      <c r="R450" s="23">
        <v>11500</v>
      </c>
      <c r="S450" s="23">
        <v>11500</v>
      </c>
      <c r="T450" s="23"/>
      <c r="U450" s="23"/>
      <c r="V450" s="23"/>
      <c r="W450" s="23"/>
    </row>
    <row r="451" ht="18.75" customHeight="1" spans="1:23">
      <c r="A451" s="130" t="s">
        <v>593</v>
      </c>
      <c r="B451" s="130" t="s">
        <v>741</v>
      </c>
      <c r="C451" s="21" t="s">
        <v>740</v>
      </c>
      <c r="D451" s="130" t="s">
        <v>90</v>
      </c>
      <c r="E451" s="130" t="s">
        <v>154</v>
      </c>
      <c r="F451" s="130" t="s">
        <v>155</v>
      </c>
      <c r="G451" s="130" t="s">
        <v>333</v>
      </c>
      <c r="H451" s="130" t="s">
        <v>334</v>
      </c>
      <c r="I451" s="23">
        <v>20000</v>
      </c>
      <c r="J451" s="23"/>
      <c r="K451" s="23"/>
      <c r="L451" s="23"/>
      <c r="M451" s="23"/>
      <c r="N451" s="23"/>
      <c r="O451" s="23"/>
      <c r="P451" s="23"/>
      <c r="Q451" s="23"/>
      <c r="R451" s="23">
        <v>20000</v>
      </c>
      <c r="S451" s="23">
        <v>20000</v>
      </c>
      <c r="T451" s="23"/>
      <c r="U451" s="23"/>
      <c r="V451" s="23"/>
      <c r="W451" s="23"/>
    </row>
    <row r="452" ht="18.75" customHeight="1" spans="1:23">
      <c r="A452" s="130" t="s">
        <v>593</v>
      </c>
      <c r="B452" s="130" t="s">
        <v>741</v>
      </c>
      <c r="C452" s="21" t="s">
        <v>740</v>
      </c>
      <c r="D452" s="130" t="s">
        <v>90</v>
      </c>
      <c r="E452" s="130" t="s">
        <v>154</v>
      </c>
      <c r="F452" s="130" t="s">
        <v>155</v>
      </c>
      <c r="G452" s="130" t="s">
        <v>668</v>
      </c>
      <c r="H452" s="130" t="s">
        <v>669</v>
      </c>
      <c r="I452" s="23">
        <v>74600</v>
      </c>
      <c r="J452" s="23"/>
      <c r="K452" s="23"/>
      <c r="L452" s="23"/>
      <c r="M452" s="23"/>
      <c r="N452" s="23"/>
      <c r="O452" s="23"/>
      <c r="P452" s="23"/>
      <c r="Q452" s="23"/>
      <c r="R452" s="23">
        <v>74600</v>
      </c>
      <c r="S452" s="23">
        <v>74600</v>
      </c>
      <c r="T452" s="23"/>
      <c r="U452" s="23"/>
      <c r="V452" s="23"/>
      <c r="W452" s="23"/>
    </row>
    <row r="453" ht="18.75" customHeight="1" spans="1:23">
      <c r="A453" s="130" t="s">
        <v>593</v>
      </c>
      <c r="B453" s="130" t="s">
        <v>741</v>
      </c>
      <c r="C453" s="21" t="s">
        <v>740</v>
      </c>
      <c r="D453" s="130" t="s">
        <v>90</v>
      </c>
      <c r="E453" s="130" t="s">
        <v>154</v>
      </c>
      <c r="F453" s="130" t="s">
        <v>155</v>
      </c>
      <c r="G453" s="130" t="s">
        <v>324</v>
      </c>
      <c r="H453" s="130" t="s">
        <v>325</v>
      </c>
      <c r="I453" s="23">
        <v>20000</v>
      </c>
      <c r="J453" s="23"/>
      <c r="K453" s="23"/>
      <c r="L453" s="23"/>
      <c r="M453" s="23"/>
      <c r="N453" s="23"/>
      <c r="O453" s="23"/>
      <c r="P453" s="23"/>
      <c r="Q453" s="23"/>
      <c r="R453" s="23">
        <v>20000</v>
      </c>
      <c r="S453" s="23">
        <v>20000</v>
      </c>
      <c r="T453" s="23"/>
      <c r="U453" s="23"/>
      <c r="V453" s="23"/>
      <c r="W453" s="23"/>
    </row>
    <row r="454" ht="18.75" customHeight="1" spans="1:23">
      <c r="A454" s="130" t="s">
        <v>593</v>
      </c>
      <c r="B454" s="130" t="s">
        <v>741</v>
      </c>
      <c r="C454" s="21" t="s">
        <v>740</v>
      </c>
      <c r="D454" s="130" t="s">
        <v>90</v>
      </c>
      <c r="E454" s="130" t="s">
        <v>154</v>
      </c>
      <c r="F454" s="130" t="s">
        <v>155</v>
      </c>
      <c r="G454" s="130" t="s">
        <v>323</v>
      </c>
      <c r="H454" s="130" t="s">
        <v>253</v>
      </c>
      <c r="I454" s="23">
        <v>12000</v>
      </c>
      <c r="J454" s="23"/>
      <c r="K454" s="23"/>
      <c r="L454" s="23"/>
      <c r="M454" s="23"/>
      <c r="N454" s="23"/>
      <c r="O454" s="23"/>
      <c r="P454" s="23"/>
      <c r="Q454" s="23"/>
      <c r="R454" s="23">
        <v>12000</v>
      </c>
      <c r="S454" s="23">
        <v>12000</v>
      </c>
      <c r="T454" s="23"/>
      <c r="U454" s="23"/>
      <c r="V454" s="23"/>
      <c r="W454" s="23"/>
    </row>
    <row r="455" ht="18.75" customHeight="1" spans="1:23">
      <c r="A455" s="130" t="s">
        <v>593</v>
      </c>
      <c r="B455" s="130" t="s">
        <v>741</v>
      </c>
      <c r="C455" s="21" t="s">
        <v>740</v>
      </c>
      <c r="D455" s="130" t="s">
        <v>90</v>
      </c>
      <c r="E455" s="130" t="s">
        <v>154</v>
      </c>
      <c r="F455" s="130" t="s">
        <v>155</v>
      </c>
      <c r="G455" s="130" t="s">
        <v>650</v>
      </c>
      <c r="H455" s="130" t="s">
        <v>651</v>
      </c>
      <c r="I455" s="23">
        <v>1432300</v>
      </c>
      <c r="J455" s="23"/>
      <c r="K455" s="23"/>
      <c r="L455" s="23"/>
      <c r="M455" s="23"/>
      <c r="N455" s="23"/>
      <c r="O455" s="23"/>
      <c r="P455" s="23"/>
      <c r="Q455" s="23"/>
      <c r="R455" s="23">
        <v>1432300</v>
      </c>
      <c r="S455" s="23">
        <v>1432300</v>
      </c>
      <c r="T455" s="23"/>
      <c r="U455" s="23"/>
      <c r="V455" s="23"/>
      <c r="W455" s="23"/>
    </row>
    <row r="456" ht="18.75" customHeight="1" spans="1:23">
      <c r="A456" s="130" t="s">
        <v>593</v>
      </c>
      <c r="B456" s="130" t="s">
        <v>741</v>
      </c>
      <c r="C456" s="21" t="s">
        <v>740</v>
      </c>
      <c r="D456" s="130" t="s">
        <v>90</v>
      </c>
      <c r="E456" s="130" t="s">
        <v>154</v>
      </c>
      <c r="F456" s="130" t="s">
        <v>155</v>
      </c>
      <c r="G456" s="130" t="s">
        <v>590</v>
      </c>
      <c r="H456" s="130" t="s">
        <v>591</v>
      </c>
      <c r="I456" s="23">
        <v>291500</v>
      </c>
      <c r="J456" s="23"/>
      <c r="K456" s="23"/>
      <c r="L456" s="23"/>
      <c r="M456" s="23"/>
      <c r="N456" s="23"/>
      <c r="O456" s="23"/>
      <c r="P456" s="23"/>
      <c r="Q456" s="23"/>
      <c r="R456" s="23">
        <v>291500</v>
      </c>
      <c r="S456" s="23">
        <v>291500</v>
      </c>
      <c r="T456" s="23"/>
      <c r="U456" s="23"/>
      <c r="V456" s="23"/>
      <c r="W456" s="23"/>
    </row>
    <row r="457" ht="18.75" customHeight="1" spans="1:23">
      <c r="A457" s="130" t="s">
        <v>593</v>
      </c>
      <c r="B457" s="130" t="s">
        <v>741</v>
      </c>
      <c r="C457" s="21" t="s">
        <v>740</v>
      </c>
      <c r="D457" s="130" t="s">
        <v>90</v>
      </c>
      <c r="E457" s="130" t="s">
        <v>154</v>
      </c>
      <c r="F457" s="130" t="s">
        <v>155</v>
      </c>
      <c r="G457" s="130" t="s">
        <v>340</v>
      </c>
      <c r="H457" s="130" t="s">
        <v>341</v>
      </c>
      <c r="I457" s="23">
        <v>54000</v>
      </c>
      <c r="J457" s="23"/>
      <c r="K457" s="23"/>
      <c r="L457" s="23"/>
      <c r="M457" s="23"/>
      <c r="N457" s="23"/>
      <c r="O457" s="23"/>
      <c r="P457" s="23"/>
      <c r="Q457" s="23"/>
      <c r="R457" s="23">
        <v>54000</v>
      </c>
      <c r="S457" s="23">
        <v>54000</v>
      </c>
      <c r="T457" s="23"/>
      <c r="U457" s="23"/>
      <c r="V457" s="23"/>
      <c r="W457" s="23"/>
    </row>
    <row r="458" ht="18.75" customHeight="1" spans="1:23">
      <c r="A458" s="130" t="s">
        <v>593</v>
      </c>
      <c r="B458" s="130" t="s">
        <v>741</v>
      </c>
      <c r="C458" s="21" t="s">
        <v>740</v>
      </c>
      <c r="D458" s="130" t="s">
        <v>90</v>
      </c>
      <c r="E458" s="130" t="s">
        <v>154</v>
      </c>
      <c r="F458" s="130" t="s">
        <v>155</v>
      </c>
      <c r="G458" s="130" t="s">
        <v>344</v>
      </c>
      <c r="H458" s="130" t="s">
        <v>345</v>
      </c>
      <c r="I458" s="23">
        <v>205400</v>
      </c>
      <c r="J458" s="23"/>
      <c r="K458" s="23"/>
      <c r="L458" s="23"/>
      <c r="M458" s="23"/>
      <c r="N458" s="23"/>
      <c r="O458" s="23"/>
      <c r="P458" s="23"/>
      <c r="Q458" s="23"/>
      <c r="R458" s="23">
        <v>205400</v>
      </c>
      <c r="S458" s="23">
        <v>205400</v>
      </c>
      <c r="T458" s="23"/>
      <c r="U458" s="23"/>
      <c r="V458" s="23"/>
      <c r="W458" s="23"/>
    </row>
    <row r="459" ht="18.75" customHeight="1" spans="1:23">
      <c r="A459" s="25"/>
      <c r="B459" s="25"/>
      <c r="C459" s="21" t="s">
        <v>742</v>
      </c>
      <c r="D459" s="25"/>
      <c r="E459" s="25"/>
      <c r="F459" s="25"/>
      <c r="G459" s="25"/>
      <c r="H459" s="25"/>
      <c r="I459" s="23">
        <v>298738.18</v>
      </c>
      <c r="J459" s="23"/>
      <c r="K459" s="23"/>
      <c r="L459" s="23"/>
      <c r="M459" s="23"/>
      <c r="N459" s="23"/>
      <c r="O459" s="23"/>
      <c r="P459" s="23"/>
      <c r="Q459" s="23"/>
      <c r="R459" s="23">
        <v>298738.18</v>
      </c>
      <c r="S459" s="23">
        <v>298738.18</v>
      </c>
      <c r="T459" s="23"/>
      <c r="U459" s="23"/>
      <c r="V459" s="23"/>
      <c r="W459" s="23"/>
    </row>
    <row r="460" ht="18.75" customHeight="1" spans="1:23">
      <c r="A460" s="130" t="s">
        <v>593</v>
      </c>
      <c r="B460" s="130" t="s">
        <v>743</v>
      </c>
      <c r="C460" s="21" t="s">
        <v>742</v>
      </c>
      <c r="D460" s="130" t="s">
        <v>90</v>
      </c>
      <c r="E460" s="130" t="s">
        <v>154</v>
      </c>
      <c r="F460" s="130" t="s">
        <v>155</v>
      </c>
      <c r="G460" s="130" t="s">
        <v>328</v>
      </c>
      <c r="H460" s="130" t="s">
        <v>329</v>
      </c>
      <c r="I460" s="23">
        <v>70000</v>
      </c>
      <c r="J460" s="23"/>
      <c r="K460" s="23"/>
      <c r="L460" s="23"/>
      <c r="M460" s="23"/>
      <c r="N460" s="23"/>
      <c r="O460" s="23"/>
      <c r="P460" s="23"/>
      <c r="Q460" s="23"/>
      <c r="R460" s="23">
        <v>70000</v>
      </c>
      <c r="S460" s="23">
        <v>70000</v>
      </c>
      <c r="T460" s="23"/>
      <c r="U460" s="23"/>
      <c r="V460" s="23"/>
      <c r="W460" s="23"/>
    </row>
    <row r="461" ht="18.75" customHeight="1" spans="1:23">
      <c r="A461" s="130" t="s">
        <v>593</v>
      </c>
      <c r="B461" s="130" t="s">
        <v>743</v>
      </c>
      <c r="C461" s="21" t="s">
        <v>742</v>
      </c>
      <c r="D461" s="130" t="s">
        <v>90</v>
      </c>
      <c r="E461" s="130" t="s">
        <v>154</v>
      </c>
      <c r="F461" s="130" t="s">
        <v>155</v>
      </c>
      <c r="G461" s="130" t="s">
        <v>616</v>
      </c>
      <c r="H461" s="130" t="s">
        <v>617</v>
      </c>
      <c r="I461" s="23">
        <v>20000</v>
      </c>
      <c r="J461" s="23"/>
      <c r="K461" s="23"/>
      <c r="L461" s="23"/>
      <c r="M461" s="23"/>
      <c r="N461" s="23"/>
      <c r="O461" s="23"/>
      <c r="P461" s="23"/>
      <c r="Q461" s="23"/>
      <c r="R461" s="23">
        <v>20000</v>
      </c>
      <c r="S461" s="23">
        <v>20000</v>
      </c>
      <c r="T461" s="23"/>
      <c r="U461" s="23"/>
      <c r="V461" s="23"/>
      <c r="W461" s="23"/>
    </row>
    <row r="462" ht="18.75" customHeight="1" spans="1:23">
      <c r="A462" s="130" t="s">
        <v>593</v>
      </c>
      <c r="B462" s="130" t="s">
        <v>743</v>
      </c>
      <c r="C462" s="21" t="s">
        <v>742</v>
      </c>
      <c r="D462" s="130" t="s">
        <v>90</v>
      </c>
      <c r="E462" s="130" t="s">
        <v>154</v>
      </c>
      <c r="F462" s="130" t="s">
        <v>155</v>
      </c>
      <c r="G462" s="130" t="s">
        <v>340</v>
      </c>
      <c r="H462" s="130" t="s">
        <v>341</v>
      </c>
      <c r="I462" s="23">
        <v>4857.18</v>
      </c>
      <c r="J462" s="23"/>
      <c r="K462" s="23"/>
      <c r="L462" s="23"/>
      <c r="M462" s="23"/>
      <c r="N462" s="23"/>
      <c r="O462" s="23"/>
      <c r="P462" s="23"/>
      <c r="Q462" s="23"/>
      <c r="R462" s="23">
        <v>4857.18</v>
      </c>
      <c r="S462" s="23">
        <v>4857.18</v>
      </c>
      <c r="T462" s="23"/>
      <c r="U462" s="23"/>
      <c r="V462" s="23"/>
      <c r="W462" s="23"/>
    </row>
    <row r="463" ht="18.75" customHeight="1" spans="1:23">
      <c r="A463" s="130" t="s">
        <v>593</v>
      </c>
      <c r="B463" s="130" t="s">
        <v>743</v>
      </c>
      <c r="C463" s="21" t="s">
        <v>742</v>
      </c>
      <c r="D463" s="130" t="s">
        <v>90</v>
      </c>
      <c r="E463" s="130" t="s">
        <v>154</v>
      </c>
      <c r="F463" s="130" t="s">
        <v>155</v>
      </c>
      <c r="G463" s="130" t="s">
        <v>340</v>
      </c>
      <c r="H463" s="130" t="s">
        <v>341</v>
      </c>
      <c r="I463" s="23">
        <v>100000</v>
      </c>
      <c r="J463" s="23"/>
      <c r="K463" s="23"/>
      <c r="L463" s="23"/>
      <c r="M463" s="23"/>
      <c r="N463" s="23"/>
      <c r="O463" s="23"/>
      <c r="P463" s="23"/>
      <c r="Q463" s="23"/>
      <c r="R463" s="23">
        <v>100000</v>
      </c>
      <c r="S463" s="23">
        <v>100000</v>
      </c>
      <c r="T463" s="23"/>
      <c r="U463" s="23"/>
      <c r="V463" s="23"/>
      <c r="W463" s="23"/>
    </row>
    <row r="464" ht="18.75" customHeight="1" spans="1:23">
      <c r="A464" s="130" t="s">
        <v>593</v>
      </c>
      <c r="B464" s="130" t="s">
        <v>743</v>
      </c>
      <c r="C464" s="21" t="s">
        <v>742</v>
      </c>
      <c r="D464" s="130" t="s">
        <v>90</v>
      </c>
      <c r="E464" s="130" t="s">
        <v>154</v>
      </c>
      <c r="F464" s="130" t="s">
        <v>155</v>
      </c>
      <c r="G464" s="130" t="s">
        <v>658</v>
      </c>
      <c r="H464" s="130" t="s">
        <v>659</v>
      </c>
      <c r="I464" s="23">
        <v>39621</v>
      </c>
      <c r="J464" s="23"/>
      <c r="K464" s="23"/>
      <c r="L464" s="23"/>
      <c r="M464" s="23"/>
      <c r="N464" s="23"/>
      <c r="O464" s="23"/>
      <c r="P464" s="23"/>
      <c r="Q464" s="23"/>
      <c r="R464" s="23">
        <v>39621</v>
      </c>
      <c r="S464" s="23">
        <v>39621</v>
      </c>
      <c r="T464" s="23"/>
      <c r="U464" s="23"/>
      <c r="V464" s="23"/>
      <c r="W464" s="23"/>
    </row>
    <row r="465" ht="18.75" customHeight="1" spans="1:23">
      <c r="A465" s="130" t="s">
        <v>593</v>
      </c>
      <c r="B465" s="130" t="s">
        <v>743</v>
      </c>
      <c r="C465" s="21" t="s">
        <v>742</v>
      </c>
      <c r="D465" s="130" t="s">
        <v>90</v>
      </c>
      <c r="E465" s="130" t="s">
        <v>154</v>
      </c>
      <c r="F465" s="130" t="s">
        <v>155</v>
      </c>
      <c r="G465" s="130" t="s">
        <v>658</v>
      </c>
      <c r="H465" s="130" t="s">
        <v>659</v>
      </c>
      <c r="I465" s="23">
        <v>42000</v>
      </c>
      <c r="J465" s="23"/>
      <c r="K465" s="23"/>
      <c r="L465" s="23"/>
      <c r="M465" s="23"/>
      <c r="N465" s="23"/>
      <c r="O465" s="23"/>
      <c r="P465" s="23"/>
      <c r="Q465" s="23"/>
      <c r="R465" s="23">
        <v>42000</v>
      </c>
      <c r="S465" s="23">
        <v>42000</v>
      </c>
      <c r="T465" s="23"/>
      <c r="U465" s="23"/>
      <c r="V465" s="23"/>
      <c r="W465" s="23"/>
    </row>
    <row r="466" ht="18.75" customHeight="1" spans="1:23">
      <c r="A466" s="130" t="s">
        <v>593</v>
      </c>
      <c r="B466" s="130" t="s">
        <v>743</v>
      </c>
      <c r="C466" s="21" t="s">
        <v>742</v>
      </c>
      <c r="D466" s="130" t="s">
        <v>90</v>
      </c>
      <c r="E466" s="130" t="s">
        <v>154</v>
      </c>
      <c r="F466" s="130" t="s">
        <v>155</v>
      </c>
      <c r="G466" s="130" t="s">
        <v>658</v>
      </c>
      <c r="H466" s="130" t="s">
        <v>659</v>
      </c>
      <c r="I466" s="23">
        <v>13260</v>
      </c>
      <c r="J466" s="23"/>
      <c r="K466" s="23"/>
      <c r="L466" s="23"/>
      <c r="M466" s="23"/>
      <c r="N466" s="23"/>
      <c r="O466" s="23"/>
      <c r="P466" s="23"/>
      <c r="Q466" s="23"/>
      <c r="R466" s="23">
        <v>13260</v>
      </c>
      <c r="S466" s="23">
        <v>13260</v>
      </c>
      <c r="T466" s="23"/>
      <c r="U466" s="23"/>
      <c r="V466" s="23"/>
      <c r="W466" s="23"/>
    </row>
    <row r="467" ht="18.75" customHeight="1" spans="1:23">
      <c r="A467" s="130" t="s">
        <v>593</v>
      </c>
      <c r="B467" s="130" t="s">
        <v>743</v>
      </c>
      <c r="C467" s="21" t="s">
        <v>742</v>
      </c>
      <c r="D467" s="130" t="s">
        <v>90</v>
      </c>
      <c r="E467" s="130" t="s">
        <v>154</v>
      </c>
      <c r="F467" s="130" t="s">
        <v>155</v>
      </c>
      <c r="G467" s="130" t="s">
        <v>684</v>
      </c>
      <c r="H467" s="130" t="s">
        <v>685</v>
      </c>
      <c r="I467" s="23">
        <v>9000</v>
      </c>
      <c r="J467" s="23"/>
      <c r="K467" s="23"/>
      <c r="L467" s="23"/>
      <c r="M467" s="23"/>
      <c r="N467" s="23"/>
      <c r="O467" s="23"/>
      <c r="P467" s="23"/>
      <c r="Q467" s="23"/>
      <c r="R467" s="23">
        <v>9000</v>
      </c>
      <c r="S467" s="23">
        <v>9000</v>
      </c>
      <c r="T467" s="23"/>
      <c r="U467" s="23"/>
      <c r="V467" s="23"/>
      <c r="W467" s="23"/>
    </row>
    <row r="468" ht="18.75" customHeight="1" spans="1:23">
      <c r="A468" s="25"/>
      <c r="B468" s="25"/>
      <c r="C468" s="21" t="s">
        <v>744</v>
      </c>
      <c r="D468" s="25"/>
      <c r="E468" s="25"/>
      <c r="F468" s="25"/>
      <c r="G468" s="25"/>
      <c r="H468" s="25"/>
      <c r="I468" s="23">
        <v>521196</v>
      </c>
      <c r="J468" s="23"/>
      <c r="K468" s="23"/>
      <c r="L468" s="23"/>
      <c r="M468" s="23"/>
      <c r="N468" s="23"/>
      <c r="O468" s="23"/>
      <c r="P468" s="23"/>
      <c r="Q468" s="23"/>
      <c r="R468" s="23">
        <v>521196</v>
      </c>
      <c r="S468" s="23">
        <v>521196</v>
      </c>
      <c r="T468" s="23"/>
      <c r="U468" s="23"/>
      <c r="V468" s="23"/>
      <c r="W468" s="23"/>
    </row>
    <row r="469" ht="18.75" customHeight="1" spans="1:23">
      <c r="A469" s="130" t="s">
        <v>593</v>
      </c>
      <c r="B469" s="130" t="s">
        <v>745</v>
      </c>
      <c r="C469" s="21" t="s">
        <v>744</v>
      </c>
      <c r="D469" s="130" t="s">
        <v>90</v>
      </c>
      <c r="E469" s="130" t="s">
        <v>154</v>
      </c>
      <c r="F469" s="130" t="s">
        <v>155</v>
      </c>
      <c r="G469" s="130" t="s">
        <v>328</v>
      </c>
      <c r="H469" s="130" t="s">
        <v>329</v>
      </c>
      <c r="I469" s="23">
        <v>38000</v>
      </c>
      <c r="J469" s="23"/>
      <c r="K469" s="23"/>
      <c r="L469" s="23"/>
      <c r="M469" s="23"/>
      <c r="N469" s="23"/>
      <c r="O469" s="23"/>
      <c r="P469" s="23"/>
      <c r="Q469" s="23"/>
      <c r="R469" s="23">
        <v>38000</v>
      </c>
      <c r="S469" s="23">
        <v>38000</v>
      </c>
      <c r="T469" s="23"/>
      <c r="U469" s="23"/>
      <c r="V469" s="23"/>
      <c r="W469" s="23"/>
    </row>
    <row r="470" ht="18.75" customHeight="1" spans="1:23">
      <c r="A470" s="130" t="s">
        <v>593</v>
      </c>
      <c r="B470" s="130" t="s">
        <v>745</v>
      </c>
      <c r="C470" s="21" t="s">
        <v>744</v>
      </c>
      <c r="D470" s="130" t="s">
        <v>90</v>
      </c>
      <c r="E470" s="130" t="s">
        <v>154</v>
      </c>
      <c r="F470" s="130" t="s">
        <v>155</v>
      </c>
      <c r="G470" s="130" t="s">
        <v>616</v>
      </c>
      <c r="H470" s="130" t="s">
        <v>617</v>
      </c>
      <c r="I470" s="23">
        <v>30000</v>
      </c>
      <c r="J470" s="23"/>
      <c r="K470" s="23"/>
      <c r="L470" s="23"/>
      <c r="M470" s="23"/>
      <c r="N470" s="23"/>
      <c r="O470" s="23"/>
      <c r="P470" s="23"/>
      <c r="Q470" s="23"/>
      <c r="R470" s="23">
        <v>30000</v>
      </c>
      <c r="S470" s="23">
        <v>30000</v>
      </c>
      <c r="T470" s="23"/>
      <c r="U470" s="23"/>
      <c r="V470" s="23"/>
      <c r="W470" s="23"/>
    </row>
    <row r="471" ht="18.75" customHeight="1" spans="1:23">
      <c r="A471" s="130" t="s">
        <v>593</v>
      </c>
      <c r="B471" s="130" t="s">
        <v>745</v>
      </c>
      <c r="C471" s="21" t="s">
        <v>744</v>
      </c>
      <c r="D471" s="130" t="s">
        <v>90</v>
      </c>
      <c r="E471" s="130" t="s">
        <v>154</v>
      </c>
      <c r="F471" s="130" t="s">
        <v>155</v>
      </c>
      <c r="G471" s="130" t="s">
        <v>340</v>
      </c>
      <c r="H471" s="130" t="s">
        <v>341</v>
      </c>
      <c r="I471" s="23">
        <v>40000</v>
      </c>
      <c r="J471" s="23"/>
      <c r="K471" s="23"/>
      <c r="L471" s="23"/>
      <c r="M471" s="23"/>
      <c r="N471" s="23"/>
      <c r="O471" s="23"/>
      <c r="P471" s="23"/>
      <c r="Q471" s="23"/>
      <c r="R471" s="23">
        <v>40000</v>
      </c>
      <c r="S471" s="23">
        <v>40000</v>
      </c>
      <c r="T471" s="23"/>
      <c r="U471" s="23"/>
      <c r="V471" s="23"/>
      <c r="W471" s="23"/>
    </row>
    <row r="472" ht="18.75" customHeight="1" spans="1:23">
      <c r="A472" s="130" t="s">
        <v>593</v>
      </c>
      <c r="B472" s="130" t="s">
        <v>745</v>
      </c>
      <c r="C472" s="21" t="s">
        <v>744</v>
      </c>
      <c r="D472" s="130" t="s">
        <v>90</v>
      </c>
      <c r="E472" s="130" t="s">
        <v>154</v>
      </c>
      <c r="F472" s="130" t="s">
        <v>155</v>
      </c>
      <c r="G472" s="130" t="s">
        <v>340</v>
      </c>
      <c r="H472" s="130" t="s">
        <v>341</v>
      </c>
      <c r="I472" s="23">
        <v>15000</v>
      </c>
      <c r="J472" s="23"/>
      <c r="K472" s="23"/>
      <c r="L472" s="23"/>
      <c r="M472" s="23"/>
      <c r="N472" s="23"/>
      <c r="O472" s="23"/>
      <c r="P472" s="23"/>
      <c r="Q472" s="23"/>
      <c r="R472" s="23">
        <v>15000</v>
      </c>
      <c r="S472" s="23">
        <v>15000</v>
      </c>
      <c r="T472" s="23"/>
      <c r="U472" s="23"/>
      <c r="V472" s="23"/>
      <c r="W472" s="23"/>
    </row>
    <row r="473" ht="18.75" customHeight="1" spans="1:23">
      <c r="A473" s="130" t="s">
        <v>593</v>
      </c>
      <c r="B473" s="130" t="s">
        <v>745</v>
      </c>
      <c r="C473" s="21" t="s">
        <v>744</v>
      </c>
      <c r="D473" s="130" t="s">
        <v>90</v>
      </c>
      <c r="E473" s="130" t="s">
        <v>154</v>
      </c>
      <c r="F473" s="130" t="s">
        <v>155</v>
      </c>
      <c r="G473" s="130" t="s">
        <v>658</v>
      </c>
      <c r="H473" s="130" t="s">
        <v>659</v>
      </c>
      <c r="I473" s="23">
        <v>32496</v>
      </c>
      <c r="J473" s="23"/>
      <c r="K473" s="23"/>
      <c r="L473" s="23"/>
      <c r="M473" s="23"/>
      <c r="N473" s="23"/>
      <c r="O473" s="23"/>
      <c r="P473" s="23"/>
      <c r="Q473" s="23"/>
      <c r="R473" s="23">
        <v>32496</v>
      </c>
      <c r="S473" s="23">
        <v>32496</v>
      </c>
      <c r="T473" s="23"/>
      <c r="U473" s="23"/>
      <c r="V473" s="23"/>
      <c r="W473" s="23"/>
    </row>
    <row r="474" ht="18.75" customHeight="1" spans="1:23">
      <c r="A474" s="130" t="s">
        <v>593</v>
      </c>
      <c r="B474" s="130" t="s">
        <v>745</v>
      </c>
      <c r="C474" s="21" t="s">
        <v>744</v>
      </c>
      <c r="D474" s="130" t="s">
        <v>90</v>
      </c>
      <c r="E474" s="130" t="s">
        <v>154</v>
      </c>
      <c r="F474" s="130" t="s">
        <v>155</v>
      </c>
      <c r="G474" s="130" t="s">
        <v>658</v>
      </c>
      <c r="H474" s="130" t="s">
        <v>659</v>
      </c>
      <c r="I474" s="23">
        <v>2850</v>
      </c>
      <c r="J474" s="23"/>
      <c r="K474" s="23"/>
      <c r="L474" s="23"/>
      <c r="M474" s="23"/>
      <c r="N474" s="23"/>
      <c r="O474" s="23"/>
      <c r="P474" s="23"/>
      <c r="Q474" s="23"/>
      <c r="R474" s="23">
        <v>2850</v>
      </c>
      <c r="S474" s="23">
        <v>2850</v>
      </c>
      <c r="T474" s="23"/>
      <c r="U474" s="23"/>
      <c r="V474" s="23"/>
      <c r="W474" s="23"/>
    </row>
    <row r="475" ht="18.75" customHeight="1" spans="1:23">
      <c r="A475" s="130" t="s">
        <v>593</v>
      </c>
      <c r="B475" s="130" t="s">
        <v>745</v>
      </c>
      <c r="C475" s="21" t="s">
        <v>744</v>
      </c>
      <c r="D475" s="130" t="s">
        <v>90</v>
      </c>
      <c r="E475" s="130" t="s">
        <v>154</v>
      </c>
      <c r="F475" s="130" t="s">
        <v>155</v>
      </c>
      <c r="G475" s="130" t="s">
        <v>658</v>
      </c>
      <c r="H475" s="130" t="s">
        <v>659</v>
      </c>
      <c r="I475" s="23">
        <v>32000</v>
      </c>
      <c r="J475" s="23"/>
      <c r="K475" s="23"/>
      <c r="L475" s="23"/>
      <c r="M475" s="23"/>
      <c r="N475" s="23"/>
      <c r="O475" s="23"/>
      <c r="P475" s="23"/>
      <c r="Q475" s="23"/>
      <c r="R475" s="23">
        <v>32000</v>
      </c>
      <c r="S475" s="23">
        <v>32000</v>
      </c>
      <c r="T475" s="23"/>
      <c r="U475" s="23"/>
      <c r="V475" s="23"/>
      <c r="W475" s="23"/>
    </row>
    <row r="476" ht="18.75" customHeight="1" spans="1:23">
      <c r="A476" s="130" t="s">
        <v>593</v>
      </c>
      <c r="B476" s="130" t="s">
        <v>745</v>
      </c>
      <c r="C476" s="21" t="s">
        <v>744</v>
      </c>
      <c r="D476" s="130" t="s">
        <v>90</v>
      </c>
      <c r="E476" s="130" t="s">
        <v>154</v>
      </c>
      <c r="F476" s="130" t="s">
        <v>155</v>
      </c>
      <c r="G476" s="130" t="s">
        <v>658</v>
      </c>
      <c r="H476" s="130" t="s">
        <v>659</v>
      </c>
      <c r="I476" s="23">
        <v>24000</v>
      </c>
      <c r="J476" s="23"/>
      <c r="K476" s="23"/>
      <c r="L476" s="23"/>
      <c r="M476" s="23"/>
      <c r="N476" s="23"/>
      <c r="O476" s="23"/>
      <c r="P476" s="23"/>
      <c r="Q476" s="23"/>
      <c r="R476" s="23">
        <v>24000</v>
      </c>
      <c r="S476" s="23">
        <v>24000</v>
      </c>
      <c r="T476" s="23"/>
      <c r="U476" s="23"/>
      <c r="V476" s="23"/>
      <c r="W476" s="23"/>
    </row>
    <row r="477" ht="18.75" customHeight="1" spans="1:23">
      <c r="A477" s="130" t="s">
        <v>593</v>
      </c>
      <c r="B477" s="130" t="s">
        <v>745</v>
      </c>
      <c r="C477" s="21" t="s">
        <v>744</v>
      </c>
      <c r="D477" s="130" t="s">
        <v>90</v>
      </c>
      <c r="E477" s="130" t="s">
        <v>154</v>
      </c>
      <c r="F477" s="130" t="s">
        <v>155</v>
      </c>
      <c r="G477" s="130" t="s">
        <v>730</v>
      </c>
      <c r="H477" s="130" t="s">
        <v>731</v>
      </c>
      <c r="I477" s="23">
        <v>300000</v>
      </c>
      <c r="J477" s="23"/>
      <c r="K477" s="23"/>
      <c r="L477" s="23"/>
      <c r="M477" s="23"/>
      <c r="N477" s="23"/>
      <c r="O477" s="23"/>
      <c r="P477" s="23"/>
      <c r="Q477" s="23"/>
      <c r="R477" s="23">
        <v>300000</v>
      </c>
      <c r="S477" s="23">
        <v>300000</v>
      </c>
      <c r="T477" s="23"/>
      <c r="U477" s="23"/>
      <c r="V477" s="23"/>
      <c r="W477" s="23"/>
    </row>
    <row r="478" ht="18.75" customHeight="1" spans="1:23">
      <c r="A478" s="130" t="s">
        <v>593</v>
      </c>
      <c r="B478" s="130" t="s">
        <v>745</v>
      </c>
      <c r="C478" s="21" t="s">
        <v>744</v>
      </c>
      <c r="D478" s="130" t="s">
        <v>90</v>
      </c>
      <c r="E478" s="130" t="s">
        <v>154</v>
      </c>
      <c r="F478" s="130" t="s">
        <v>155</v>
      </c>
      <c r="G478" s="130" t="s">
        <v>684</v>
      </c>
      <c r="H478" s="130" t="s">
        <v>685</v>
      </c>
      <c r="I478" s="23">
        <v>6850</v>
      </c>
      <c r="J478" s="23"/>
      <c r="K478" s="23"/>
      <c r="L478" s="23"/>
      <c r="M478" s="23"/>
      <c r="N478" s="23"/>
      <c r="O478" s="23"/>
      <c r="P478" s="23"/>
      <c r="Q478" s="23"/>
      <c r="R478" s="23">
        <v>6850</v>
      </c>
      <c r="S478" s="23">
        <v>6850</v>
      </c>
      <c r="T478" s="23"/>
      <c r="U478" s="23"/>
      <c r="V478" s="23"/>
      <c r="W478" s="23"/>
    </row>
    <row r="479" ht="18.75" customHeight="1" spans="1:23">
      <c r="A479" s="25"/>
      <c r="B479" s="25"/>
      <c r="C479" s="21" t="s">
        <v>746</v>
      </c>
      <c r="D479" s="25"/>
      <c r="E479" s="25"/>
      <c r="F479" s="25"/>
      <c r="G479" s="25"/>
      <c r="H479" s="25"/>
      <c r="I479" s="23">
        <v>3500400</v>
      </c>
      <c r="J479" s="23"/>
      <c r="K479" s="23"/>
      <c r="L479" s="23"/>
      <c r="M479" s="23"/>
      <c r="N479" s="23"/>
      <c r="O479" s="23"/>
      <c r="P479" s="23"/>
      <c r="Q479" s="23"/>
      <c r="R479" s="23">
        <v>3500400</v>
      </c>
      <c r="S479" s="23">
        <v>3500400</v>
      </c>
      <c r="T479" s="23"/>
      <c r="U479" s="23"/>
      <c r="V479" s="23"/>
      <c r="W479" s="23"/>
    </row>
    <row r="480" ht="18.75" customHeight="1" spans="1:23">
      <c r="A480" s="130" t="s">
        <v>593</v>
      </c>
      <c r="B480" s="130" t="s">
        <v>747</v>
      </c>
      <c r="C480" s="21" t="s">
        <v>746</v>
      </c>
      <c r="D480" s="130" t="s">
        <v>92</v>
      </c>
      <c r="E480" s="130" t="s">
        <v>154</v>
      </c>
      <c r="F480" s="130" t="s">
        <v>155</v>
      </c>
      <c r="G480" s="130" t="s">
        <v>328</v>
      </c>
      <c r="H480" s="130" t="s">
        <v>329</v>
      </c>
      <c r="I480" s="23">
        <v>130000</v>
      </c>
      <c r="J480" s="23"/>
      <c r="K480" s="23"/>
      <c r="L480" s="23"/>
      <c r="M480" s="23"/>
      <c r="N480" s="23"/>
      <c r="O480" s="23"/>
      <c r="P480" s="23"/>
      <c r="Q480" s="23"/>
      <c r="R480" s="23">
        <v>130000</v>
      </c>
      <c r="S480" s="23">
        <v>130000</v>
      </c>
      <c r="T480" s="23"/>
      <c r="U480" s="23"/>
      <c r="V480" s="23"/>
      <c r="W480" s="23"/>
    </row>
    <row r="481" ht="18.75" customHeight="1" spans="1:23">
      <c r="A481" s="130" t="s">
        <v>593</v>
      </c>
      <c r="B481" s="130" t="s">
        <v>747</v>
      </c>
      <c r="C481" s="21" t="s">
        <v>746</v>
      </c>
      <c r="D481" s="130" t="s">
        <v>92</v>
      </c>
      <c r="E481" s="130" t="s">
        <v>154</v>
      </c>
      <c r="F481" s="130" t="s">
        <v>155</v>
      </c>
      <c r="G481" s="130" t="s">
        <v>616</v>
      </c>
      <c r="H481" s="130" t="s">
        <v>617</v>
      </c>
      <c r="I481" s="23">
        <v>30000</v>
      </c>
      <c r="J481" s="23"/>
      <c r="K481" s="23"/>
      <c r="L481" s="23"/>
      <c r="M481" s="23"/>
      <c r="N481" s="23"/>
      <c r="O481" s="23"/>
      <c r="P481" s="23"/>
      <c r="Q481" s="23"/>
      <c r="R481" s="23">
        <v>30000</v>
      </c>
      <c r="S481" s="23">
        <v>30000</v>
      </c>
      <c r="T481" s="23"/>
      <c r="U481" s="23"/>
      <c r="V481" s="23"/>
      <c r="W481" s="23"/>
    </row>
    <row r="482" ht="18.75" customHeight="1" spans="1:23">
      <c r="A482" s="130" t="s">
        <v>593</v>
      </c>
      <c r="B482" s="130" t="s">
        <v>747</v>
      </c>
      <c r="C482" s="21" t="s">
        <v>746</v>
      </c>
      <c r="D482" s="130" t="s">
        <v>92</v>
      </c>
      <c r="E482" s="130" t="s">
        <v>154</v>
      </c>
      <c r="F482" s="130" t="s">
        <v>155</v>
      </c>
      <c r="G482" s="130" t="s">
        <v>664</v>
      </c>
      <c r="H482" s="130" t="s">
        <v>665</v>
      </c>
      <c r="I482" s="23">
        <v>1500</v>
      </c>
      <c r="J482" s="23"/>
      <c r="K482" s="23"/>
      <c r="L482" s="23"/>
      <c r="M482" s="23"/>
      <c r="N482" s="23"/>
      <c r="O482" s="23"/>
      <c r="P482" s="23"/>
      <c r="Q482" s="23"/>
      <c r="R482" s="23">
        <v>1500</v>
      </c>
      <c r="S482" s="23">
        <v>1500</v>
      </c>
      <c r="T482" s="23"/>
      <c r="U482" s="23"/>
      <c r="V482" s="23"/>
      <c r="W482" s="23"/>
    </row>
    <row r="483" ht="18.75" customHeight="1" spans="1:23">
      <c r="A483" s="130" t="s">
        <v>593</v>
      </c>
      <c r="B483" s="130" t="s">
        <v>747</v>
      </c>
      <c r="C483" s="21" t="s">
        <v>746</v>
      </c>
      <c r="D483" s="130" t="s">
        <v>92</v>
      </c>
      <c r="E483" s="130" t="s">
        <v>154</v>
      </c>
      <c r="F483" s="130" t="s">
        <v>155</v>
      </c>
      <c r="G483" s="130" t="s">
        <v>315</v>
      </c>
      <c r="H483" s="130" t="s">
        <v>316</v>
      </c>
      <c r="I483" s="23">
        <v>16000</v>
      </c>
      <c r="J483" s="23"/>
      <c r="K483" s="23"/>
      <c r="L483" s="23"/>
      <c r="M483" s="23"/>
      <c r="N483" s="23"/>
      <c r="O483" s="23"/>
      <c r="P483" s="23"/>
      <c r="Q483" s="23"/>
      <c r="R483" s="23">
        <v>16000</v>
      </c>
      <c r="S483" s="23">
        <v>16000</v>
      </c>
      <c r="T483" s="23"/>
      <c r="U483" s="23"/>
      <c r="V483" s="23"/>
      <c r="W483" s="23"/>
    </row>
    <row r="484" ht="18.75" customHeight="1" spans="1:23">
      <c r="A484" s="130" t="s">
        <v>593</v>
      </c>
      <c r="B484" s="130" t="s">
        <v>747</v>
      </c>
      <c r="C484" s="21" t="s">
        <v>746</v>
      </c>
      <c r="D484" s="130" t="s">
        <v>92</v>
      </c>
      <c r="E484" s="130" t="s">
        <v>154</v>
      </c>
      <c r="F484" s="130" t="s">
        <v>155</v>
      </c>
      <c r="G484" s="130" t="s">
        <v>317</v>
      </c>
      <c r="H484" s="130" t="s">
        <v>318</v>
      </c>
      <c r="I484" s="23">
        <v>66000</v>
      </c>
      <c r="J484" s="23"/>
      <c r="K484" s="23"/>
      <c r="L484" s="23"/>
      <c r="M484" s="23"/>
      <c r="N484" s="23"/>
      <c r="O484" s="23"/>
      <c r="P484" s="23"/>
      <c r="Q484" s="23"/>
      <c r="R484" s="23">
        <v>66000</v>
      </c>
      <c r="S484" s="23">
        <v>66000</v>
      </c>
      <c r="T484" s="23"/>
      <c r="U484" s="23"/>
      <c r="V484" s="23"/>
      <c r="W484" s="23"/>
    </row>
    <row r="485" ht="18.75" customHeight="1" spans="1:23">
      <c r="A485" s="130" t="s">
        <v>593</v>
      </c>
      <c r="B485" s="130" t="s">
        <v>747</v>
      </c>
      <c r="C485" s="21" t="s">
        <v>746</v>
      </c>
      <c r="D485" s="130" t="s">
        <v>92</v>
      </c>
      <c r="E485" s="130" t="s">
        <v>154</v>
      </c>
      <c r="F485" s="130" t="s">
        <v>155</v>
      </c>
      <c r="G485" s="130" t="s">
        <v>319</v>
      </c>
      <c r="H485" s="130" t="s">
        <v>320</v>
      </c>
      <c r="I485" s="23">
        <v>26500</v>
      </c>
      <c r="J485" s="23"/>
      <c r="K485" s="23"/>
      <c r="L485" s="23"/>
      <c r="M485" s="23"/>
      <c r="N485" s="23"/>
      <c r="O485" s="23"/>
      <c r="P485" s="23"/>
      <c r="Q485" s="23"/>
      <c r="R485" s="23">
        <v>26500</v>
      </c>
      <c r="S485" s="23">
        <v>26500</v>
      </c>
      <c r="T485" s="23"/>
      <c r="U485" s="23"/>
      <c r="V485" s="23"/>
      <c r="W485" s="23"/>
    </row>
    <row r="486" ht="18.75" customHeight="1" spans="1:23">
      <c r="A486" s="130" t="s">
        <v>593</v>
      </c>
      <c r="B486" s="130" t="s">
        <v>747</v>
      </c>
      <c r="C486" s="21" t="s">
        <v>746</v>
      </c>
      <c r="D486" s="130" t="s">
        <v>92</v>
      </c>
      <c r="E486" s="130" t="s">
        <v>154</v>
      </c>
      <c r="F486" s="130" t="s">
        <v>155</v>
      </c>
      <c r="G486" s="130" t="s">
        <v>333</v>
      </c>
      <c r="H486" s="130" t="s">
        <v>334</v>
      </c>
      <c r="I486" s="23">
        <v>26000</v>
      </c>
      <c r="J486" s="23"/>
      <c r="K486" s="23"/>
      <c r="L486" s="23"/>
      <c r="M486" s="23"/>
      <c r="N486" s="23"/>
      <c r="O486" s="23"/>
      <c r="P486" s="23"/>
      <c r="Q486" s="23"/>
      <c r="R486" s="23">
        <v>26000</v>
      </c>
      <c r="S486" s="23">
        <v>26000</v>
      </c>
      <c r="T486" s="23"/>
      <c r="U486" s="23"/>
      <c r="V486" s="23"/>
      <c r="W486" s="23"/>
    </row>
    <row r="487" ht="18.75" customHeight="1" spans="1:23">
      <c r="A487" s="130" t="s">
        <v>593</v>
      </c>
      <c r="B487" s="130" t="s">
        <v>747</v>
      </c>
      <c r="C487" s="21" t="s">
        <v>746</v>
      </c>
      <c r="D487" s="130" t="s">
        <v>92</v>
      </c>
      <c r="E487" s="130" t="s">
        <v>154</v>
      </c>
      <c r="F487" s="130" t="s">
        <v>155</v>
      </c>
      <c r="G487" s="130" t="s">
        <v>668</v>
      </c>
      <c r="H487" s="130" t="s">
        <v>669</v>
      </c>
      <c r="I487" s="23">
        <v>300000</v>
      </c>
      <c r="J487" s="23"/>
      <c r="K487" s="23"/>
      <c r="L487" s="23"/>
      <c r="M487" s="23"/>
      <c r="N487" s="23"/>
      <c r="O487" s="23"/>
      <c r="P487" s="23"/>
      <c r="Q487" s="23"/>
      <c r="R487" s="23">
        <v>300000</v>
      </c>
      <c r="S487" s="23">
        <v>300000</v>
      </c>
      <c r="T487" s="23"/>
      <c r="U487" s="23"/>
      <c r="V487" s="23"/>
      <c r="W487" s="23"/>
    </row>
    <row r="488" ht="18.75" customHeight="1" spans="1:23">
      <c r="A488" s="130" t="s">
        <v>593</v>
      </c>
      <c r="B488" s="130" t="s">
        <v>747</v>
      </c>
      <c r="C488" s="21" t="s">
        <v>746</v>
      </c>
      <c r="D488" s="130" t="s">
        <v>92</v>
      </c>
      <c r="E488" s="130" t="s">
        <v>154</v>
      </c>
      <c r="F488" s="130" t="s">
        <v>155</v>
      </c>
      <c r="G488" s="130" t="s">
        <v>323</v>
      </c>
      <c r="H488" s="130" t="s">
        <v>253</v>
      </c>
      <c r="I488" s="23">
        <v>18300</v>
      </c>
      <c r="J488" s="23"/>
      <c r="K488" s="23"/>
      <c r="L488" s="23"/>
      <c r="M488" s="23"/>
      <c r="N488" s="23"/>
      <c r="O488" s="23"/>
      <c r="P488" s="23"/>
      <c r="Q488" s="23"/>
      <c r="R488" s="23">
        <v>18300</v>
      </c>
      <c r="S488" s="23">
        <v>18300</v>
      </c>
      <c r="T488" s="23"/>
      <c r="U488" s="23"/>
      <c r="V488" s="23"/>
      <c r="W488" s="23"/>
    </row>
    <row r="489" ht="18.75" customHeight="1" spans="1:23">
      <c r="A489" s="130" t="s">
        <v>593</v>
      </c>
      <c r="B489" s="130" t="s">
        <v>747</v>
      </c>
      <c r="C489" s="21" t="s">
        <v>746</v>
      </c>
      <c r="D489" s="130" t="s">
        <v>92</v>
      </c>
      <c r="E489" s="130" t="s">
        <v>154</v>
      </c>
      <c r="F489" s="130" t="s">
        <v>155</v>
      </c>
      <c r="G489" s="130" t="s">
        <v>650</v>
      </c>
      <c r="H489" s="130" t="s">
        <v>651</v>
      </c>
      <c r="I489" s="23">
        <v>2096100</v>
      </c>
      <c r="J489" s="23"/>
      <c r="K489" s="23"/>
      <c r="L489" s="23"/>
      <c r="M489" s="23"/>
      <c r="N489" s="23"/>
      <c r="O489" s="23"/>
      <c r="P489" s="23"/>
      <c r="Q489" s="23"/>
      <c r="R489" s="23">
        <v>2096100</v>
      </c>
      <c r="S489" s="23">
        <v>2096100</v>
      </c>
      <c r="T489" s="23"/>
      <c r="U489" s="23"/>
      <c r="V489" s="23"/>
      <c r="W489" s="23"/>
    </row>
    <row r="490" ht="18.75" customHeight="1" spans="1:23">
      <c r="A490" s="130" t="s">
        <v>593</v>
      </c>
      <c r="B490" s="130" t="s">
        <v>747</v>
      </c>
      <c r="C490" s="21" t="s">
        <v>746</v>
      </c>
      <c r="D490" s="130" t="s">
        <v>92</v>
      </c>
      <c r="E490" s="130" t="s">
        <v>154</v>
      </c>
      <c r="F490" s="130" t="s">
        <v>155</v>
      </c>
      <c r="G490" s="130" t="s">
        <v>590</v>
      </c>
      <c r="H490" s="130" t="s">
        <v>591</v>
      </c>
      <c r="I490" s="23">
        <v>360000</v>
      </c>
      <c r="J490" s="23"/>
      <c r="K490" s="23"/>
      <c r="L490" s="23"/>
      <c r="M490" s="23"/>
      <c r="N490" s="23"/>
      <c r="O490" s="23"/>
      <c r="P490" s="23"/>
      <c r="Q490" s="23"/>
      <c r="R490" s="23">
        <v>360000</v>
      </c>
      <c r="S490" s="23">
        <v>360000</v>
      </c>
      <c r="T490" s="23"/>
      <c r="U490" s="23"/>
      <c r="V490" s="23"/>
      <c r="W490" s="23"/>
    </row>
    <row r="491" ht="18.75" customHeight="1" spans="1:23">
      <c r="A491" s="130" t="s">
        <v>593</v>
      </c>
      <c r="B491" s="130" t="s">
        <v>747</v>
      </c>
      <c r="C491" s="21" t="s">
        <v>746</v>
      </c>
      <c r="D491" s="130" t="s">
        <v>92</v>
      </c>
      <c r="E491" s="130" t="s">
        <v>154</v>
      </c>
      <c r="F491" s="130" t="s">
        <v>155</v>
      </c>
      <c r="G491" s="130" t="s">
        <v>340</v>
      </c>
      <c r="H491" s="130" t="s">
        <v>341</v>
      </c>
      <c r="I491" s="23">
        <v>80000</v>
      </c>
      <c r="J491" s="23"/>
      <c r="K491" s="23"/>
      <c r="L491" s="23"/>
      <c r="M491" s="23"/>
      <c r="N491" s="23"/>
      <c r="O491" s="23"/>
      <c r="P491" s="23"/>
      <c r="Q491" s="23"/>
      <c r="R491" s="23">
        <v>80000</v>
      </c>
      <c r="S491" s="23">
        <v>80000</v>
      </c>
      <c r="T491" s="23"/>
      <c r="U491" s="23"/>
      <c r="V491" s="23"/>
      <c r="W491" s="23"/>
    </row>
    <row r="492" ht="18.75" customHeight="1" spans="1:23">
      <c r="A492" s="130" t="s">
        <v>593</v>
      </c>
      <c r="B492" s="130" t="s">
        <v>747</v>
      </c>
      <c r="C492" s="21" t="s">
        <v>746</v>
      </c>
      <c r="D492" s="130" t="s">
        <v>92</v>
      </c>
      <c r="E492" s="130" t="s">
        <v>154</v>
      </c>
      <c r="F492" s="130" t="s">
        <v>155</v>
      </c>
      <c r="G492" s="130" t="s">
        <v>344</v>
      </c>
      <c r="H492" s="130" t="s">
        <v>345</v>
      </c>
      <c r="I492" s="23">
        <v>350000</v>
      </c>
      <c r="J492" s="23"/>
      <c r="K492" s="23"/>
      <c r="L492" s="23"/>
      <c r="M492" s="23"/>
      <c r="N492" s="23"/>
      <c r="O492" s="23"/>
      <c r="P492" s="23"/>
      <c r="Q492" s="23"/>
      <c r="R492" s="23">
        <v>350000</v>
      </c>
      <c r="S492" s="23">
        <v>350000</v>
      </c>
      <c r="T492" s="23"/>
      <c r="U492" s="23"/>
      <c r="V492" s="23"/>
      <c r="W492" s="23"/>
    </row>
    <row r="493" ht="18.75" customHeight="1" spans="1:23">
      <c r="A493" s="25"/>
      <c r="B493" s="25"/>
      <c r="C493" s="21" t="s">
        <v>748</v>
      </c>
      <c r="D493" s="25"/>
      <c r="E493" s="25"/>
      <c r="F493" s="25"/>
      <c r="G493" s="25"/>
      <c r="H493" s="25"/>
      <c r="I493" s="23">
        <v>154809.53</v>
      </c>
      <c r="J493" s="23"/>
      <c r="K493" s="23"/>
      <c r="L493" s="23"/>
      <c r="M493" s="23"/>
      <c r="N493" s="23"/>
      <c r="O493" s="23"/>
      <c r="P493" s="23"/>
      <c r="Q493" s="23"/>
      <c r="R493" s="23">
        <v>154809.53</v>
      </c>
      <c r="S493" s="23">
        <v>154809.53</v>
      </c>
      <c r="T493" s="23"/>
      <c r="U493" s="23"/>
      <c r="V493" s="23"/>
      <c r="W493" s="23"/>
    </row>
    <row r="494" ht="18.75" customHeight="1" spans="1:23">
      <c r="A494" s="130" t="s">
        <v>593</v>
      </c>
      <c r="B494" s="130" t="s">
        <v>749</v>
      </c>
      <c r="C494" s="21" t="s">
        <v>748</v>
      </c>
      <c r="D494" s="130" t="s">
        <v>92</v>
      </c>
      <c r="E494" s="130" t="s">
        <v>154</v>
      </c>
      <c r="F494" s="130" t="s">
        <v>155</v>
      </c>
      <c r="G494" s="130" t="s">
        <v>328</v>
      </c>
      <c r="H494" s="130" t="s">
        <v>329</v>
      </c>
      <c r="I494" s="23">
        <v>17600</v>
      </c>
      <c r="J494" s="23"/>
      <c r="K494" s="23"/>
      <c r="L494" s="23"/>
      <c r="M494" s="23"/>
      <c r="N494" s="23"/>
      <c r="O494" s="23"/>
      <c r="P494" s="23"/>
      <c r="Q494" s="23"/>
      <c r="R494" s="23">
        <v>17600</v>
      </c>
      <c r="S494" s="23">
        <v>17600</v>
      </c>
      <c r="T494" s="23"/>
      <c r="U494" s="23"/>
      <c r="V494" s="23"/>
      <c r="W494" s="23"/>
    </row>
    <row r="495" ht="18.75" customHeight="1" spans="1:23">
      <c r="A495" s="130" t="s">
        <v>593</v>
      </c>
      <c r="B495" s="130" t="s">
        <v>749</v>
      </c>
      <c r="C495" s="21" t="s">
        <v>748</v>
      </c>
      <c r="D495" s="130" t="s">
        <v>92</v>
      </c>
      <c r="E495" s="130" t="s">
        <v>154</v>
      </c>
      <c r="F495" s="130" t="s">
        <v>155</v>
      </c>
      <c r="G495" s="130" t="s">
        <v>616</v>
      </c>
      <c r="H495" s="130" t="s">
        <v>617</v>
      </c>
      <c r="I495" s="23">
        <v>20000</v>
      </c>
      <c r="J495" s="23"/>
      <c r="K495" s="23"/>
      <c r="L495" s="23"/>
      <c r="M495" s="23"/>
      <c r="N495" s="23"/>
      <c r="O495" s="23"/>
      <c r="P495" s="23"/>
      <c r="Q495" s="23"/>
      <c r="R495" s="23">
        <v>20000</v>
      </c>
      <c r="S495" s="23">
        <v>20000</v>
      </c>
      <c r="T495" s="23"/>
      <c r="U495" s="23"/>
      <c r="V495" s="23"/>
      <c r="W495" s="23"/>
    </row>
    <row r="496" ht="18.75" customHeight="1" spans="1:23">
      <c r="A496" s="130" t="s">
        <v>593</v>
      </c>
      <c r="B496" s="130" t="s">
        <v>749</v>
      </c>
      <c r="C496" s="21" t="s">
        <v>748</v>
      </c>
      <c r="D496" s="130" t="s">
        <v>92</v>
      </c>
      <c r="E496" s="130" t="s">
        <v>154</v>
      </c>
      <c r="F496" s="130" t="s">
        <v>155</v>
      </c>
      <c r="G496" s="130" t="s">
        <v>668</v>
      </c>
      <c r="H496" s="130" t="s">
        <v>669</v>
      </c>
      <c r="I496" s="23">
        <v>30000</v>
      </c>
      <c r="J496" s="23"/>
      <c r="K496" s="23"/>
      <c r="L496" s="23"/>
      <c r="M496" s="23"/>
      <c r="N496" s="23"/>
      <c r="O496" s="23"/>
      <c r="P496" s="23"/>
      <c r="Q496" s="23"/>
      <c r="R496" s="23">
        <v>30000</v>
      </c>
      <c r="S496" s="23">
        <v>30000</v>
      </c>
      <c r="T496" s="23"/>
      <c r="U496" s="23"/>
      <c r="V496" s="23"/>
      <c r="W496" s="23"/>
    </row>
    <row r="497" ht="18.75" customHeight="1" spans="1:23">
      <c r="A497" s="130" t="s">
        <v>593</v>
      </c>
      <c r="B497" s="130" t="s">
        <v>749</v>
      </c>
      <c r="C497" s="21" t="s">
        <v>748</v>
      </c>
      <c r="D497" s="130" t="s">
        <v>92</v>
      </c>
      <c r="E497" s="130" t="s">
        <v>154</v>
      </c>
      <c r="F497" s="130" t="s">
        <v>155</v>
      </c>
      <c r="G497" s="130" t="s">
        <v>340</v>
      </c>
      <c r="H497" s="130" t="s">
        <v>341</v>
      </c>
      <c r="I497" s="23">
        <v>1726.53</v>
      </c>
      <c r="J497" s="23"/>
      <c r="K497" s="23"/>
      <c r="L497" s="23"/>
      <c r="M497" s="23"/>
      <c r="N497" s="23"/>
      <c r="O497" s="23"/>
      <c r="P497" s="23"/>
      <c r="Q497" s="23"/>
      <c r="R497" s="23">
        <v>1726.53</v>
      </c>
      <c r="S497" s="23">
        <v>1726.53</v>
      </c>
      <c r="T497" s="23"/>
      <c r="U497" s="23"/>
      <c r="V497" s="23"/>
      <c r="W497" s="23"/>
    </row>
    <row r="498" ht="18.75" customHeight="1" spans="1:23">
      <c r="A498" s="130" t="s">
        <v>593</v>
      </c>
      <c r="B498" s="130" t="s">
        <v>749</v>
      </c>
      <c r="C498" s="21" t="s">
        <v>748</v>
      </c>
      <c r="D498" s="130" t="s">
        <v>92</v>
      </c>
      <c r="E498" s="130" t="s">
        <v>154</v>
      </c>
      <c r="F498" s="130" t="s">
        <v>155</v>
      </c>
      <c r="G498" s="130" t="s">
        <v>340</v>
      </c>
      <c r="H498" s="130" t="s">
        <v>341</v>
      </c>
      <c r="I498" s="23">
        <v>3890</v>
      </c>
      <c r="J498" s="23"/>
      <c r="K498" s="23"/>
      <c r="L498" s="23"/>
      <c r="M498" s="23"/>
      <c r="N498" s="23"/>
      <c r="O498" s="23"/>
      <c r="P498" s="23"/>
      <c r="Q498" s="23"/>
      <c r="R498" s="23">
        <v>3890</v>
      </c>
      <c r="S498" s="23">
        <v>3890</v>
      </c>
      <c r="T498" s="23"/>
      <c r="U498" s="23"/>
      <c r="V498" s="23"/>
      <c r="W498" s="23"/>
    </row>
    <row r="499" ht="18.75" customHeight="1" spans="1:23">
      <c r="A499" s="130" t="s">
        <v>593</v>
      </c>
      <c r="B499" s="130" t="s">
        <v>749</v>
      </c>
      <c r="C499" s="21" t="s">
        <v>748</v>
      </c>
      <c r="D499" s="130" t="s">
        <v>92</v>
      </c>
      <c r="E499" s="130" t="s">
        <v>154</v>
      </c>
      <c r="F499" s="130" t="s">
        <v>155</v>
      </c>
      <c r="G499" s="130" t="s">
        <v>658</v>
      </c>
      <c r="H499" s="130" t="s">
        <v>659</v>
      </c>
      <c r="I499" s="23">
        <v>23330</v>
      </c>
      <c r="J499" s="23"/>
      <c r="K499" s="23"/>
      <c r="L499" s="23"/>
      <c r="M499" s="23"/>
      <c r="N499" s="23"/>
      <c r="O499" s="23"/>
      <c r="P499" s="23"/>
      <c r="Q499" s="23"/>
      <c r="R499" s="23">
        <v>23330</v>
      </c>
      <c r="S499" s="23">
        <v>23330</v>
      </c>
      <c r="T499" s="23"/>
      <c r="U499" s="23"/>
      <c r="V499" s="23"/>
      <c r="W499" s="23"/>
    </row>
    <row r="500" ht="18.75" customHeight="1" spans="1:23">
      <c r="A500" s="130" t="s">
        <v>593</v>
      </c>
      <c r="B500" s="130" t="s">
        <v>749</v>
      </c>
      <c r="C500" s="21" t="s">
        <v>748</v>
      </c>
      <c r="D500" s="130" t="s">
        <v>92</v>
      </c>
      <c r="E500" s="130" t="s">
        <v>154</v>
      </c>
      <c r="F500" s="130" t="s">
        <v>155</v>
      </c>
      <c r="G500" s="130" t="s">
        <v>658</v>
      </c>
      <c r="H500" s="130" t="s">
        <v>659</v>
      </c>
      <c r="I500" s="23">
        <v>7210</v>
      </c>
      <c r="J500" s="23"/>
      <c r="K500" s="23"/>
      <c r="L500" s="23"/>
      <c r="M500" s="23"/>
      <c r="N500" s="23"/>
      <c r="O500" s="23"/>
      <c r="P500" s="23"/>
      <c r="Q500" s="23"/>
      <c r="R500" s="23">
        <v>7210</v>
      </c>
      <c r="S500" s="23">
        <v>7210</v>
      </c>
      <c r="T500" s="23"/>
      <c r="U500" s="23"/>
      <c r="V500" s="23"/>
      <c r="W500" s="23"/>
    </row>
    <row r="501" ht="18.75" customHeight="1" spans="1:23">
      <c r="A501" s="130" t="s">
        <v>593</v>
      </c>
      <c r="B501" s="130" t="s">
        <v>749</v>
      </c>
      <c r="C501" s="21" t="s">
        <v>748</v>
      </c>
      <c r="D501" s="130" t="s">
        <v>92</v>
      </c>
      <c r="E501" s="130" t="s">
        <v>154</v>
      </c>
      <c r="F501" s="130" t="s">
        <v>155</v>
      </c>
      <c r="G501" s="130" t="s">
        <v>658</v>
      </c>
      <c r="H501" s="130" t="s">
        <v>659</v>
      </c>
      <c r="I501" s="23">
        <v>13353</v>
      </c>
      <c r="J501" s="23"/>
      <c r="K501" s="23"/>
      <c r="L501" s="23"/>
      <c r="M501" s="23"/>
      <c r="N501" s="23"/>
      <c r="O501" s="23"/>
      <c r="P501" s="23"/>
      <c r="Q501" s="23"/>
      <c r="R501" s="23">
        <v>13353</v>
      </c>
      <c r="S501" s="23">
        <v>13353</v>
      </c>
      <c r="T501" s="23"/>
      <c r="U501" s="23"/>
      <c r="V501" s="23"/>
      <c r="W501" s="23"/>
    </row>
    <row r="502" ht="18.75" customHeight="1" spans="1:23">
      <c r="A502" s="130" t="s">
        <v>593</v>
      </c>
      <c r="B502" s="130" t="s">
        <v>749</v>
      </c>
      <c r="C502" s="21" t="s">
        <v>748</v>
      </c>
      <c r="D502" s="130" t="s">
        <v>92</v>
      </c>
      <c r="E502" s="130" t="s">
        <v>154</v>
      </c>
      <c r="F502" s="130" t="s">
        <v>155</v>
      </c>
      <c r="G502" s="130" t="s">
        <v>652</v>
      </c>
      <c r="H502" s="130" t="s">
        <v>653</v>
      </c>
      <c r="I502" s="23">
        <v>17700</v>
      </c>
      <c r="J502" s="23"/>
      <c r="K502" s="23"/>
      <c r="L502" s="23"/>
      <c r="M502" s="23"/>
      <c r="N502" s="23"/>
      <c r="O502" s="23"/>
      <c r="P502" s="23"/>
      <c r="Q502" s="23"/>
      <c r="R502" s="23">
        <v>17700</v>
      </c>
      <c r="S502" s="23">
        <v>17700</v>
      </c>
      <c r="T502" s="23"/>
      <c r="U502" s="23"/>
      <c r="V502" s="23"/>
      <c r="W502" s="23"/>
    </row>
    <row r="503" ht="18.75" customHeight="1" spans="1:23">
      <c r="A503" s="130" t="s">
        <v>593</v>
      </c>
      <c r="B503" s="130" t="s">
        <v>749</v>
      </c>
      <c r="C503" s="21" t="s">
        <v>748</v>
      </c>
      <c r="D503" s="130" t="s">
        <v>92</v>
      </c>
      <c r="E503" s="130" t="s">
        <v>154</v>
      </c>
      <c r="F503" s="130" t="s">
        <v>155</v>
      </c>
      <c r="G503" s="130" t="s">
        <v>684</v>
      </c>
      <c r="H503" s="130" t="s">
        <v>685</v>
      </c>
      <c r="I503" s="23">
        <v>20000</v>
      </c>
      <c r="J503" s="23"/>
      <c r="K503" s="23"/>
      <c r="L503" s="23"/>
      <c r="M503" s="23"/>
      <c r="N503" s="23"/>
      <c r="O503" s="23"/>
      <c r="P503" s="23"/>
      <c r="Q503" s="23"/>
      <c r="R503" s="23">
        <v>20000</v>
      </c>
      <c r="S503" s="23">
        <v>20000</v>
      </c>
      <c r="T503" s="23"/>
      <c r="U503" s="23"/>
      <c r="V503" s="23"/>
      <c r="W503" s="23"/>
    </row>
    <row r="504" ht="18.75" customHeight="1" spans="1:23">
      <c r="A504" s="25"/>
      <c r="B504" s="25"/>
      <c r="C504" s="21" t="s">
        <v>750</v>
      </c>
      <c r="D504" s="25"/>
      <c r="E504" s="25"/>
      <c r="F504" s="25"/>
      <c r="G504" s="25"/>
      <c r="H504" s="25"/>
      <c r="I504" s="23">
        <v>2825297.93</v>
      </c>
      <c r="J504" s="23"/>
      <c r="K504" s="23"/>
      <c r="L504" s="23"/>
      <c r="M504" s="23"/>
      <c r="N504" s="23"/>
      <c r="O504" s="23"/>
      <c r="P504" s="23"/>
      <c r="Q504" s="23"/>
      <c r="R504" s="23">
        <v>2825297.93</v>
      </c>
      <c r="S504" s="23">
        <v>2825297.93</v>
      </c>
      <c r="T504" s="23"/>
      <c r="U504" s="23"/>
      <c r="V504" s="23"/>
      <c r="W504" s="23"/>
    </row>
    <row r="505" ht="18.75" customHeight="1" spans="1:23">
      <c r="A505" s="130" t="s">
        <v>593</v>
      </c>
      <c r="B505" s="130" t="s">
        <v>751</v>
      </c>
      <c r="C505" s="21" t="s">
        <v>750</v>
      </c>
      <c r="D505" s="130" t="s">
        <v>92</v>
      </c>
      <c r="E505" s="130" t="s">
        <v>154</v>
      </c>
      <c r="F505" s="130" t="s">
        <v>155</v>
      </c>
      <c r="G505" s="130" t="s">
        <v>328</v>
      </c>
      <c r="H505" s="130" t="s">
        <v>329</v>
      </c>
      <c r="I505" s="23">
        <v>50498.4</v>
      </c>
      <c r="J505" s="23"/>
      <c r="K505" s="23"/>
      <c r="L505" s="23"/>
      <c r="M505" s="23"/>
      <c r="N505" s="23"/>
      <c r="O505" s="23"/>
      <c r="P505" s="23"/>
      <c r="Q505" s="23"/>
      <c r="R505" s="23">
        <v>50498.4</v>
      </c>
      <c r="S505" s="23">
        <v>50498.4</v>
      </c>
      <c r="T505" s="23"/>
      <c r="U505" s="23"/>
      <c r="V505" s="23"/>
      <c r="W505" s="23"/>
    </row>
    <row r="506" ht="18.75" customHeight="1" spans="1:23">
      <c r="A506" s="130" t="s">
        <v>593</v>
      </c>
      <c r="B506" s="130" t="s">
        <v>751</v>
      </c>
      <c r="C506" s="21" t="s">
        <v>750</v>
      </c>
      <c r="D506" s="130" t="s">
        <v>92</v>
      </c>
      <c r="E506" s="130" t="s">
        <v>154</v>
      </c>
      <c r="F506" s="130" t="s">
        <v>155</v>
      </c>
      <c r="G506" s="130" t="s">
        <v>616</v>
      </c>
      <c r="H506" s="130" t="s">
        <v>617</v>
      </c>
      <c r="I506" s="23">
        <v>30000</v>
      </c>
      <c r="J506" s="23"/>
      <c r="K506" s="23"/>
      <c r="L506" s="23"/>
      <c r="M506" s="23"/>
      <c r="N506" s="23"/>
      <c r="O506" s="23"/>
      <c r="P506" s="23"/>
      <c r="Q506" s="23"/>
      <c r="R506" s="23">
        <v>30000</v>
      </c>
      <c r="S506" s="23">
        <v>30000</v>
      </c>
      <c r="T506" s="23"/>
      <c r="U506" s="23"/>
      <c r="V506" s="23"/>
      <c r="W506" s="23"/>
    </row>
    <row r="507" ht="18.75" customHeight="1" spans="1:23">
      <c r="A507" s="130" t="s">
        <v>593</v>
      </c>
      <c r="B507" s="130" t="s">
        <v>751</v>
      </c>
      <c r="C507" s="21" t="s">
        <v>750</v>
      </c>
      <c r="D507" s="130" t="s">
        <v>92</v>
      </c>
      <c r="E507" s="130" t="s">
        <v>154</v>
      </c>
      <c r="F507" s="130" t="s">
        <v>155</v>
      </c>
      <c r="G507" s="130" t="s">
        <v>340</v>
      </c>
      <c r="H507" s="130" t="s">
        <v>341</v>
      </c>
      <c r="I507" s="23">
        <v>16000</v>
      </c>
      <c r="J507" s="23"/>
      <c r="K507" s="23"/>
      <c r="L507" s="23"/>
      <c r="M507" s="23"/>
      <c r="N507" s="23"/>
      <c r="O507" s="23"/>
      <c r="P507" s="23"/>
      <c r="Q507" s="23"/>
      <c r="R507" s="23">
        <v>16000</v>
      </c>
      <c r="S507" s="23">
        <v>16000</v>
      </c>
      <c r="T507" s="23"/>
      <c r="U507" s="23"/>
      <c r="V507" s="23"/>
      <c r="W507" s="23"/>
    </row>
    <row r="508" ht="18.75" customHeight="1" spans="1:23">
      <c r="A508" s="130" t="s">
        <v>593</v>
      </c>
      <c r="B508" s="130" t="s">
        <v>751</v>
      </c>
      <c r="C508" s="21" t="s">
        <v>750</v>
      </c>
      <c r="D508" s="130" t="s">
        <v>92</v>
      </c>
      <c r="E508" s="130" t="s">
        <v>154</v>
      </c>
      <c r="F508" s="130" t="s">
        <v>155</v>
      </c>
      <c r="G508" s="130" t="s">
        <v>340</v>
      </c>
      <c r="H508" s="130" t="s">
        <v>341</v>
      </c>
      <c r="I508" s="23">
        <v>70000</v>
      </c>
      <c r="J508" s="23"/>
      <c r="K508" s="23"/>
      <c r="L508" s="23"/>
      <c r="M508" s="23"/>
      <c r="N508" s="23"/>
      <c r="O508" s="23"/>
      <c r="P508" s="23"/>
      <c r="Q508" s="23"/>
      <c r="R508" s="23">
        <v>70000</v>
      </c>
      <c r="S508" s="23">
        <v>70000</v>
      </c>
      <c r="T508" s="23"/>
      <c r="U508" s="23"/>
      <c r="V508" s="23"/>
      <c r="W508" s="23"/>
    </row>
    <row r="509" ht="18.75" customHeight="1" spans="1:23">
      <c r="A509" s="130" t="s">
        <v>593</v>
      </c>
      <c r="B509" s="130" t="s">
        <v>751</v>
      </c>
      <c r="C509" s="21" t="s">
        <v>750</v>
      </c>
      <c r="D509" s="130" t="s">
        <v>92</v>
      </c>
      <c r="E509" s="130" t="s">
        <v>154</v>
      </c>
      <c r="F509" s="130" t="s">
        <v>155</v>
      </c>
      <c r="G509" s="130" t="s">
        <v>658</v>
      </c>
      <c r="H509" s="130" t="s">
        <v>659</v>
      </c>
      <c r="I509" s="23">
        <v>20000</v>
      </c>
      <c r="J509" s="23"/>
      <c r="K509" s="23"/>
      <c r="L509" s="23"/>
      <c r="M509" s="23"/>
      <c r="N509" s="23"/>
      <c r="O509" s="23"/>
      <c r="P509" s="23"/>
      <c r="Q509" s="23"/>
      <c r="R509" s="23">
        <v>20000</v>
      </c>
      <c r="S509" s="23">
        <v>20000</v>
      </c>
      <c r="T509" s="23"/>
      <c r="U509" s="23"/>
      <c r="V509" s="23"/>
      <c r="W509" s="23"/>
    </row>
    <row r="510" ht="18.75" customHeight="1" spans="1:23">
      <c r="A510" s="130" t="s">
        <v>593</v>
      </c>
      <c r="B510" s="130" t="s">
        <v>751</v>
      </c>
      <c r="C510" s="21" t="s">
        <v>750</v>
      </c>
      <c r="D510" s="130" t="s">
        <v>92</v>
      </c>
      <c r="E510" s="130" t="s">
        <v>154</v>
      </c>
      <c r="F510" s="130" t="s">
        <v>155</v>
      </c>
      <c r="G510" s="130" t="s">
        <v>658</v>
      </c>
      <c r="H510" s="130" t="s">
        <v>659</v>
      </c>
      <c r="I510" s="23">
        <v>45499.62</v>
      </c>
      <c r="J510" s="23"/>
      <c r="K510" s="23"/>
      <c r="L510" s="23"/>
      <c r="M510" s="23"/>
      <c r="N510" s="23"/>
      <c r="O510" s="23"/>
      <c r="P510" s="23"/>
      <c r="Q510" s="23"/>
      <c r="R510" s="23">
        <v>45499.62</v>
      </c>
      <c r="S510" s="23">
        <v>45499.62</v>
      </c>
      <c r="T510" s="23"/>
      <c r="U510" s="23"/>
      <c r="V510" s="23"/>
      <c r="W510" s="23"/>
    </row>
    <row r="511" ht="18.75" customHeight="1" spans="1:23">
      <c r="A511" s="130" t="s">
        <v>593</v>
      </c>
      <c r="B511" s="130" t="s">
        <v>751</v>
      </c>
      <c r="C511" s="21" t="s">
        <v>750</v>
      </c>
      <c r="D511" s="130" t="s">
        <v>92</v>
      </c>
      <c r="E511" s="130" t="s">
        <v>154</v>
      </c>
      <c r="F511" s="130" t="s">
        <v>155</v>
      </c>
      <c r="G511" s="130" t="s">
        <v>658</v>
      </c>
      <c r="H511" s="130" t="s">
        <v>659</v>
      </c>
      <c r="I511" s="23">
        <v>60000</v>
      </c>
      <c r="J511" s="23"/>
      <c r="K511" s="23"/>
      <c r="L511" s="23"/>
      <c r="M511" s="23"/>
      <c r="N511" s="23"/>
      <c r="O511" s="23"/>
      <c r="P511" s="23"/>
      <c r="Q511" s="23"/>
      <c r="R511" s="23">
        <v>60000</v>
      </c>
      <c r="S511" s="23">
        <v>60000</v>
      </c>
      <c r="T511" s="23"/>
      <c r="U511" s="23"/>
      <c r="V511" s="23"/>
      <c r="W511" s="23"/>
    </row>
    <row r="512" ht="18.75" customHeight="1" spans="1:23">
      <c r="A512" s="130" t="s">
        <v>593</v>
      </c>
      <c r="B512" s="130" t="s">
        <v>751</v>
      </c>
      <c r="C512" s="21" t="s">
        <v>750</v>
      </c>
      <c r="D512" s="130" t="s">
        <v>92</v>
      </c>
      <c r="E512" s="130" t="s">
        <v>154</v>
      </c>
      <c r="F512" s="130" t="s">
        <v>155</v>
      </c>
      <c r="G512" s="130" t="s">
        <v>658</v>
      </c>
      <c r="H512" s="130" t="s">
        <v>659</v>
      </c>
      <c r="I512" s="23">
        <v>93999.99</v>
      </c>
      <c r="J512" s="23"/>
      <c r="K512" s="23"/>
      <c r="L512" s="23"/>
      <c r="M512" s="23"/>
      <c r="N512" s="23"/>
      <c r="O512" s="23"/>
      <c r="P512" s="23"/>
      <c r="Q512" s="23"/>
      <c r="R512" s="23">
        <v>93999.99</v>
      </c>
      <c r="S512" s="23">
        <v>93999.99</v>
      </c>
      <c r="T512" s="23"/>
      <c r="U512" s="23"/>
      <c r="V512" s="23"/>
      <c r="W512" s="23"/>
    </row>
    <row r="513" ht="18.75" customHeight="1" spans="1:23">
      <c r="A513" s="130" t="s">
        <v>593</v>
      </c>
      <c r="B513" s="130" t="s">
        <v>751</v>
      </c>
      <c r="C513" s="21" t="s">
        <v>750</v>
      </c>
      <c r="D513" s="130" t="s">
        <v>92</v>
      </c>
      <c r="E513" s="130" t="s">
        <v>154</v>
      </c>
      <c r="F513" s="130" t="s">
        <v>155</v>
      </c>
      <c r="G513" s="130" t="s">
        <v>652</v>
      </c>
      <c r="H513" s="130" t="s">
        <v>653</v>
      </c>
      <c r="I513" s="23">
        <v>2000000</v>
      </c>
      <c r="J513" s="23"/>
      <c r="K513" s="23"/>
      <c r="L513" s="23"/>
      <c r="M513" s="23"/>
      <c r="N513" s="23"/>
      <c r="O513" s="23"/>
      <c r="P513" s="23"/>
      <c r="Q513" s="23"/>
      <c r="R513" s="23">
        <v>2000000</v>
      </c>
      <c r="S513" s="23">
        <v>2000000</v>
      </c>
      <c r="T513" s="23"/>
      <c r="U513" s="23"/>
      <c r="V513" s="23"/>
      <c r="W513" s="23"/>
    </row>
    <row r="514" ht="18.75" customHeight="1" spans="1:23">
      <c r="A514" s="130" t="s">
        <v>593</v>
      </c>
      <c r="B514" s="130" t="s">
        <v>751</v>
      </c>
      <c r="C514" s="21" t="s">
        <v>750</v>
      </c>
      <c r="D514" s="130" t="s">
        <v>92</v>
      </c>
      <c r="E514" s="130" t="s">
        <v>154</v>
      </c>
      <c r="F514" s="130" t="s">
        <v>155</v>
      </c>
      <c r="G514" s="130" t="s">
        <v>660</v>
      </c>
      <c r="H514" s="130" t="s">
        <v>661</v>
      </c>
      <c r="I514" s="23">
        <v>39299.92</v>
      </c>
      <c r="J514" s="23"/>
      <c r="K514" s="23"/>
      <c r="L514" s="23"/>
      <c r="M514" s="23"/>
      <c r="N514" s="23"/>
      <c r="O514" s="23"/>
      <c r="P514" s="23"/>
      <c r="Q514" s="23"/>
      <c r="R514" s="23">
        <v>39299.92</v>
      </c>
      <c r="S514" s="23">
        <v>39299.92</v>
      </c>
      <c r="T514" s="23"/>
      <c r="U514" s="23"/>
      <c r="V514" s="23"/>
      <c r="W514" s="23"/>
    </row>
    <row r="515" ht="18.75" customHeight="1" spans="1:23">
      <c r="A515" s="130" t="s">
        <v>593</v>
      </c>
      <c r="B515" s="130" t="s">
        <v>751</v>
      </c>
      <c r="C515" s="21" t="s">
        <v>750</v>
      </c>
      <c r="D515" s="130" t="s">
        <v>92</v>
      </c>
      <c r="E515" s="130" t="s">
        <v>154</v>
      </c>
      <c r="F515" s="130" t="s">
        <v>155</v>
      </c>
      <c r="G515" s="130" t="s">
        <v>730</v>
      </c>
      <c r="H515" s="130" t="s">
        <v>731</v>
      </c>
      <c r="I515" s="23">
        <v>350000</v>
      </c>
      <c r="J515" s="23"/>
      <c r="K515" s="23"/>
      <c r="L515" s="23"/>
      <c r="M515" s="23"/>
      <c r="N515" s="23"/>
      <c r="O515" s="23"/>
      <c r="P515" s="23"/>
      <c r="Q515" s="23"/>
      <c r="R515" s="23">
        <v>350000</v>
      </c>
      <c r="S515" s="23">
        <v>350000</v>
      </c>
      <c r="T515" s="23"/>
      <c r="U515" s="23"/>
      <c r="V515" s="23"/>
      <c r="W515" s="23"/>
    </row>
    <row r="516" ht="18.75" customHeight="1" spans="1:23">
      <c r="A516" s="130" t="s">
        <v>593</v>
      </c>
      <c r="B516" s="130" t="s">
        <v>751</v>
      </c>
      <c r="C516" s="21" t="s">
        <v>750</v>
      </c>
      <c r="D516" s="130" t="s">
        <v>92</v>
      </c>
      <c r="E516" s="130" t="s">
        <v>154</v>
      </c>
      <c r="F516" s="130" t="s">
        <v>155</v>
      </c>
      <c r="G516" s="130" t="s">
        <v>684</v>
      </c>
      <c r="H516" s="130" t="s">
        <v>685</v>
      </c>
      <c r="I516" s="23">
        <v>50000</v>
      </c>
      <c r="J516" s="23"/>
      <c r="K516" s="23"/>
      <c r="L516" s="23"/>
      <c r="M516" s="23"/>
      <c r="N516" s="23"/>
      <c r="O516" s="23"/>
      <c r="P516" s="23"/>
      <c r="Q516" s="23"/>
      <c r="R516" s="23">
        <v>50000</v>
      </c>
      <c r="S516" s="23">
        <v>50000</v>
      </c>
      <c r="T516" s="23"/>
      <c r="U516" s="23"/>
      <c r="V516" s="23"/>
      <c r="W516" s="23"/>
    </row>
    <row r="517" ht="18.75" customHeight="1" spans="1:23">
      <c r="A517" s="25"/>
      <c r="B517" s="25"/>
      <c r="C517" s="21" t="s">
        <v>752</v>
      </c>
      <c r="D517" s="25"/>
      <c r="E517" s="25"/>
      <c r="F517" s="25"/>
      <c r="G517" s="25"/>
      <c r="H517" s="25"/>
      <c r="I517" s="23">
        <v>21247007.24</v>
      </c>
      <c r="J517" s="23"/>
      <c r="K517" s="23"/>
      <c r="L517" s="23"/>
      <c r="M517" s="23"/>
      <c r="N517" s="23"/>
      <c r="O517" s="23"/>
      <c r="P517" s="23"/>
      <c r="Q517" s="23"/>
      <c r="R517" s="23">
        <v>21247007.24</v>
      </c>
      <c r="S517" s="23">
        <v>21247007.24</v>
      </c>
      <c r="T517" s="23"/>
      <c r="U517" s="23"/>
      <c r="V517" s="23"/>
      <c r="W517" s="23"/>
    </row>
    <row r="518" ht="18.75" customHeight="1" spans="1:23">
      <c r="A518" s="130" t="s">
        <v>593</v>
      </c>
      <c r="B518" s="130" t="s">
        <v>753</v>
      </c>
      <c r="C518" s="21" t="s">
        <v>752</v>
      </c>
      <c r="D518" s="130" t="s">
        <v>96</v>
      </c>
      <c r="E518" s="130" t="s">
        <v>148</v>
      </c>
      <c r="F518" s="130" t="s">
        <v>149</v>
      </c>
      <c r="G518" s="130" t="s">
        <v>328</v>
      </c>
      <c r="H518" s="130" t="s">
        <v>329</v>
      </c>
      <c r="I518" s="23">
        <v>350300</v>
      </c>
      <c r="J518" s="23"/>
      <c r="K518" s="23"/>
      <c r="L518" s="23"/>
      <c r="M518" s="23"/>
      <c r="N518" s="23"/>
      <c r="O518" s="23"/>
      <c r="P518" s="23"/>
      <c r="Q518" s="23"/>
      <c r="R518" s="23">
        <v>350300</v>
      </c>
      <c r="S518" s="23">
        <v>350300</v>
      </c>
      <c r="T518" s="23"/>
      <c r="U518" s="23"/>
      <c r="V518" s="23"/>
      <c r="W518" s="23"/>
    </row>
    <row r="519" ht="18.75" customHeight="1" spans="1:23">
      <c r="A519" s="130" t="s">
        <v>593</v>
      </c>
      <c r="B519" s="130" t="s">
        <v>753</v>
      </c>
      <c r="C519" s="21" t="s">
        <v>752</v>
      </c>
      <c r="D519" s="130" t="s">
        <v>96</v>
      </c>
      <c r="E519" s="130" t="s">
        <v>148</v>
      </c>
      <c r="F519" s="130" t="s">
        <v>149</v>
      </c>
      <c r="G519" s="130" t="s">
        <v>616</v>
      </c>
      <c r="H519" s="130" t="s">
        <v>617</v>
      </c>
      <c r="I519" s="23">
        <v>167136</v>
      </c>
      <c r="J519" s="23"/>
      <c r="K519" s="23"/>
      <c r="L519" s="23"/>
      <c r="M519" s="23"/>
      <c r="N519" s="23"/>
      <c r="O519" s="23"/>
      <c r="P519" s="23"/>
      <c r="Q519" s="23"/>
      <c r="R519" s="23">
        <v>167136</v>
      </c>
      <c r="S519" s="23">
        <v>167136</v>
      </c>
      <c r="T519" s="23"/>
      <c r="U519" s="23"/>
      <c r="V519" s="23"/>
      <c r="W519" s="23"/>
    </row>
    <row r="520" ht="18.75" customHeight="1" spans="1:23">
      <c r="A520" s="130" t="s">
        <v>593</v>
      </c>
      <c r="B520" s="130" t="s">
        <v>753</v>
      </c>
      <c r="C520" s="21" t="s">
        <v>752</v>
      </c>
      <c r="D520" s="130" t="s">
        <v>96</v>
      </c>
      <c r="E520" s="130" t="s">
        <v>148</v>
      </c>
      <c r="F520" s="130" t="s">
        <v>149</v>
      </c>
      <c r="G520" s="130" t="s">
        <v>754</v>
      </c>
      <c r="H520" s="130" t="s">
        <v>755</v>
      </c>
      <c r="I520" s="23">
        <v>110000</v>
      </c>
      <c r="J520" s="23"/>
      <c r="K520" s="23"/>
      <c r="L520" s="23"/>
      <c r="M520" s="23"/>
      <c r="N520" s="23"/>
      <c r="O520" s="23"/>
      <c r="P520" s="23"/>
      <c r="Q520" s="23"/>
      <c r="R520" s="23">
        <v>110000</v>
      </c>
      <c r="S520" s="23">
        <v>110000</v>
      </c>
      <c r="T520" s="23"/>
      <c r="U520" s="23"/>
      <c r="V520" s="23"/>
      <c r="W520" s="23"/>
    </row>
    <row r="521" ht="18.75" customHeight="1" spans="1:23">
      <c r="A521" s="130" t="s">
        <v>593</v>
      </c>
      <c r="B521" s="130" t="s">
        <v>753</v>
      </c>
      <c r="C521" s="21" t="s">
        <v>752</v>
      </c>
      <c r="D521" s="130" t="s">
        <v>96</v>
      </c>
      <c r="E521" s="130" t="s">
        <v>148</v>
      </c>
      <c r="F521" s="130" t="s">
        <v>149</v>
      </c>
      <c r="G521" s="130" t="s">
        <v>590</v>
      </c>
      <c r="H521" s="130" t="s">
        <v>591</v>
      </c>
      <c r="I521" s="23">
        <v>400000</v>
      </c>
      <c r="J521" s="23"/>
      <c r="K521" s="23"/>
      <c r="L521" s="23"/>
      <c r="M521" s="23"/>
      <c r="N521" s="23"/>
      <c r="O521" s="23"/>
      <c r="P521" s="23"/>
      <c r="Q521" s="23"/>
      <c r="R521" s="23">
        <v>400000</v>
      </c>
      <c r="S521" s="23">
        <v>400000</v>
      </c>
      <c r="T521" s="23"/>
      <c r="U521" s="23"/>
      <c r="V521" s="23"/>
      <c r="W521" s="23"/>
    </row>
    <row r="522" ht="18.75" customHeight="1" spans="1:23">
      <c r="A522" s="130" t="s">
        <v>593</v>
      </c>
      <c r="B522" s="130" t="s">
        <v>753</v>
      </c>
      <c r="C522" s="21" t="s">
        <v>752</v>
      </c>
      <c r="D522" s="130" t="s">
        <v>96</v>
      </c>
      <c r="E522" s="130" t="s">
        <v>148</v>
      </c>
      <c r="F522" s="130" t="s">
        <v>149</v>
      </c>
      <c r="G522" s="130" t="s">
        <v>590</v>
      </c>
      <c r="H522" s="130" t="s">
        <v>591</v>
      </c>
      <c r="I522" s="23">
        <v>1296000</v>
      </c>
      <c r="J522" s="23"/>
      <c r="K522" s="23"/>
      <c r="L522" s="23"/>
      <c r="M522" s="23"/>
      <c r="N522" s="23"/>
      <c r="O522" s="23"/>
      <c r="P522" s="23"/>
      <c r="Q522" s="23"/>
      <c r="R522" s="23">
        <v>1296000</v>
      </c>
      <c r="S522" s="23">
        <v>1296000</v>
      </c>
      <c r="T522" s="23"/>
      <c r="U522" s="23"/>
      <c r="V522" s="23"/>
      <c r="W522" s="23"/>
    </row>
    <row r="523" ht="18.75" customHeight="1" spans="1:23">
      <c r="A523" s="130" t="s">
        <v>593</v>
      </c>
      <c r="B523" s="130" t="s">
        <v>753</v>
      </c>
      <c r="C523" s="21" t="s">
        <v>752</v>
      </c>
      <c r="D523" s="130" t="s">
        <v>96</v>
      </c>
      <c r="E523" s="130" t="s">
        <v>148</v>
      </c>
      <c r="F523" s="130" t="s">
        <v>149</v>
      </c>
      <c r="G523" s="130" t="s">
        <v>332</v>
      </c>
      <c r="H523" s="130" t="s">
        <v>331</v>
      </c>
      <c r="I523" s="23">
        <v>30902.89</v>
      </c>
      <c r="J523" s="23"/>
      <c r="K523" s="23"/>
      <c r="L523" s="23"/>
      <c r="M523" s="23"/>
      <c r="N523" s="23"/>
      <c r="O523" s="23"/>
      <c r="P523" s="23"/>
      <c r="Q523" s="23"/>
      <c r="R523" s="23">
        <v>30902.89</v>
      </c>
      <c r="S523" s="23">
        <v>30902.89</v>
      </c>
      <c r="T523" s="23"/>
      <c r="U523" s="23"/>
      <c r="V523" s="23"/>
      <c r="W523" s="23"/>
    </row>
    <row r="524" ht="18.75" customHeight="1" spans="1:23">
      <c r="A524" s="130" t="s">
        <v>593</v>
      </c>
      <c r="B524" s="130" t="s">
        <v>753</v>
      </c>
      <c r="C524" s="21" t="s">
        <v>752</v>
      </c>
      <c r="D524" s="130" t="s">
        <v>96</v>
      </c>
      <c r="E524" s="130" t="s">
        <v>148</v>
      </c>
      <c r="F524" s="130" t="s">
        <v>149</v>
      </c>
      <c r="G524" s="130" t="s">
        <v>332</v>
      </c>
      <c r="H524" s="130" t="s">
        <v>331</v>
      </c>
      <c r="I524" s="23">
        <v>43450</v>
      </c>
      <c r="J524" s="23"/>
      <c r="K524" s="23"/>
      <c r="L524" s="23"/>
      <c r="M524" s="23"/>
      <c r="N524" s="23"/>
      <c r="O524" s="23"/>
      <c r="P524" s="23"/>
      <c r="Q524" s="23"/>
      <c r="R524" s="23">
        <v>43450</v>
      </c>
      <c r="S524" s="23">
        <v>43450</v>
      </c>
      <c r="T524" s="23"/>
      <c r="U524" s="23"/>
      <c r="V524" s="23"/>
      <c r="W524" s="23"/>
    </row>
    <row r="525" ht="18.75" customHeight="1" spans="1:23">
      <c r="A525" s="130" t="s">
        <v>593</v>
      </c>
      <c r="B525" s="130" t="s">
        <v>753</v>
      </c>
      <c r="C525" s="21" t="s">
        <v>752</v>
      </c>
      <c r="D525" s="130" t="s">
        <v>96</v>
      </c>
      <c r="E525" s="130" t="s">
        <v>148</v>
      </c>
      <c r="F525" s="130" t="s">
        <v>149</v>
      </c>
      <c r="G525" s="130" t="s">
        <v>756</v>
      </c>
      <c r="H525" s="130" t="s">
        <v>659</v>
      </c>
      <c r="I525" s="23">
        <v>100000</v>
      </c>
      <c r="J525" s="23"/>
      <c r="K525" s="23"/>
      <c r="L525" s="23"/>
      <c r="M525" s="23"/>
      <c r="N525" s="23"/>
      <c r="O525" s="23"/>
      <c r="P525" s="23"/>
      <c r="Q525" s="23"/>
      <c r="R525" s="23">
        <v>100000</v>
      </c>
      <c r="S525" s="23">
        <v>100000</v>
      </c>
      <c r="T525" s="23"/>
      <c r="U525" s="23"/>
      <c r="V525" s="23"/>
      <c r="W525" s="23"/>
    </row>
    <row r="526" ht="18.75" customHeight="1" spans="1:23">
      <c r="A526" s="130" t="s">
        <v>593</v>
      </c>
      <c r="B526" s="130" t="s">
        <v>753</v>
      </c>
      <c r="C526" s="21" t="s">
        <v>752</v>
      </c>
      <c r="D526" s="130" t="s">
        <v>96</v>
      </c>
      <c r="E526" s="130" t="s">
        <v>148</v>
      </c>
      <c r="F526" s="130" t="s">
        <v>149</v>
      </c>
      <c r="G526" s="130" t="s">
        <v>756</v>
      </c>
      <c r="H526" s="130" t="s">
        <v>659</v>
      </c>
      <c r="I526" s="23">
        <v>11800</v>
      </c>
      <c r="J526" s="23"/>
      <c r="K526" s="23"/>
      <c r="L526" s="23"/>
      <c r="M526" s="23"/>
      <c r="N526" s="23"/>
      <c r="O526" s="23"/>
      <c r="P526" s="23"/>
      <c r="Q526" s="23"/>
      <c r="R526" s="23">
        <v>11800</v>
      </c>
      <c r="S526" s="23">
        <v>11800</v>
      </c>
      <c r="T526" s="23"/>
      <c r="U526" s="23"/>
      <c r="V526" s="23"/>
      <c r="W526" s="23"/>
    </row>
    <row r="527" ht="18.75" customHeight="1" spans="1:23">
      <c r="A527" s="130" t="s">
        <v>593</v>
      </c>
      <c r="B527" s="130" t="s">
        <v>753</v>
      </c>
      <c r="C527" s="21" t="s">
        <v>752</v>
      </c>
      <c r="D527" s="130" t="s">
        <v>96</v>
      </c>
      <c r="E527" s="130" t="s">
        <v>148</v>
      </c>
      <c r="F527" s="130" t="s">
        <v>149</v>
      </c>
      <c r="G527" s="130" t="s">
        <v>658</v>
      </c>
      <c r="H527" s="130" t="s">
        <v>659</v>
      </c>
      <c r="I527" s="23">
        <v>3000</v>
      </c>
      <c r="J527" s="23"/>
      <c r="K527" s="23"/>
      <c r="L527" s="23"/>
      <c r="M527" s="23"/>
      <c r="N527" s="23"/>
      <c r="O527" s="23"/>
      <c r="P527" s="23"/>
      <c r="Q527" s="23"/>
      <c r="R527" s="23">
        <v>3000</v>
      </c>
      <c r="S527" s="23">
        <v>3000</v>
      </c>
      <c r="T527" s="23"/>
      <c r="U527" s="23"/>
      <c r="V527" s="23"/>
      <c r="W527" s="23"/>
    </row>
    <row r="528" ht="18.75" customHeight="1" spans="1:23">
      <c r="A528" s="130" t="s">
        <v>593</v>
      </c>
      <c r="B528" s="130" t="s">
        <v>753</v>
      </c>
      <c r="C528" s="21" t="s">
        <v>752</v>
      </c>
      <c r="D528" s="130" t="s">
        <v>96</v>
      </c>
      <c r="E528" s="130" t="s">
        <v>148</v>
      </c>
      <c r="F528" s="130" t="s">
        <v>149</v>
      </c>
      <c r="G528" s="130" t="s">
        <v>658</v>
      </c>
      <c r="H528" s="130" t="s">
        <v>659</v>
      </c>
      <c r="I528" s="23">
        <v>419635.85</v>
      </c>
      <c r="J528" s="23"/>
      <c r="K528" s="23"/>
      <c r="L528" s="23"/>
      <c r="M528" s="23"/>
      <c r="N528" s="23"/>
      <c r="O528" s="23"/>
      <c r="P528" s="23"/>
      <c r="Q528" s="23"/>
      <c r="R528" s="23">
        <v>419635.85</v>
      </c>
      <c r="S528" s="23">
        <v>419635.85</v>
      </c>
      <c r="T528" s="23"/>
      <c r="U528" s="23"/>
      <c r="V528" s="23"/>
      <c r="W528" s="23"/>
    </row>
    <row r="529" ht="18.75" customHeight="1" spans="1:23">
      <c r="A529" s="130" t="s">
        <v>593</v>
      </c>
      <c r="B529" s="130" t="s">
        <v>753</v>
      </c>
      <c r="C529" s="21" t="s">
        <v>752</v>
      </c>
      <c r="D529" s="130" t="s">
        <v>96</v>
      </c>
      <c r="E529" s="130" t="s">
        <v>148</v>
      </c>
      <c r="F529" s="130" t="s">
        <v>149</v>
      </c>
      <c r="G529" s="130" t="s">
        <v>658</v>
      </c>
      <c r="H529" s="130" t="s">
        <v>659</v>
      </c>
      <c r="I529" s="23">
        <v>356500</v>
      </c>
      <c r="J529" s="23"/>
      <c r="K529" s="23"/>
      <c r="L529" s="23"/>
      <c r="M529" s="23"/>
      <c r="N529" s="23"/>
      <c r="O529" s="23"/>
      <c r="P529" s="23"/>
      <c r="Q529" s="23"/>
      <c r="R529" s="23">
        <v>356500</v>
      </c>
      <c r="S529" s="23">
        <v>356500</v>
      </c>
      <c r="T529" s="23"/>
      <c r="U529" s="23"/>
      <c r="V529" s="23"/>
      <c r="W529" s="23"/>
    </row>
    <row r="530" ht="18.75" customHeight="1" spans="1:23">
      <c r="A530" s="130" t="s">
        <v>593</v>
      </c>
      <c r="B530" s="130" t="s">
        <v>753</v>
      </c>
      <c r="C530" s="21" t="s">
        <v>752</v>
      </c>
      <c r="D530" s="130" t="s">
        <v>96</v>
      </c>
      <c r="E530" s="130" t="s">
        <v>148</v>
      </c>
      <c r="F530" s="130" t="s">
        <v>149</v>
      </c>
      <c r="G530" s="130" t="s">
        <v>658</v>
      </c>
      <c r="H530" s="130" t="s">
        <v>659</v>
      </c>
      <c r="I530" s="23">
        <v>34000</v>
      </c>
      <c r="J530" s="23"/>
      <c r="K530" s="23"/>
      <c r="L530" s="23"/>
      <c r="M530" s="23"/>
      <c r="N530" s="23"/>
      <c r="O530" s="23"/>
      <c r="P530" s="23"/>
      <c r="Q530" s="23"/>
      <c r="R530" s="23">
        <v>34000</v>
      </c>
      <c r="S530" s="23">
        <v>34000</v>
      </c>
      <c r="T530" s="23"/>
      <c r="U530" s="23"/>
      <c r="V530" s="23"/>
      <c r="W530" s="23"/>
    </row>
    <row r="531" ht="18.75" customHeight="1" spans="1:23">
      <c r="A531" s="130" t="s">
        <v>593</v>
      </c>
      <c r="B531" s="130" t="s">
        <v>753</v>
      </c>
      <c r="C531" s="21" t="s">
        <v>752</v>
      </c>
      <c r="D531" s="130" t="s">
        <v>96</v>
      </c>
      <c r="E531" s="130" t="s">
        <v>148</v>
      </c>
      <c r="F531" s="130" t="s">
        <v>149</v>
      </c>
      <c r="G531" s="130" t="s">
        <v>658</v>
      </c>
      <c r="H531" s="130" t="s">
        <v>659</v>
      </c>
      <c r="I531" s="23">
        <v>497000</v>
      </c>
      <c r="J531" s="23"/>
      <c r="K531" s="23"/>
      <c r="L531" s="23"/>
      <c r="M531" s="23"/>
      <c r="N531" s="23"/>
      <c r="O531" s="23"/>
      <c r="P531" s="23"/>
      <c r="Q531" s="23"/>
      <c r="R531" s="23">
        <v>497000</v>
      </c>
      <c r="S531" s="23">
        <v>497000</v>
      </c>
      <c r="T531" s="23"/>
      <c r="U531" s="23"/>
      <c r="V531" s="23"/>
      <c r="W531" s="23"/>
    </row>
    <row r="532" ht="18.75" customHeight="1" spans="1:23">
      <c r="A532" s="130" t="s">
        <v>593</v>
      </c>
      <c r="B532" s="130" t="s">
        <v>753</v>
      </c>
      <c r="C532" s="21" t="s">
        <v>752</v>
      </c>
      <c r="D532" s="130" t="s">
        <v>96</v>
      </c>
      <c r="E532" s="130" t="s">
        <v>148</v>
      </c>
      <c r="F532" s="130" t="s">
        <v>149</v>
      </c>
      <c r="G532" s="130" t="s">
        <v>652</v>
      </c>
      <c r="H532" s="130" t="s">
        <v>653</v>
      </c>
      <c r="I532" s="23">
        <v>14242282.5</v>
      </c>
      <c r="J532" s="23"/>
      <c r="K532" s="23"/>
      <c r="L532" s="23"/>
      <c r="M532" s="23"/>
      <c r="N532" s="23"/>
      <c r="O532" s="23"/>
      <c r="P532" s="23"/>
      <c r="Q532" s="23"/>
      <c r="R532" s="23">
        <v>14242282.5</v>
      </c>
      <c r="S532" s="23">
        <v>14242282.5</v>
      </c>
      <c r="T532" s="23"/>
      <c r="U532" s="23"/>
      <c r="V532" s="23"/>
      <c r="W532" s="23"/>
    </row>
    <row r="533" ht="18.75" customHeight="1" spans="1:23">
      <c r="A533" s="130" t="s">
        <v>593</v>
      </c>
      <c r="B533" s="130" t="s">
        <v>753</v>
      </c>
      <c r="C533" s="21" t="s">
        <v>752</v>
      </c>
      <c r="D533" s="130" t="s">
        <v>96</v>
      </c>
      <c r="E533" s="130" t="s">
        <v>148</v>
      </c>
      <c r="F533" s="130" t="s">
        <v>149</v>
      </c>
      <c r="G533" s="130" t="s">
        <v>654</v>
      </c>
      <c r="H533" s="130" t="s">
        <v>655</v>
      </c>
      <c r="I533" s="23">
        <v>1500000</v>
      </c>
      <c r="J533" s="23"/>
      <c r="K533" s="23"/>
      <c r="L533" s="23"/>
      <c r="M533" s="23"/>
      <c r="N533" s="23"/>
      <c r="O533" s="23"/>
      <c r="P533" s="23"/>
      <c r="Q533" s="23"/>
      <c r="R533" s="23">
        <v>1500000</v>
      </c>
      <c r="S533" s="23">
        <v>1500000</v>
      </c>
      <c r="T533" s="23"/>
      <c r="U533" s="23"/>
      <c r="V533" s="23"/>
      <c r="W533" s="23"/>
    </row>
    <row r="534" ht="18.75" customHeight="1" spans="1:23">
      <c r="A534" s="130" t="s">
        <v>593</v>
      </c>
      <c r="B534" s="130" t="s">
        <v>753</v>
      </c>
      <c r="C534" s="21" t="s">
        <v>752</v>
      </c>
      <c r="D534" s="130" t="s">
        <v>96</v>
      </c>
      <c r="E534" s="130" t="s">
        <v>148</v>
      </c>
      <c r="F534" s="130" t="s">
        <v>149</v>
      </c>
      <c r="G534" s="130" t="s">
        <v>660</v>
      </c>
      <c r="H534" s="130" t="s">
        <v>661</v>
      </c>
      <c r="I534" s="23">
        <v>1685000</v>
      </c>
      <c r="J534" s="23"/>
      <c r="K534" s="23"/>
      <c r="L534" s="23"/>
      <c r="M534" s="23"/>
      <c r="N534" s="23"/>
      <c r="O534" s="23"/>
      <c r="P534" s="23"/>
      <c r="Q534" s="23"/>
      <c r="R534" s="23">
        <v>1685000</v>
      </c>
      <c r="S534" s="23">
        <v>1685000</v>
      </c>
      <c r="T534" s="23"/>
      <c r="U534" s="23"/>
      <c r="V534" s="23"/>
      <c r="W534" s="23"/>
    </row>
    <row r="535" ht="18.75" customHeight="1" spans="1:23">
      <c r="A535" s="25"/>
      <c r="B535" s="25"/>
      <c r="C535" s="21" t="s">
        <v>757</v>
      </c>
      <c r="D535" s="25"/>
      <c r="E535" s="25"/>
      <c r="F535" s="25"/>
      <c r="G535" s="25"/>
      <c r="H535" s="25"/>
      <c r="I535" s="23">
        <v>4000000</v>
      </c>
      <c r="J535" s="23"/>
      <c r="K535" s="23"/>
      <c r="L535" s="23"/>
      <c r="M535" s="23"/>
      <c r="N535" s="23"/>
      <c r="O535" s="23"/>
      <c r="P535" s="23"/>
      <c r="Q535" s="23"/>
      <c r="R535" s="23">
        <v>4000000</v>
      </c>
      <c r="S535" s="23">
        <v>4000000</v>
      </c>
      <c r="T535" s="23"/>
      <c r="U535" s="23"/>
      <c r="V535" s="23"/>
      <c r="W535" s="23"/>
    </row>
    <row r="536" ht="18.75" customHeight="1" spans="1:23">
      <c r="A536" s="130" t="s">
        <v>593</v>
      </c>
      <c r="B536" s="130" t="s">
        <v>758</v>
      </c>
      <c r="C536" s="21" t="s">
        <v>757</v>
      </c>
      <c r="D536" s="130" t="s">
        <v>96</v>
      </c>
      <c r="E536" s="130" t="s">
        <v>148</v>
      </c>
      <c r="F536" s="130" t="s">
        <v>149</v>
      </c>
      <c r="G536" s="130" t="s">
        <v>652</v>
      </c>
      <c r="H536" s="130" t="s">
        <v>653</v>
      </c>
      <c r="I536" s="23">
        <v>4000000</v>
      </c>
      <c r="J536" s="23"/>
      <c r="K536" s="23"/>
      <c r="L536" s="23"/>
      <c r="M536" s="23"/>
      <c r="N536" s="23"/>
      <c r="O536" s="23"/>
      <c r="P536" s="23"/>
      <c r="Q536" s="23"/>
      <c r="R536" s="23">
        <v>4000000</v>
      </c>
      <c r="S536" s="23">
        <v>4000000</v>
      </c>
      <c r="T536" s="23"/>
      <c r="U536" s="23"/>
      <c r="V536" s="23"/>
      <c r="W536" s="23"/>
    </row>
    <row r="537" ht="18.75" customHeight="1" spans="1:23">
      <c r="A537" s="25"/>
      <c r="B537" s="25"/>
      <c r="C537" s="21" t="s">
        <v>759</v>
      </c>
      <c r="D537" s="25"/>
      <c r="E537" s="25"/>
      <c r="F537" s="25"/>
      <c r="G537" s="25"/>
      <c r="H537" s="25"/>
      <c r="I537" s="23">
        <v>7830000</v>
      </c>
      <c r="J537" s="23"/>
      <c r="K537" s="23"/>
      <c r="L537" s="23"/>
      <c r="M537" s="23"/>
      <c r="N537" s="23"/>
      <c r="O537" s="23"/>
      <c r="P537" s="23"/>
      <c r="Q537" s="23"/>
      <c r="R537" s="23">
        <v>7830000</v>
      </c>
      <c r="S537" s="23">
        <v>7830000</v>
      </c>
      <c r="T537" s="23"/>
      <c r="U537" s="23"/>
      <c r="V537" s="23"/>
      <c r="W537" s="23"/>
    </row>
    <row r="538" ht="18.75" customHeight="1" spans="1:23">
      <c r="A538" s="130" t="s">
        <v>593</v>
      </c>
      <c r="B538" s="130" t="s">
        <v>760</v>
      </c>
      <c r="C538" s="21" t="s">
        <v>759</v>
      </c>
      <c r="D538" s="130" t="s">
        <v>96</v>
      </c>
      <c r="E538" s="130" t="s">
        <v>148</v>
      </c>
      <c r="F538" s="130" t="s">
        <v>149</v>
      </c>
      <c r="G538" s="130" t="s">
        <v>650</v>
      </c>
      <c r="H538" s="130" t="s">
        <v>651</v>
      </c>
      <c r="I538" s="23">
        <v>7830000</v>
      </c>
      <c r="J538" s="23"/>
      <c r="K538" s="23"/>
      <c r="L538" s="23"/>
      <c r="M538" s="23"/>
      <c r="N538" s="23"/>
      <c r="O538" s="23"/>
      <c r="P538" s="23"/>
      <c r="Q538" s="23"/>
      <c r="R538" s="23">
        <v>7830000</v>
      </c>
      <c r="S538" s="23">
        <v>7830000</v>
      </c>
      <c r="T538" s="23"/>
      <c r="U538" s="23"/>
      <c r="V538" s="23"/>
      <c r="W538" s="23"/>
    </row>
    <row r="539" ht="18.75" customHeight="1" spans="1:23">
      <c r="A539" s="25"/>
      <c r="B539" s="25"/>
      <c r="C539" s="21" t="s">
        <v>761</v>
      </c>
      <c r="D539" s="25"/>
      <c r="E539" s="25"/>
      <c r="F539" s="25"/>
      <c r="G539" s="25"/>
      <c r="H539" s="25"/>
      <c r="I539" s="23">
        <v>76077722</v>
      </c>
      <c r="J539" s="23"/>
      <c r="K539" s="23"/>
      <c r="L539" s="23"/>
      <c r="M539" s="23"/>
      <c r="N539" s="23"/>
      <c r="O539" s="23"/>
      <c r="P539" s="23"/>
      <c r="Q539" s="23"/>
      <c r="R539" s="23">
        <v>76077722</v>
      </c>
      <c r="S539" s="23">
        <v>76077722</v>
      </c>
      <c r="T539" s="23"/>
      <c r="U539" s="23"/>
      <c r="V539" s="23"/>
      <c r="W539" s="23"/>
    </row>
    <row r="540" ht="18.75" customHeight="1" spans="1:23">
      <c r="A540" s="130" t="s">
        <v>593</v>
      </c>
      <c r="B540" s="130" t="s">
        <v>762</v>
      </c>
      <c r="C540" s="21" t="s">
        <v>761</v>
      </c>
      <c r="D540" s="130" t="s">
        <v>96</v>
      </c>
      <c r="E540" s="130" t="s">
        <v>148</v>
      </c>
      <c r="F540" s="130" t="s">
        <v>149</v>
      </c>
      <c r="G540" s="130" t="s">
        <v>328</v>
      </c>
      <c r="H540" s="130" t="s">
        <v>329</v>
      </c>
      <c r="I540" s="23">
        <v>5000</v>
      </c>
      <c r="J540" s="23"/>
      <c r="K540" s="23"/>
      <c r="L540" s="23"/>
      <c r="M540" s="23"/>
      <c r="N540" s="23"/>
      <c r="O540" s="23"/>
      <c r="P540" s="23"/>
      <c r="Q540" s="23"/>
      <c r="R540" s="23">
        <v>5000</v>
      </c>
      <c r="S540" s="23">
        <v>5000</v>
      </c>
      <c r="T540" s="23"/>
      <c r="U540" s="23"/>
      <c r="V540" s="23"/>
      <c r="W540" s="23"/>
    </row>
    <row r="541" ht="18.75" customHeight="1" spans="1:23">
      <c r="A541" s="130" t="s">
        <v>593</v>
      </c>
      <c r="B541" s="130" t="s">
        <v>762</v>
      </c>
      <c r="C541" s="21" t="s">
        <v>761</v>
      </c>
      <c r="D541" s="130" t="s">
        <v>96</v>
      </c>
      <c r="E541" s="130" t="s">
        <v>148</v>
      </c>
      <c r="F541" s="130" t="s">
        <v>149</v>
      </c>
      <c r="G541" s="130" t="s">
        <v>328</v>
      </c>
      <c r="H541" s="130" t="s">
        <v>329</v>
      </c>
      <c r="I541" s="23">
        <v>89900</v>
      </c>
      <c r="J541" s="23"/>
      <c r="K541" s="23"/>
      <c r="L541" s="23"/>
      <c r="M541" s="23"/>
      <c r="N541" s="23"/>
      <c r="O541" s="23"/>
      <c r="P541" s="23"/>
      <c r="Q541" s="23"/>
      <c r="R541" s="23">
        <v>89900</v>
      </c>
      <c r="S541" s="23">
        <v>89900</v>
      </c>
      <c r="T541" s="23"/>
      <c r="U541" s="23"/>
      <c r="V541" s="23"/>
      <c r="W541" s="23"/>
    </row>
    <row r="542" ht="18.75" customHeight="1" spans="1:23">
      <c r="A542" s="130" t="s">
        <v>593</v>
      </c>
      <c r="B542" s="130" t="s">
        <v>762</v>
      </c>
      <c r="C542" s="21" t="s">
        <v>761</v>
      </c>
      <c r="D542" s="130" t="s">
        <v>96</v>
      </c>
      <c r="E542" s="130" t="s">
        <v>148</v>
      </c>
      <c r="F542" s="130" t="s">
        <v>149</v>
      </c>
      <c r="G542" s="130" t="s">
        <v>328</v>
      </c>
      <c r="H542" s="130" t="s">
        <v>329</v>
      </c>
      <c r="I542" s="23">
        <v>395801</v>
      </c>
      <c r="J542" s="23"/>
      <c r="K542" s="23"/>
      <c r="L542" s="23"/>
      <c r="M542" s="23"/>
      <c r="N542" s="23"/>
      <c r="O542" s="23"/>
      <c r="P542" s="23"/>
      <c r="Q542" s="23"/>
      <c r="R542" s="23">
        <v>395801</v>
      </c>
      <c r="S542" s="23">
        <v>395801</v>
      </c>
      <c r="T542" s="23"/>
      <c r="U542" s="23"/>
      <c r="V542" s="23"/>
      <c r="W542" s="23"/>
    </row>
    <row r="543" ht="18.75" customHeight="1" spans="1:23">
      <c r="A543" s="130" t="s">
        <v>593</v>
      </c>
      <c r="B543" s="130" t="s">
        <v>762</v>
      </c>
      <c r="C543" s="21" t="s">
        <v>761</v>
      </c>
      <c r="D543" s="130" t="s">
        <v>96</v>
      </c>
      <c r="E543" s="130" t="s">
        <v>148</v>
      </c>
      <c r="F543" s="130" t="s">
        <v>149</v>
      </c>
      <c r="G543" s="130" t="s">
        <v>590</v>
      </c>
      <c r="H543" s="130" t="s">
        <v>591</v>
      </c>
      <c r="I543" s="23">
        <v>2064600</v>
      </c>
      <c r="J543" s="23"/>
      <c r="K543" s="23"/>
      <c r="L543" s="23"/>
      <c r="M543" s="23"/>
      <c r="N543" s="23"/>
      <c r="O543" s="23"/>
      <c r="P543" s="23"/>
      <c r="Q543" s="23"/>
      <c r="R543" s="23">
        <v>2064600</v>
      </c>
      <c r="S543" s="23">
        <v>2064600</v>
      </c>
      <c r="T543" s="23"/>
      <c r="U543" s="23"/>
      <c r="V543" s="23"/>
      <c r="W543" s="23"/>
    </row>
    <row r="544" ht="18.75" customHeight="1" spans="1:23">
      <c r="A544" s="130" t="s">
        <v>593</v>
      </c>
      <c r="B544" s="130" t="s">
        <v>762</v>
      </c>
      <c r="C544" s="21" t="s">
        <v>761</v>
      </c>
      <c r="D544" s="130" t="s">
        <v>96</v>
      </c>
      <c r="E544" s="130" t="s">
        <v>148</v>
      </c>
      <c r="F544" s="130" t="s">
        <v>149</v>
      </c>
      <c r="G544" s="130" t="s">
        <v>590</v>
      </c>
      <c r="H544" s="130" t="s">
        <v>591</v>
      </c>
      <c r="I544" s="23">
        <v>2640000</v>
      </c>
      <c r="J544" s="23"/>
      <c r="K544" s="23"/>
      <c r="L544" s="23"/>
      <c r="M544" s="23"/>
      <c r="N544" s="23"/>
      <c r="O544" s="23"/>
      <c r="P544" s="23"/>
      <c r="Q544" s="23"/>
      <c r="R544" s="23">
        <v>2640000</v>
      </c>
      <c r="S544" s="23">
        <v>2640000</v>
      </c>
      <c r="T544" s="23"/>
      <c r="U544" s="23"/>
      <c r="V544" s="23"/>
      <c r="W544" s="23"/>
    </row>
    <row r="545" ht="18.75" customHeight="1" spans="1:23">
      <c r="A545" s="130" t="s">
        <v>593</v>
      </c>
      <c r="B545" s="130" t="s">
        <v>762</v>
      </c>
      <c r="C545" s="21" t="s">
        <v>761</v>
      </c>
      <c r="D545" s="130" t="s">
        <v>96</v>
      </c>
      <c r="E545" s="130" t="s">
        <v>148</v>
      </c>
      <c r="F545" s="130" t="s">
        <v>149</v>
      </c>
      <c r="G545" s="130" t="s">
        <v>340</v>
      </c>
      <c r="H545" s="130" t="s">
        <v>341</v>
      </c>
      <c r="I545" s="23">
        <v>100000</v>
      </c>
      <c r="J545" s="23"/>
      <c r="K545" s="23"/>
      <c r="L545" s="23"/>
      <c r="M545" s="23"/>
      <c r="N545" s="23"/>
      <c r="O545" s="23"/>
      <c r="P545" s="23"/>
      <c r="Q545" s="23"/>
      <c r="R545" s="23">
        <v>100000</v>
      </c>
      <c r="S545" s="23">
        <v>100000</v>
      </c>
      <c r="T545" s="23"/>
      <c r="U545" s="23"/>
      <c r="V545" s="23"/>
      <c r="W545" s="23"/>
    </row>
    <row r="546" ht="18.75" customHeight="1" spans="1:23">
      <c r="A546" s="130" t="s">
        <v>593</v>
      </c>
      <c r="B546" s="130" t="s">
        <v>762</v>
      </c>
      <c r="C546" s="21" t="s">
        <v>761</v>
      </c>
      <c r="D546" s="130" t="s">
        <v>96</v>
      </c>
      <c r="E546" s="130" t="s">
        <v>148</v>
      </c>
      <c r="F546" s="130" t="s">
        <v>149</v>
      </c>
      <c r="G546" s="130" t="s">
        <v>340</v>
      </c>
      <c r="H546" s="130" t="s">
        <v>341</v>
      </c>
      <c r="I546" s="23">
        <v>60000</v>
      </c>
      <c r="J546" s="23"/>
      <c r="K546" s="23"/>
      <c r="L546" s="23"/>
      <c r="M546" s="23"/>
      <c r="N546" s="23"/>
      <c r="O546" s="23"/>
      <c r="P546" s="23"/>
      <c r="Q546" s="23"/>
      <c r="R546" s="23">
        <v>60000</v>
      </c>
      <c r="S546" s="23">
        <v>60000</v>
      </c>
      <c r="T546" s="23"/>
      <c r="U546" s="23"/>
      <c r="V546" s="23"/>
      <c r="W546" s="23"/>
    </row>
    <row r="547" ht="18.75" customHeight="1" spans="1:23">
      <c r="A547" s="130" t="s">
        <v>593</v>
      </c>
      <c r="B547" s="130" t="s">
        <v>762</v>
      </c>
      <c r="C547" s="21" t="s">
        <v>761</v>
      </c>
      <c r="D547" s="130" t="s">
        <v>96</v>
      </c>
      <c r="E547" s="130" t="s">
        <v>148</v>
      </c>
      <c r="F547" s="130" t="s">
        <v>149</v>
      </c>
      <c r="G547" s="130" t="s">
        <v>340</v>
      </c>
      <c r="H547" s="130" t="s">
        <v>341</v>
      </c>
      <c r="I547" s="23">
        <v>208300</v>
      </c>
      <c r="J547" s="23"/>
      <c r="K547" s="23"/>
      <c r="L547" s="23"/>
      <c r="M547" s="23"/>
      <c r="N547" s="23"/>
      <c r="O547" s="23"/>
      <c r="P547" s="23"/>
      <c r="Q547" s="23"/>
      <c r="R547" s="23">
        <v>208300</v>
      </c>
      <c r="S547" s="23">
        <v>208300</v>
      </c>
      <c r="T547" s="23"/>
      <c r="U547" s="23"/>
      <c r="V547" s="23"/>
      <c r="W547" s="23"/>
    </row>
    <row r="548" ht="18.75" customHeight="1" spans="1:23">
      <c r="A548" s="130" t="s">
        <v>593</v>
      </c>
      <c r="B548" s="130" t="s">
        <v>762</v>
      </c>
      <c r="C548" s="21" t="s">
        <v>761</v>
      </c>
      <c r="D548" s="130" t="s">
        <v>96</v>
      </c>
      <c r="E548" s="130" t="s">
        <v>148</v>
      </c>
      <c r="F548" s="130" t="s">
        <v>149</v>
      </c>
      <c r="G548" s="130" t="s">
        <v>344</v>
      </c>
      <c r="H548" s="130" t="s">
        <v>345</v>
      </c>
      <c r="I548" s="23">
        <v>7000000</v>
      </c>
      <c r="J548" s="23"/>
      <c r="K548" s="23"/>
      <c r="L548" s="23"/>
      <c r="M548" s="23"/>
      <c r="N548" s="23"/>
      <c r="O548" s="23"/>
      <c r="P548" s="23"/>
      <c r="Q548" s="23"/>
      <c r="R548" s="23">
        <v>7000000</v>
      </c>
      <c r="S548" s="23">
        <v>7000000</v>
      </c>
      <c r="T548" s="23"/>
      <c r="U548" s="23"/>
      <c r="V548" s="23"/>
      <c r="W548" s="23"/>
    </row>
    <row r="549" ht="18.75" customHeight="1" spans="1:23">
      <c r="A549" s="130" t="s">
        <v>593</v>
      </c>
      <c r="B549" s="130" t="s">
        <v>762</v>
      </c>
      <c r="C549" s="21" t="s">
        <v>761</v>
      </c>
      <c r="D549" s="130" t="s">
        <v>96</v>
      </c>
      <c r="E549" s="130" t="s">
        <v>148</v>
      </c>
      <c r="F549" s="130" t="s">
        <v>149</v>
      </c>
      <c r="G549" s="130" t="s">
        <v>678</v>
      </c>
      <c r="H549" s="130" t="s">
        <v>679</v>
      </c>
      <c r="I549" s="23">
        <v>300000</v>
      </c>
      <c r="J549" s="23"/>
      <c r="K549" s="23"/>
      <c r="L549" s="23"/>
      <c r="M549" s="23"/>
      <c r="N549" s="23"/>
      <c r="O549" s="23"/>
      <c r="P549" s="23"/>
      <c r="Q549" s="23"/>
      <c r="R549" s="23">
        <v>300000</v>
      </c>
      <c r="S549" s="23">
        <v>300000</v>
      </c>
      <c r="T549" s="23"/>
      <c r="U549" s="23"/>
      <c r="V549" s="23"/>
      <c r="W549" s="23"/>
    </row>
    <row r="550" ht="18.75" customHeight="1" spans="1:23">
      <c r="A550" s="130" t="s">
        <v>593</v>
      </c>
      <c r="B550" s="130" t="s">
        <v>762</v>
      </c>
      <c r="C550" s="21" t="s">
        <v>761</v>
      </c>
      <c r="D550" s="130" t="s">
        <v>96</v>
      </c>
      <c r="E550" s="130" t="s">
        <v>148</v>
      </c>
      <c r="F550" s="130" t="s">
        <v>149</v>
      </c>
      <c r="G550" s="130" t="s">
        <v>678</v>
      </c>
      <c r="H550" s="130" t="s">
        <v>679</v>
      </c>
      <c r="I550" s="23">
        <v>5000000</v>
      </c>
      <c r="J550" s="23"/>
      <c r="K550" s="23"/>
      <c r="L550" s="23"/>
      <c r="M550" s="23"/>
      <c r="N550" s="23"/>
      <c r="O550" s="23"/>
      <c r="P550" s="23"/>
      <c r="Q550" s="23"/>
      <c r="R550" s="23">
        <v>5000000</v>
      </c>
      <c r="S550" s="23">
        <v>5000000</v>
      </c>
      <c r="T550" s="23"/>
      <c r="U550" s="23"/>
      <c r="V550" s="23"/>
      <c r="W550" s="23"/>
    </row>
    <row r="551" ht="18.75" customHeight="1" spans="1:23">
      <c r="A551" s="130" t="s">
        <v>593</v>
      </c>
      <c r="B551" s="130" t="s">
        <v>762</v>
      </c>
      <c r="C551" s="21" t="s">
        <v>761</v>
      </c>
      <c r="D551" s="130" t="s">
        <v>96</v>
      </c>
      <c r="E551" s="130" t="s">
        <v>148</v>
      </c>
      <c r="F551" s="130" t="s">
        <v>149</v>
      </c>
      <c r="G551" s="130" t="s">
        <v>658</v>
      </c>
      <c r="H551" s="130" t="s">
        <v>659</v>
      </c>
      <c r="I551" s="23">
        <v>488600</v>
      </c>
      <c r="J551" s="23"/>
      <c r="K551" s="23"/>
      <c r="L551" s="23"/>
      <c r="M551" s="23"/>
      <c r="N551" s="23"/>
      <c r="O551" s="23"/>
      <c r="P551" s="23"/>
      <c r="Q551" s="23"/>
      <c r="R551" s="23">
        <v>488600</v>
      </c>
      <c r="S551" s="23">
        <v>488600</v>
      </c>
      <c r="T551" s="23"/>
      <c r="U551" s="23"/>
      <c r="V551" s="23"/>
      <c r="W551" s="23"/>
    </row>
    <row r="552" ht="18.75" customHeight="1" spans="1:23">
      <c r="A552" s="130" t="s">
        <v>593</v>
      </c>
      <c r="B552" s="130" t="s">
        <v>762</v>
      </c>
      <c r="C552" s="21" t="s">
        <v>761</v>
      </c>
      <c r="D552" s="130" t="s">
        <v>96</v>
      </c>
      <c r="E552" s="130" t="s">
        <v>148</v>
      </c>
      <c r="F552" s="130" t="s">
        <v>149</v>
      </c>
      <c r="G552" s="130" t="s">
        <v>658</v>
      </c>
      <c r="H552" s="130" t="s">
        <v>659</v>
      </c>
      <c r="I552" s="23">
        <v>342500</v>
      </c>
      <c r="J552" s="23"/>
      <c r="K552" s="23"/>
      <c r="L552" s="23"/>
      <c r="M552" s="23"/>
      <c r="N552" s="23"/>
      <c r="O552" s="23"/>
      <c r="P552" s="23"/>
      <c r="Q552" s="23"/>
      <c r="R552" s="23">
        <v>342500</v>
      </c>
      <c r="S552" s="23">
        <v>342500</v>
      </c>
      <c r="T552" s="23"/>
      <c r="U552" s="23"/>
      <c r="V552" s="23"/>
      <c r="W552" s="23"/>
    </row>
    <row r="553" ht="18.75" customHeight="1" spans="1:23">
      <c r="A553" s="130" t="s">
        <v>593</v>
      </c>
      <c r="B553" s="130" t="s">
        <v>762</v>
      </c>
      <c r="C553" s="21" t="s">
        <v>761</v>
      </c>
      <c r="D553" s="130" t="s">
        <v>96</v>
      </c>
      <c r="E553" s="130" t="s">
        <v>148</v>
      </c>
      <c r="F553" s="130" t="s">
        <v>149</v>
      </c>
      <c r="G553" s="130" t="s">
        <v>658</v>
      </c>
      <c r="H553" s="130" t="s">
        <v>659</v>
      </c>
      <c r="I553" s="23">
        <v>22760000</v>
      </c>
      <c r="J553" s="23"/>
      <c r="K553" s="23"/>
      <c r="L553" s="23"/>
      <c r="M553" s="23"/>
      <c r="N553" s="23"/>
      <c r="O553" s="23"/>
      <c r="P553" s="23"/>
      <c r="Q553" s="23"/>
      <c r="R553" s="23">
        <v>22760000</v>
      </c>
      <c r="S553" s="23">
        <v>22760000</v>
      </c>
      <c r="T553" s="23"/>
      <c r="U553" s="23"/>
      <c r="V553" s="23"/>
      <c r="W553" s="23"/>
    </row>
    <row r="554" ht="18.75" customHeight="1" spans="1:23">
      <c r="A554" s="130" t="s">
        <v>593</v>
      </c>
      <c r="B554" s="130" t="s">
        <v>762</v>
      </c>
      <c r="C554" s="21" t="s">
        <v>761</v>
      </c>
      <c r="D554" s="130" t="s">
        <v>96</v>
      </c>
      <c r="E554" s="130" t="s">
        <v>148</v>
      </c>
      <c r="F554" s="130" t="s">
        <v>149</v>
      </c>
      <c r="G554" s="130" t="s">
        <v>658</v>
      </c>
      <c r="H554" s="130" t="s">
        <v>659</v>
      </c>
      <c r="I554" s="23">
        <v>100000</v>
      </c>
      <c r="J554" s="23"/>
      <c r="K554" s="23"/>
      <c r="L554" s="23"/>
      <c r="M554" s="23"/>
      <c r="N554" s="23"/>
      <c r="O554" s="23"/>
      <c r="P554" s="23"/>
      <c r="Q554" s="23"/>
      <c r="R554" s="23">
        <v>100000</v>
      </c>
      <c r="S554" s="23">
        <v>100000</v>
      </c>
      <c r="T554" s="23"/>
      <c r="U554" s="23"/>
      <c r="V554" s="23"/>
      <c r="W554" s="23"/>
    </row>
    <row r="555" ht="18.75" customHeight="1" spans="1:23">
      <c r="A555" s="130" t="s">
        <v>593</v>
      </c>
      <c r="B555" s="130" t="s">
        <v>762</v>
      </c>
      <c r="C555" s="21" t="s">
        <v>761</v>
      </c>
      <c r="D555" s="130" t="s">
        <v>96</v>
      </c>
      <c r="E555" s="130" t="s">
        <v>148</v>
      </c>
      <c r="F555" s="130" t="s">
        <v>149</v>
      </c>
      <c r="G555" s="130" t="s">
        <v>652</v>
      </c>
      <c r="H555" s="130" t="s">
        <v>653</v>
      </c>
      <c r="I555" s="23">
        <v>21538084</v>
      </c>
      <c r="J555" s="23"/>
      <c r="K555" s="23"/>
      <c r="L555" s="23"/>
      <c r="M555" s="23"/>
      <c r="N555" s="23"/>
      <c r="O555" s="23"/>
      <c r="P555" s="23"/>
      <c r="Q555" s="23"/>
      <c r="R555" s="23">
        <v>21538084</v>
      </c>
      <c r="S555" s="23">
        <v>21538084</v>
      </c>
      <c r="T555" s="23"/>
      <c r="U555" s="23"/>
      <c r="V555" s="23"/>
      <c r="W555" s="23"/>
    </row>
    <row r="556" ht="18.75" customHeight="1" spans="1:23">
      <c r="A556" s="130" t="s">
        <v>593</v>
      </c>
      <c r="B556" s="130" t="s">
        <v>762</v>
      </c>
      <c r="C556" s="21" t="s">
        <v>761</v>
      </c>
      <c r="D556" s="130" t="s">
        <v>96</v>
      </c>
      <c r="E556" s="130" t="s">
        <v>148</v>
      </c>
      <c r="F556" s="130" t="s">
        <v>149</v>
      </c>
      <c r="G556" s="130" t="s">
        <v>654</v>
      </c>
      <c r="H556" s="130" t="s">
        <v>655</v>
      </c>
      <c r="I556" s="23">
        <v>12120000</v>
      </c>
      <c r="J556" s="23"/>
      <c r="K556" s="23"/>
      <c r="L556" s="23"/>
      <c r="M556" s="23"/>
      <c r="N556" s="23"/>
      <c r="O556" s="23"/>
      <c r="P556" s="23"/>
      <c r="Q556" s="23"/>
      <c r="R556" s="23">
        <v>12120000</v>
      </c>
      <c r="S556" s="23">
        <v>12120000</v>
      </c>
      <c r="T556" s="23"/>
      <c r="U556" s="23"/>
      <c r="V556" s="23"/>
      <c r="W556" s="23"/>
    </row>
    <row r="557" ht="18.75" customHeight="1" spans="1:23">
      <c r="A557" s="130" t="s">
        <v>593</v>
      </c>
      <c r="B557" s="130" t="s">
        <v>762</v>
      </c>
      <c r="C557" s="21" t="s">
        <v>761</v>
      </c>
      <c r="D557" s="130" t="s">
        <v>96</v>
      </c>
      <c r="E557" s="130" t="s">
        <v>148</v>
      </c>
      <c r="F557" s="130" t="s">
        <v>149</v>
      </c>
      <c r="G557" s="130" t="s">
        <v>730</v>
      </c>
      <c r="H557" s="130" t="s">
        <v>731</v>
      </c>
      <c r="I557" s="23">
        <v>300000</v>
      </c>
      <c r="J557" s="23"/>
      <c r="K557" s="23"/>
      <c r="L557" s="23"/>
      <c r="M557" s="23"/>
      <c r="N557" s="23"/>
      <c r="O557" s="23"/>
      <c r="P557" s="23"/>
      <c r="Q557" s="23"/>
      <c r="R557" s="23">
        <v>300000</v>
      </c>
      <c r="S557" s="23">
        <v>300000</v>
      </c>
      <c r="T557" s="23"/>
      <c r="U557" s="23"/>
      <c r="V557" s="23"/>
      <c r="W557" s="23"/>
    </row>
    <row r="558" ht="18.75" customHeight="1" spans="1:23">
      <c r="A558" s="130" t="s">
        <v>593</v>
      </c>
      <c r="B558" s="130" t="s">
        <v>762</v>
      </c>
      <c r="C558" s="21" t="s">
        <v>761</v>
      </c>
      <c r="D558" s="130" t="s">
        <v>96</v>
      </c>
      <c r="E558" s="130" t="s">
        <v>148</v>
      </c>
      <c r="F558" s="130" t="s">
        <v>149</v>
      </c>
      <c r="G558" s="130" t="s">
        <v>684</v>
      </c>
      <c r="H558" s="130" t="s">
        <v>685</v>
      </c>
      <c r="I558" s="23">
        <v>500000</v>
      </c>
      <c r="J558" s="23"/>
      <c r="K558" s="23"/>
      <c r="L558" s="23"/>
      <c r="M558" s="23"/>
      <c r="N558" s="23"/>
      <c r="O558" s="23"/>
      <c r="P558" s="23"/>
      <c r="Q558" s="23"/>
      <c r="R558" s="23">
        <v>500000</v>
      </c>
      <c r="S558" s="23">
        <v>500000</v>
      </c>
      <c r="T558" s="23"/>
      <c r="U558" s="23"/>
      <c r="V558" s="23"/>
      <c r="W558" s="23"/>
    </row>
    <row r="559" ht="18.75" customHeight="1" spans="1:23">
      <c r="A559" s="130" t="s">
        <v>593</v>
      </c>
      <c r="B559" s="130" t="s">
        <v>762</v>
      </c>
      <c r="C559" s="21" t="s">
        <v>761</v>
      </c>
      <c r="D559" s="130" t="s">
        <v>96</v>
      </c>
      <c r="E559" s="130" t="s">
        <v>148</v>
      </c>
      <c r="F559" s="130" t="s">
        <v>149</v>
      </c>
      <c r="G559" s="130" t="s">
        <v>684</v>
      </c>
      <c r="H559" s="130" t="s">
        <v>685</v>
      </c>
      <c r="I559" s="23">
        <v>64937</v>
      </c>
      <c r="J559" s="23"/>
      <c r="K559" s="23"/>
      <c r="L559" s="23"/>
      <c r="M559" s="23"/>
      <c r="N559" s="23"/>
      <c r="O559" s="23"/>
      <c r="P559" s="23"/>
      <c r="Q559" s="23"/>
      <c r="R559" s="23">
        <v>64937</v>
      </c>
      <c r="S559" s="23">
        <v>64937</v>
      </c>
      <c r="T559" s="23"/>
      <c r="U559" s="23"/>
      <c r="V559" s="23"/>
      <c r="W559" s="23"/>
    </row>
    <row r="560" ht="18.75" customHeight="1" spans="1:23">
      <c r="A560" s="25"/>
      <c r="B560" s="25"/>
      <c r="C560" s="21" t="s">
        <v>763</v>
      </c>
      <c r="D560" s="25"/>
      <c r="E560" s="25"/>
      <c r="F560" s="25"/>
      <c r="G560" s="25"/>
      <c r="H560" s="25"/>
      <c r="I560" s="23">
        <v>118822698.74</v>
      </c>
      <c r="J560" s="23"/>
      <c r="K560" s="23"/>
      <c r="L560" s="23"/>
      <c r="M560" s="23"/>
      <c r="N560" s="23"/>
      <c r="O560" s="23"/>
      <c r="P560" s="23"/>
      <c r="Q560" s="23"/>
      <c r="R560" s="23">
        <v>118822698.74</v>
      </c>
      <c r="S560" s="23">
        <v>118822698.74</v>
      </c>
      <c r="T560" s="23"/>
      <c r="U560" s="23"/>
      <c r="V560" s="23"/>
      <c r="W560" s="23"/>
    </row>
    <row r="561" ht="18.75" customHeight="1" spans="1:23">
      <c r="A561" s="130" t="s">
        <v>593</v>
      </c>
      <c r="B561" s="130" t="s">
        <v>764</v>
      </c>
      <c r="C561" s="21" t="s">
        <v>763</v>
      </c>
      <c r="D561" s="130" t="s">
        <v>96</v>
      </c>
      <c r="E561" s="130" t="s">
        <v>148</v>
      </c>
      <c r="F561" s="130" t="s">
        <v>149</v>
      </c>
      <c r="G561" s="130" t="s">
        <v>328</v>
      </c>
      <c r="H561" s="130" t="s">
        <v>329</v>
      </c>
      <c r="I561" s="23">
        <v>1500000</v>
      </c>
      <c r="J561" s="23"/>
      <c r="K561" s="23"/>
      <c r="L561" s="23"/>
      <c r="M561" s="23"/>
      <c r="N561" s="23"/>
      <c r="O561" s="23"/>
      <c r="P561" s="23"/>
      <c r="Q561" s="23"/>
      <c r="R561" s="23">
        <v>1500000</v>
      </c>
      <c r="S561" s="23">
        <v>1500000</v>
      </c>
      <c r="T561" s="23"/>
      <c r="U561" s="23"/>
      <c r="V561" s="23"/>
      <c r="W561" s="23"/>
    </row>
    <row r="562" ht="18.75" customHeight="1" spans="1:23">
      <c r="A562" s="130" t="s">
        <v>593</v>
      </c>
      <c r="B562" s="130" t="s">
        <v>764</v>
      </c>
      <c r="C562" s="21" t="s">
        <v>763</v>
      </c>
      <c r="D562" s="130" t="s">
        <v>96</v>
      </c>
      <c r="E562" s="130" t="s">
        <v>148</v>
      </c>
      <c r="F562" s="130" t="s">
        <v>149</v>
      </c>
      <c r="G562" s="130" t="s">
        <v>664</v>
      </c>
      <c r="H562" s="130" t="s">
        <v>665</v>
      </c>
      <c r="I562" s="23">
        <v>5000</v>
      </c>
      <c r="J562" s="23"/>
      <c r="K562" s="23"/>
      <c r="L562" s="23"/>
      <c r="M562" s="23"/>
      <c r="N562" s="23"/>
      <c r="O562" s="23"/>
      <c r="P562" s="23"/>
      <c r="Q562" s="23"/>
      <c r="R562" s="23">
        <v>5000</v>
      </c>
      <c r="S562" s="23">
        <v>5000</v>
      </c>
      <c r="T562" s="23"/>
      <c r="U562" s="23"/>
      <c r="V562" s="23"/>
      <c r="W562" s="23"/>
    </row>
    <row r="563" ht="18.75" customHeight="1" spans="1:23">
      <c r="A563" s="130" t="s">
        <v>593</v>
      </c>
      <c r="B563" s="130" t="s">
        <v>764</v>
      </c>
      <c r="C563" s="21" t="s">
        <v>763</v>
      </c>
      <c r="D563" s="130" t="s">
        <v>96</v>
      </c>
      <c r="E563" s="130" t="s">
        <v>148</v>
      </c>
      <c r="F563" s="130" t="s">
        <v>149</v>
      </c>
      <c r="G563" s="130" t="s">
        <v>315</v>
      </c>
      <c r="H563" s="130" t="s">
        <v>316</v>
      </c>
      <c r="I563" s="23">
        <v>680000</v>
      </c>
      <c r="J563" s="23"/>
      <c r="K563" s="23"/>
      <c r="L563" s="23"/>
      <c r="M563" s="23"/>
      <c r="N563" s="23"/>
      <c r="O563" s="23"/>
      <c r="P563" s="23"/>
      <c r="Q563" s="23"/>
      <c r="R563" s="23">
        <v>680000</v>
      </c>
      <c r="S563" s="23">
        <v>680000</v>
      </c>
      <c r="T563" s="23"/>
      <c r="U563" s="23"/>
      <c r="V563" s="23"/>
      <c r="W563" s="23"/>
    </row>
    <row r="564" ht="18.75" customHeight="1" spans="1:23">
      <c r="A564" s="130" t="s">
        <v>593</v>
      </c>
      <c r="B564" s="130" t="s">
        <v>764</v>
      </c>
      <c r="C564" s="21" t="s">
        <v>763</v>
      </c>
      <c r="D564" s="130" t="s">
        <v>96</v>
      </c>
      <c r="E564" s="130" t="s">
        <v>148</v>
      </c>
      <c r="F564" s="130" t="s">
        <v>149</v>
      </c>
      <c r="G564" s="130" t="s">
        <v>317</v>
      </c>
      <c r="H564" s="130" t="s">
        <v>318</v>
      </c>
      <c r="I564" s="23">
        <v>2613000</v>
      </c>
      <c r="J564" s="23"/>
      <c r="K564" s="23"/>
      <c r="L564" s="23"/>
      <c r="M564" s="23"/>
      <c r="N564" s="23"/>
      <c r="O564" s="23"/>
      <c r="P564" s="23"/>
      <c r="Q564" s="23"/>
      <c r="R564" s="23">
        <v>2613000</v>
      </c>
      <c r="S564" s="23">
        <v>2613000</v>
      </c>
      <c r="T564" s="23"/>
      <c r="U564" s="23"/>
      <c r="V564" s="23"/>
      <c r="W564" s="23"/>
    </row>
    <row r="565" ht="18.75" customHeight="1" spans="1:23">
      <c r="A565" s="130" t="s">
        <v>593</v>
      </c>
      <c r="B565" s="130" t="s">
        <v>764</v>
      </c>
      <c r="C565" s="21" t="s">
        <v>763</v>
      </c>
      <c r="D565" s="130" t="s">
        <v>96</v>
      </c>
      <c r="E565" s="130" t="s">
        <v>148</v>
      </c>
      <c r="F565" s="130" t="s">
        <v>149</v>
      </c>
      <c r="G565" s="130" t="s">
        <v>319</v>
      </c>
      <c r="H565" s="130" t="s">
        <v>320</v>
      </c>
      <c r="I565" s="23">
        <v>226400</v>
      </c>
      <c r="J565" s="23"/>
      <c r="K565" s="23"/>
      <c r="L565" s="23"/>
      <c r="M565" s="23"/>
      <c r="N565" s="23"/>
      <c r="O565" s="23"/>
      <c r="P565" s="23"/>
      <c r="Q565" s="23"/>
      <c r="R565" s="23">
        <v>226400</v>
      </c>
      <c r="S565" s="23">
        <v>226400</v>
      </c>
      <c r="T565" s="23"/>
      <c r="U565" s="23"/>
      <c r="V565" s="23"/>
      <c r="W565" s="23"/>
    </row>
    <row r="566" ht="18.75" customHeight="1" spans="1:23">
      <c r="A566" s="130" t="s">
        <v>593</v>
      </c>
      <c r="B566" s="130" t="s">
        <v>764</v>
      </c>
      <c r="C566" s="21" t="s">
        <v>763</v>
      </c>
      <c r="D566" s="130" t="s">
        <v>96</v>
      </c>
      <c r="E566" s="130" t="s">
        <v>148</v>
      </c>
      <c r="F566" s="130" t="s">
        <v>149</v>
      </c>
      <c r="G566" s="130" t="s">
        <v>333</v>
      </c>
      <c r="H566" s="130" t="s">
        <v>334</v>
      </c>
      <c r="I566" s="23">
        <v>846000</v>
      </c>
      <c r="J566" s="23"/>
      <c r="K566" s="23"/>
      <c r="L566" s="23"/>
      <c r="M566" s="23"/>
      <c r="N566" s="23"/>
      <c r="O566" s="23"/>
      <c r="P566" s="23"/>
      <c r="Q566" s="23"/>
      <c r="R566" s="23">
        <v>846000</v>
      </c>
      <c r="S566" s="23">
        <v>846000</v>
      </c>
      <c r="T566" s="23"/>
      <c r="U566" s="23"/>
      <c r="V566" s="23"/>
      <c r="W566" s="23"/>
    </row>
    <row r="567" ht="18.75" customHeight="1" spans="1:23">
      <c r="A567" s="130" t="s">
        <v>593</v>
      </c>
      <c r="B567" s="130" t="s">
        <v>764</v>
      </c>
      <c r="C567" s="21" t="s">
        <v>763</v>
      </c>
      <c r="D567" s="130" t="s">
        <v>96</v>
      </c>
      <c r="E567" s="130" t="s">
        <v>148</v>
      </c>
      <c r="F567" s="130" t="s">
        <v>149</v>
      </c>
      <c r="G567" s="130" t="s">
        <v>668</v>
      </c>
      <c r="H567" s="130" t="s">
        <v>669</v>
      </c>
      <c r="I567" s="23">
        <v>500000</v>
      </c>
      <c r="J567" s="23"/>
      <c r="K567" s="23"/>
      <c r="L567" s="23"/>
      <c r="M567" s="23"/>
      <c r="N567" s="23"/>
      <c r="O567" s="23"/>
      <c r="P567" s="23"/>
      <c r="Q567" s="23"/>
      <c r="R567" s="23">
        <v>500000</v>
      </c>
      <c r="S567" s="23">
        <v>500000</v>
      </c>
      <c r="T567" s="23"/>
      <c r="U567" s="23"/>
      <c r="V567" s="23"/>
      <c r="W567" s="23"/>
    </row>
    <row r="568" ht="18.75" customHeight="1" spans="1:23">
      <c r="A568" s="130" t="s">
        <v>593</v>
      </c>
      <c r="B568" s="130" t="s">
        <v>764</v>
      </c>
      <c r="C568" s="21" t="s">
        <v>763</v>
      </c>
      <c r="D568" s="130" t="s">
        <v>96</v>
      </c>
      <c r="E568" s="130" t="s">
        <v>148</v>
      </c>
      <c r="F568" s="130" t="s">
        <v>149</v>
      </c>
      <c r="G568" s="130" t="s">
        <v>326</v>
      </c>
      <c r="H568" s="130" t="s">
        <v>327</v>
      </c>
      <c r="I568" s="23">
        <v>200000</v>
      </c>
      <c r="J568" s="23"/>
      <c r="K568" s="23"/>
      <c r="L568" s="23"/>
      <c r="M568" s="23"/>
      <c r="N568" s="23"/>
      <c r="O568" s="23"/>
      <c r="P568" s="23"/>
      <c r="Q568" s="23"/>
      <c r="R568" s="23">
        <v>200000</v>
      </c>
      <c r="S568" s="23">
        <v>200000</v>
      </c>
      <c r="T568" s="23"/>
      <c r="U568" s="23"/>
      <c r="V568" s="23"/>
      <c r="W568" s="23"/>
    </row>
    <row r="569" ht="18.75" customHeight="1" spans="1:23">
      <c r="A569" s="130" t="s">
        <v>593</v>
      </c>
      <c r="B569" s="130" t="s">
        <v>764</v>
      </c>
      <c r="C569" s="21" t="s">
        <v>763</v>
      </c>
      <c r="D569" s="130" t="s">
        <v>96</v>
      </c>
      <c r="E569" s="130" t="s">
        <v>148</v>
      </c>
      <c r="F569" s="130" t="s">
        <v>149</v>
      </c>
      <c r="G569" s="130" t="s">
        <v>324</v>
      </c>
      <c r="H569" s="130" t="s">
        <v>325</v>
      </c>
      <c r="I569" s="23">
        <v>300000</v>
      </c>
      <c r="J569" s="23"/>
      <c r="K569" s="23"/>
      <c r="L569" s="23"/>
      <c r="M569" s="23"/>
      <c r="N569" s="23"/>
      <c r="O569" s="23"/>
      <c r="P569" s="23"/>
      <c r="Q569" s="23"/>
      <c r="R569" s="23">
        <v>300000</v>
      </c>
      <c r="S569" s="23">
        <v>300000</v>
      </c>
      <c r="T569" s="23"/>
      <c r="U569" s="23"/>
      <c r="V569" s="23"/>
      <c r="W569" s="23"/>
    </row>
    <row r="570" ht="18.75" customHeight="1" spans="1:23">
      <c r="A570" s="130" t="s">
        <v>593</v>
      </c>
      <c r="B570" s="130" t="s">
        <v>764</v>
      </c>
      <c r="C570" s="21" t="s">
        <v>763</v>
      </c>
      <c r="D570" s="130" t="s">
        <v>96</v>
      </c>
      <c r="E570" s="130" t="s">
        <v>148</v>
      </c>
      <c r="F570" s="130" t="s">
        <v>149</v>
      </c>
      <c r="G570" s="130" t="s">
        <v>323</v>
      </c>
      <c r="H570" s="130" t="s">
        <v>253</v>
      </c>
      <c r="I570" s="23">
        <v>20000</v>
      </c>
      <c r="J570" s="23"/>
      <c r="K570" s="23"/>
      <c r="L570" s="23"/>
      <c r="M570" s="23"/>
      <c r="N570" s="23"/>
      <c r="O570" s="23"/>
      <c r="P570" s="23"/>
      <c r="Q570" s="23"/>
      <c r="R570" s="23">
        <v>20000</v>
      </c>
      <c r="S570" s="23">
        <v>20000</v>
      </c>
      <c r="T570" s="23"/>
      <c r="U570" s="23"/>
      <c r="V570" s="23"/>
      <c r="W570" s="23"/>
    </row>
    <row r="571" ht="18.75" customHeight="1" spans="1:23">
      <c r="A571" s="130" t="s">
        <v>593</v>
      </c>
      <c r="B571" s="130" t="s">
        <v>764</v>
      </c>
      <c r="C571" s="21" t="s">
        <v>763</v>
      </c>
      <c r="D571" s="130" t="s">
        <v>96</v>
      </c>
      <c r="E571" s="130" t="s">
        <v>148</v>
      </c>
      <c r="F571" s="130" t="s">
        <v>149</v>
      </c>
      <c r="G571" s="130" t="s">
        <v>650</v>
      </c>
      <c r="H571" s="130" t="s">
        <v>651</v>
      </c>
      <c r="I571" s="23">
        <v>106565998.74</v>
      </c>
      <c r="J571" s="23"/>
      <c r="K571" s="23"/>
      <c r="L571" s="23"/>
      <c r="M571" s="23"/>
      <c r="N571" s="23"/>
      <c r="O571" s="23"/>
      <c r="P571" s="23"/>
      <c r="Q571" s="23"/>
      <c r="R571" s="23">
        <v>106565998.74</v>
      </c>
      <c r="S571" s="23">
        <v>106565998.74</v>
      </c>
      <c r="T571" s="23"/>
      <c r="U571" s="23"/>
      <c r="V571" s="23"/>
      <c r="W571" s="23"/>
    </row>
    <row r="572" ht="18.75" customHeight="1" spans="1:23">
      <c r="A572" s="130" t="s">
        <v>593</v>
      </c>
      <c r="B572" s="130" t="s">
        <v>764</v>
      </c>
      <c r="C572" s="21" t="s">
        <v>763</v>
      </c>
      <c r="D572" s="130" t="s">
        <v>96</v>
      </c>
      <c r="E572" s="130" t="s">
        <v>148</v>
      </c>
      <c r="F572" s="130" t="s">
        <v>149</v>
      </c>
      <c r="G572" s="130" t="s">
        <v>603</v>
      </c>
      <c r="H572" s="130" t="s">
        <v>604</v>
      </c>
      <c r="I572" s="23">
        <v>79300</v>
      </c>
      <c r="J572" s="23"/>
      <c r="K572" s="23"/>
      <c r="L572" s="23"/>
      <c r="M572" s="23"/>
      <c r="N572" s="23"/>
      <c r="O572" s="23"/>
      <c r="P572" s="23"/>
      <c r="Q572" s="23"/>
      <c r="R572" s="23">
        <v>79300</v>
      </c>
      <c r="S572" s="23">
        <v>79300</v>
      </c>
      <c r="T572" s="23"/>
      <c r="U572" s="23"/>
      <c r="V572" s="23"/>
      <c r="W572" s="23"/>
    </row>
    <row r="573" ht="18.75" customHeight="1" spans="1:23">
      <c r="A573" s="130" t="s">
        <v>593</v>
      </c>
      <c r="B573" s="130" t="s">
        <v>764</v>
      </c>
      <c r="C573" s="21" t="s">
        <v>763</v>
      </c>
      <c r="D573" s="130" t="s">
        <v>96</v>
      </c>
      <c r="E573" s="130" t="s">
        <v>148</v>
      </c>
      <c r="F573" s="130" t="s">
        <v>149</v>
      </c>
      <c r="G573" s="130" t="s">
        <v>603</v>
      </c>
      <c r="H573" s="130" t="s">
        <v>604</v>
      </c>
      <c r="I573" s="23">
        <v>1000000</v>
      </c>
      <c r="J573" s="23"/>
      <c r="K573" s="23"/>
      <c r="L573" s="23"/>
      <c r="M573" s="23"/>
      <c r="N573" s="23"/>
      <c r="O573" s="23"/>
      <c r="P573" s="23"/>
      <c r="Q573" s="23"/>
      <c r="R573" s="23">
        <v>1000000</v>
      </c>
      <c r="S573" s="23">
        <v>1000000</v>
      </c>
      <c r="T573" s="23"/>
      <c r="U573" s="23"/>
      <c r="V573" s="23"/>
      <c r="W573" s="23"/>
    </row>
    <row r="574" ht="18.75" customHeight="1" spans="1:23">
      <c r="A574" s="130" t="s">
        <v>593</v>
      </c>
      <c r="B574" s="130" t="s">
        <v>764</v>
      </c>
      <c r="C574" s="21" t="s">
        <v>763</v>
      </c>
      <c r="D574" s="130" t="s">
        <v>96</v>
      </c>
      <c r="E574" s="130" t="s">
        <v>148</v>
      </c>
      <c r="F574" s="130" t="s">
        <v>149</v>
      </c>
      <c r="G574" s="130" t="s">
        <v>340</v>
      </c>
      <c r="H574" s="130" t="s">
        <v>341</v>
      </c>
      <c r="I574" s="23">
        <v>49200</v>
      </c>
      <c r="J574" s="23"/>
      <c r="K574" s="23"/>
      <c r="L574" s="23"/>
      <c r="M574" s="23"/>
      <c r="N574" s="23"/>
      <c r="O574" s="23"/>
      <c r="P574" s="23"/>
      <c r="Q574" s="23"/>
      <c r="R574" s="23">
        <v>49200</v>
      </c>
      <c r="S574" s="23">
        <v>49200</v>
      </c>
      <c r="T574" s="23"/>
      <c r="U574" s="23"/>
      <c r="V574" s="23"/>
      <c r="W574" s="23"/>
    </row>
    <row r="575" ht="18.75" customHeight="1" spans="1:23">
      <c r="A575" s="130" t="s">
        <v>593</v>
      </c>
      <c r="B575" s="130" t="s">
        <v>764</v>
      </c>
      <c r="C575" s="21" t="s">
        <v>763</v>
      </c>
      <c r="D575" s="130" t="s">
        <v>96</v>
      </c>
      <c r="E575" s="130" t="s">
        <v>148</v>
      </c>
      <c r="F575" s="130" t="s">
        <v>149</v>
      </c>
      <c r="G575" s="130" t="s">
        <v>674</v>
      </c>
      <c r="H575" s="130" t="s">
        <v>675</v>
      </c>
      <c r="I575" s="23">
        <v>21000</v>
      </c>
      <c r="J575" s="23"/>
      <c r="K575" s="23"/>
      <c r="L575" s="23"/>
      <c r="M575" s="23"/>
      <c r="N575" s="23"/>
      <c r="O575" s="23"/>
      <c r="P575" s="23"/>
      <c r="Q575" s="23"/>
      <c r="R575" s="23">
        <v>21000</v>
      </c>
      <c r="S575" s="23">
        <v>21000</v>
      </c>
      <c r="T575" s="23"/>
      <c r="U575" s="23"/>
      <c r="V575" s="23"/>
      <c r="W575" s="23"/>
    </row>
    <row r="576" ht="18.75" customHeight="1" spans="1:23">
      <c r="A576" s="130" t="s">
        <v>593</v>
      </c>
      <c r="B576" s="130" t="s">
        <v>764</v>
      </c>
      <c r="C576" s="21" t="s">
        <v>763</v>
      </c>
      <c r="D576" s="130" t="s">
        <v>96</v>
      </c>
      <c r="E576" s="130" t="s">
        <v>148</v>
      </c>
      <c r="F576" s="130" t="s">
        <v>149</v>
      </c>
      <c r="G576" s="130" t="s">
        <v>344</v>
      </c>
      <c r="H576" s="130" t="s">
        <v>345</v>
      </c>
      <c r="I576" s="23">
        <v>974200</v>
      </c>
      <c r="J576" s="23"/>
      <c r="K576" s="23"/>
      <c r="L576" s="23"/>
      <c r="M576" s="23"/>
      <c r="N576" s="23"/>
      <c r="O576" s="23"/>
      <c r="P576" s="23"/>
      <c r="Q576" s="23"/>
      <c r="R576" s="23">
        <v>974200</v>
      </c>
      <c r="S576" s="23">
        <v>974200</v>
      </c>
      <c r="T576" s="23"/>
      <c r="U576" s="23"/>
      <c r="V576" s="23"/>
      <c r="W576" s="23"/>
    </row>
    <row r="577" ht="18.75" customHeight="1" spans="1:23">
      <c r="A577" s="130" t="s">
        <v>593</v>
      </c>
      <c r="B577" s="130" t="s">
        <v>764</v>
      </c>
      <c r="C577" s="21" t="s">
        <v>763</v>
      </c>
      <c r="D577" s="130" t="s">
        <v>96</v>
      </c>
      <c r="E577" s="130" t="s">
        <v>148</v>
      </c>
      <c r="F577" s="130" t="s">
        <v>149</v>
      </c>
      <c r="G577" s="130" t="s">
        <v>344</v>
      </c>
      <c r="H577" s="130" t="s">
        <v>345</v>
      </c>
      <c r="I577" s="23">
        <v>3242600</v>
      </c>
      <c r="J577" s="23"/>
      <c r="K577" s="23"/>
      <c r="L577" s="23"/>
      <c r="M577" s="23"/>
      <c r="N577" s="23"/>
      <c r="O577" s="23"/>
      <c r="P577" s="23"/>
      <c r="Q577" s="23"/>
      <c r="R577" s="23">
        <v>3242600</v>
      </c>
      <c r="S577" s="23">
        <v>3242600</v>
      </c>
      <c r="T577" s="23"/>
      <c r="U577" s="23"/>
      <c r="V577" s="23"/>
      <c r="W577" s="23"/>
    </row>
    <row r="578" ht="18.75" customHeight="1" spans="1:23">
      <c r="A578" s="25"/>
      <c r="B578" s="25"/>
      <c r="C578" s="21" t="s">
        <v>765</v>
      </c>
      <c r="D578" s="25"/>
      <c r="E578" s="25"/>
      <c r="F578" s="25"/>
      <c r="G578" s="25"/>
      <c r="H578" s="25"/>
      <c r="I578" s="23">
        <v>1393911.3</v>
      </c>
      <c r="J578" s="23"/>
      <c r="K578" s="23"/>
      <c r="L578" s="23"/>
      <c r="M578" s="23"/>
      <c r="N578" s="23"/>
      <c r="O578" s="23"/>
      <c r="P578" s="23"/>
      <c r="Q578" s="23"/>
      <c r="R578" s="23">
        <v>1393911.3</v>
      </c>
      <c r="S578" s="23">
        <v>1393911.3</v>
      </c>
      <c r="T578" s="23"/>
      <c r="U578" s="23"/>
      <c r="V578" s="23"/>
      <c r="W578" s="23"/>
    </row>
    <row r="579" ht="18.75" customHeight="1" spans="1:23">
      <c r="A579" s="130" t="s">
        <v>593</v>
      </c>
      <c r="B579" s="130" t="s">
        <v>766</v>
      </c>
      <c r="C579" s="21" t="s">
        <v>765</v>
      </c>
      <c r="D579" s="130" t="s">
        <v>98</v>
      </c>
      <c r="E579" s="130" t="s">
        <v>150</v>
      </c>
      <c r="F579" s="130" t="s">
        <v>151</v>
      </c>
      <c r="G579" s="130" t="s">
        <v>328</v>
      </c>
      <c r="H579" s="130" t="s">
        <v>329</v>
      </c>
      <c r="I579" s="23">
        <v>96233</v>
      </c>
      <c r="J579" s="23"/>
      <c r="K579" s="23"/>
      <c r="L579" s="23"/>
      <c r="M579" s="23"/>
      <c r="N579" s="23"/>
      <c r="O579" s="23"/>
      <c r="P579" s="23"/>
      <c r="Q579" s="23"/>
      <c r="R579" s="23">
        <v>96233</v>
      </c>
      <c r="S579" s="23">
        <v>96233</v>
      </c>
      <c r="T579" s="23"/>
      <c r="U579" s="23"/>
      <c r="V579" s="23"/>
      <c r="W579" s="23"/>
    </row>
    <row r="580" ht="18.75" customHeight="1" spans="1:23">
      <c r="A580" s="130" t="s">
        <v>593</v>
      </c>
      <c r="B580" s="130" t="s">
        <v>766</v>
      </c>
      <c r="C580" s="21" t="s">
        <v>765</v>
      </c>
      <c r="D580" s="130" t="s">
        <v>98</v>
      </c>
      <c r="E580" s="130" t="s">
        <v>150</v>
      </c>
      <c r="F580" s="130" t="s">
        <v>151</v>
      </c>
      <c r="G580" s="130" t="s">
        <v>616</v>
      </c>
      <c r="H580" s="130" t="s">
        <v>617</v>
      </c>
      <c r="I580" s="23">
        <v>1417.3</v>
      </c>
      <c r="J580" s="23"/>
      <c r="K580" s="23"/>
      <c r="L580" s="23"/>
      <c r="M580" s="23"/>
      <c r="N580" s="23"/>
      <c r="O580" s="23"/>
      <c r="P580" s="23"/>
      <c r="Q580" s="23"/>
      <c r="R580" s="23">
        <v>1417.3</v>
      </c>
      <c r="S580" s="23">
        <v>1417.3</v>
      </c>
      <c r="T580" s="23"/>
      <c r="U580" s="23"/>
      <c r="V580" s="23"/>
      <c r="W580" s="23"/>
    </row>
    <row r="581" ht="18.75" customHeight="1" spans="1:23">
      <c r="A581" s="130" t="s">
        <v>593</v>
      </c>
      <c r="B581" s="130" t="s">
        <v>766</v>
      </c>
      <c r="C581" s="21" t="s">
        <v>765</v>
      </c>
      <c r="D581" s="130" t="s">
        <v>98</v>
      </c>
      <c r="E581" s="130" t="s">
        <v>150</v>
      </c>
      <c r="F581" s="130" t="s">
        <v>151</v>
      </c>
      <c r="G581" s="130" t="s">
        <v>666</v>
      </c>
      <c r="H581" s="130" t="s">
        <v>667</v>
      </c>
      <c r="I581" s="23">
        <v>18000</v>
      </c>
      <c r="J581" s="23"/>
      <c r="K581" s="23"/>
      <c r="L581" s="23"/>
      <c r="M581" s="23"/>
      <c r="N581" s="23"/>
      <c r="O581" s="23"/>
      <c r="P581" s="23"/>
      <c r="Q581" s="23"/>
      <c r="R581" s="23">
        <v>18000</v>
      </c>
      <c r="S581" s="23">
        <v>18000</v>
      </c>
      <c r="T581" s="23"/>
      <c r="U581" s="23"/>
      <c r="V581" s="23"/>
      <c r="W581" s="23"/>
    </row>
    <row r="582" ht="18.75" customHeight="1" spans="1:23">
      <c r="A582" s="130" t="s">
        <v>593</v>
      </c>
      <c r="B582" s="130" t="s">
        <v>766</v>
      </c>
      <c r="C582" s="21" t="s">
        <v>765</v>
      </c>
      <c r="D582" s="130" t="s">
        <v>98</v>
      </c>
      <c r="E582" s="130" t="s">
        <v>150</v>
      </c>
      <c r="F582" s="130" t="s">
        <v>151</v>
      </c>
      <c r="G582" s="130" t="s">
        <v>332</v>
      </c>
      <c r="H582" s="130" t="s">
        <v>331</v>
      </c>
      <c r="I582" s="23">
        <v>123440</v>
      </c>
      <c r="J582" s="23"/>
      <c r="K582" s="23"/>
      <c r="L582" s="23"/>
      <c r="M582" s="23"/>
      <c r="N582" s="23"/>
      <c r="O582" s="23"/>
      <c r="P582" s="23"/>
      <c r="Q582" s="23"/>
      <c r="R582" s="23">
        <v>123440</v>
      </c>
      <c r="S582" s="23">
        <v>123440</v>
      </c>
      <c r="T582" s="23"/>
      <c r="U582" s="23"/>
      <c r="V582" s="23"/>
      <c r="W582" s="23"/>
    </row>
    <row r="583" ht="18.75" customHeight="1" spans="1:23">
      <c r="A583" s="130" t="s">
        <v>593</v>
      </c>
      <c r="B583" s="130" t="s">
        <v>766</v>
      </c>
      <c r="C583" s="21" t="s">
        <v>765</v>
      </c>
      <c r="D583" s="130" t="s">
        <v>98</v>
      </c>
      <c r="E583" s="130" t="s">
        <v>150</v>
      </c>
      <c r="F583" s="130" t="s">
        <v>151</v>
      </c>
      <c r="G583" s="130" t="s">
        <v>658</v>
      </c>
      <c r="H583" s="130" t="s">
        <v>659</v>
      </c>
      <c r="I583" s="23">
        <v>1154821</v>
      </c>
      <c r="J583" s="23"/>
      <c r="K583" s="23"/>
      <c r="L583" s="23"/>
      <c r="M583" s="23"/>
      <c r="N583" s="23"/>
      <c r="O583" s="23"/>
      <c r="P583" s="23"/>
      <c r="Q583" s="23"/>
      <c r="R583" s="23">
        <v>1154821</v>
      </c>
      <c r="S583" s="23">
        <v>1154821</v>
      </c>
      <c r="T583" s="23"/>
      <c r="U583" s="23"/>
      <c r="V583" s="23"/>
      <c r="W583" s="23"/>
    </row>
    <row r="584" ht="18.75" customHeight="1" spans="1:23">
      <c r="A584" s="25"/>
      <c r="B584" s="25"/>
      <c r="C584" s="21" t="s">
        <v>767</v>
      </c>
      <c r="D584" s="25"/>
      <c r="E584" s="25"/>
      <c r="F584" s="25"/>
      <c r="G584" s="25"/>
      <c r="H584" s="25"/>
      <c r="I584" s="23">
        <v>4781000</v>
      </c>
      <c r="J584" s="23"/>
      <c r="K584" s="23"/>
      <c r="L584" s="23"/>
      <c r="M584" s="23"/>
      <c r="N584" s="23"/>
      <c r="O584" s="23"/>
      <c r="P584" s="23"/>
      <c r="Q584" s="23"/>
      <c r="R584" s="23">
        <v>4781000</v>
      </c>
      <c r="S584" s="23">
        <v>4781000</v>
      </c>
      <c r="T584" s="23"/>
      <c r="U584" s="23"/>
      <c r="V584" s="23"/>
      <c r="W584" s="23"/>
    </row>
    <row r="585" ht="18.75" customHeight="1" spans="1:23">
      <c r="A585" s="130" t="s">
        <v>593</v>
      </c>
      <c r="B585" s="130" t="s">
        <v>768</v>
      </c>
      <c r="C585" s="21" t="s">
        <v>767</v>
      </c>
      <c r="D585" s="130" t="s">
        <v>98</v>
      </c>
      <c r="E585" s="130" t="s">
        <v>150</v>
      </c>
      <c r="F585" s="130" t="s">
        <v>151</v>
      </c>
      <c r="G585" s="130" t="s">
        <v>652</v>
      </c>
      <c r="H585" s="130" t="s">
        <v>653</v>
      </c>
      <c r="I585" s="23">
        <v>4781000</v>
      </c>
      <c r="J585" s="23"/>
      <c r="K585" s="23"/>
      <c r="L585" s="23"/>
      <c r="M585" s="23"/>
      <c r="N585" s="23"/>
      <c r="O585" s="23"/>
      <c r="P585" s="23"/>
      <c r="Q585" s="23"/>
      <c r="R585" s="23">
        <v>4781000</v>
      </c>
      <c r="S585" s="23">
        <v>4781000</v>
      </c>
      <c r="T585" s="23"/>
      <c r="U585" s="23"/>
      <c r="V585" s="23"/>
      <c r="W585" s="23"/>
    </row>
    <row r="586" ht="18.75" customHeight="1" spans="1:23">
      <c r="A586" s="25"/>
      <c r="B586" s="25"/>
      <c r="C586" s="21" t="s">
        <v>769</v>
      </c>
      <c r="D586" s="25"/>
      <c r="E586" s="25"/>
      <c r="F586" s="25"/>
      <c r="G586" s="25"/>
      <c r="H586" s="25"/>
      <c r="I586" s="23">
        <v>41722530</v>
      </c>
      <c r="J586" s="23"/>
      <c r="K586" s="23"/>
      <c r="L586" s="23"/>
      <c r="M586" s="23"/>
      <c r="N586" s="23"/>
      <c r="O586" s="23"/>
      <c r="P586" s="23"/>
      <c r="Q586" s="23"/>
      <c r="R586" s="23">
        <v>41722530</v>
      </c>
      <c r="S586" s="23">
        <v>41722530</v>
      </c>
      <c r="T586" s="23"/>
      <c r="U586" s="23"/>
      <c r="V586" s="23"/>
      <c r="W586" s="23"/>
    </row>
    <row r="587" ht="18.75" customHeight="1" spans="1:23">
      <c r="A587" s="130" t="s">
        <v>593</v>
      </c>
      <c r="B587" s="130" t="s">
        <v>770</v>
      </c>
      <c r="C587" s="21" t="s">
        <v>769</v>
      </c>
      <c r="D587" s="130" t="s">
        <v>98</v>
      </c>
      <c r="E587" s="130" t="s">
        <v>150</v>
      </c>
      <c r="F587" s="130" t="s">
        <v>151</v>
      </c>
      <c r="G587" s="130" t="s">
        <v>652</v>
      </c>
      <c r="H587" s="130" t="s">
        <v>653</v>
      </c>
      <c r="I587" s="23">
        <v>41722530</v>
      </c>
      <c r="J587" s="23"/>
      <c r="K587" s="23"/>
      <c r="L587" s="23"/>
      <c r="M587" s="23"/>
      <c r="N587" s="23"/>
      <c r="O587" s="23"/>
      <c r="P587" s="23"/>
      <c r="Q587" s="23"/>
      <c r="R587" s="23">
        <v>41722530</v>
      </c>
      <c r="S587" s="23">
        <v>41722530</v>
      </c>
      <c r="T587" s="23"/>
      <c r="U587" s="23"/>
      <c r="V587" s="23"/>
      <c r="W587" s="23"/>
    </row>
    <row r="588" ht="18.75" customHeight="1" spans="1:23">
      <c r="A588" s="25"/>
      <c r="B588" s="25"/>
      <c r="C588" s="21" t="s">
        <v>771</v>
      </c>
      <c r="D588" s="25"/>
      <c r="E588" s="25"/>
      <c r="F588" s="25"/>
      <c r="G588" s="25"/>
      <c r="H588" s="25"/>
      <c r="I588" s="23">
        <v>1108500</v>
      </c>
      <c r="J588" s="23"/>
      <c r="K588" s="23"/>
      <c r="L588" s="23"/>
      <c r="M588" s="23"/>
      <c r="N588" s="23"/>
      <c r="O588" s="23"/>
      <c r="P588" s="23"/>
      <c r="Q588" s="23"/>
      <c r="R588" s="23">
        <v>1108500</v>
      </c>
      <c r="S588" s="23">
        <v>1108500</v>
      </c>
      <c r="T588" s="23"/>
      <c r="U588" s="23"/>
      <c r="V588" s="23"/>
      <c r="W588" s="23"/>
    </row>
    <row r="589" ht="18.75" customHeight="1" spans="1:23">
      <c r="A589" s="130" t="s">
        <v>593</v>
      </c>
      <c r="B589" s="130" t="s">
        <v>772</v>
      </c>
      <c r="C589" s="21" t="s">
        <v>771</v>
      </c>
      <c r="D589" s="130" t="s">
        <v>98</v>
      </c>
      <c r="E589" s="130" t="s">
        <v>150</v>
      </c>
      <c r="F589" s="130" t="s">
        <v>151</v>
      </c>
      <c r="G589" s="130" t="s">
        <v>328</v>
      </c>
      <c r="H589" s="130" t="s">
        <v>329</v>
      </c>
      <c r="I589" s="23">
        <v>99000</v>
      </c>
      <c r="J589" s="23"/>
      <c r="K589" s="23"/>
      <c r="L589" s="23"/>
      <c r="M589" s="23"/>
      <c r="N589" s="23"/>
      <c r="O589" s="23"/>
      <c r="P589" s="23"/>
      <c r="Q589" s="23"/>
      <c r="R589" s="23">
        <v>99000</v>
      </c>
      <c r="S589" s="23">
        <v>99000</v>
      </c>
      <c r="T589" s="23"/>
      <c r="U589" s="23"/>
      <c r="V589" s="23"/>
      <c r="W589" s="23"/>
    </row>
    <row r="590" ht="18.75" customHeight="1" spans="1:23">
      <c r="A590" s="130" t="s">
        <v>593</v>
      </c>
      <c r="B590" s="130" t="s">
        <v>772</v>
      </c>
      <c r="C590" s="21" t="s">
        <v>771</v>
      </c>
      <c r="D590" s="130" t="s">
        <v>98</v>
      </c>
      <c r="E590" s="130" t="s">
        <v>150</v>
      </c>
      <c r="F590" s="130" t="s">
        <v>151</v>
      </c>
      <c r="G590" s="130" t="s">
        <v>616</v>
      </c>
      <c r="H590" s="130" t="s">
        <v>617</v>
      </c>
      <c r="I590" s="23">
        <v>83000</v>
      </c>
      <c r="J590" s="23"/>
      <c r="K590" s="23"/>
      <c r="L590" s="23"/>
      <c r="M590" s="23"/>
      <c r="N590" s="23"/>
      <c r="O590" s="23"/>
      <c r="P590" s="23"/>
      <c r="Q590" s="23"/>
      <c r="R590" s="23">
        <v>83000</v>
      </c>
      <c r="S590" s="23">
        <v>83000</v>
      </c>
      <c r="T590" s="23"/>
      <c r="U590" s="23"/>
      <c r="V590" s="23"/>
      <c r="W590" s="23"/>
    </row>
    <row r="591" ht="18.75" customHeight="1" spans="1:23">
      <c r="A591" s="130" t="s">
        <v>593</v>
      </c>
      <c r="B591" s="130" t="s">
        <v>772</v>
      </c>
      <c r="C591" s="21" t="s">
        <v>771</v>
      </c>
      <c r="D591" s="130" t="s">
        <v>98</v>
      </c>
      <c r="E591" s="130" t="s">
        <v>150</v>
      </c>
      <c r="F591" s="130" t="s">
        <v>151</v>
      </c>
      <c r="G591" s="130" t="s">
        <v>666</v>
      </c>
      <c r="H591" s="130" t="s">
        <v>667</v>
      </c>
      <c r="I591" s="23">
        <v>12000</v>
      </c>
      <c r="J591" s="23"/>
      <c r="K591" s="23"/>
      <c r="L591" s="23"/>
      <c r="M591" s="23"/>
      <c r="N591" s="23"/>
      <c r="O591" s="23"/>
      <c r="P591" s="23"/>
      <c r="Q591" s="23"/>
      <c r="R591" s="23">
        <v>12000</v>
      </c>
      <c r="S591" s="23">
        <v>12000</v>
      </c>
      <c r="T591" s="23"/>
      <c r="U591" s="23"/>
      <c r="V591" s="23"/>
      <c r="W591" s="23"/>
    </row>
    <row r="592" ht="18.75" customHeight="1" spans="1:23">
      <c r="A592" s="130" t="s">
        <v>593</v>
      </c>
      <c r="B592" s="130" t="s">
        <v>772</v>
      </c>
      <c r="C592" s="21" t="s">
        <v>771</v>
      </c>
      <c r="D592" s="130" t="s">
        <v>98</v>
      </c>
      <c r="E592" s="130" t="s">
        <v>150</v>
      </c>
      <c r="F592" s="130" t="s">
        <v>151</v>
      </c>
      <c r="G592" s="130" t="s">
        <v>332</v>
      </c>
      <c r="H592" s="130" t="s">
        <v>331</v>
      </c>
      <c r="I592" s="23">
        <v>142000</v>
      </c>
      <c r="J592" s="23"/>
      <c r="K592" s="23"/>
      <c r="L592" s="23"/>
      <c r="M592" s="23"/>
      <c r="N592" s="23"/>
      <c r="O592" s="23"/>
      <c r="P592" s="23"/>
      <c r="Q592" s="23"/>
      <c r="R592" s="23">
        <v>142000</v>
      </c>
      <c r="S592" s="23">
        <v>142000</v>
      </c>
      <c r="T592" s="23"/>
      <c r="U592" s="23"/>
      <c r="V592" s="23"/>
      <c r="W592" s="23"/>
    </row>
    <row r="593" ht="18.75" customHeight="1" spans="1:23">
      <c r="A593" s="130" t="s">
        <v>593</v>
      </c>
      <c r="B593" s="130" t="s">
        <v>772</v>
      </c>
      <c r="C593" s="21" t="s">
        <v>771</v>
      </c>
      <c r="D593" s="130" t="s">
        <v>98</v>
      </c>
      <c r="E593" s="130" t="s">
        <v>150</v>
      </c>
      <c r="F593" s="130" t="s">
        <v>151</v>
      </c>
      <c r="G593" s="130" t="s">
        <v>658</v>
      </c>
      <c r="H593" s="130" t="s">
        <v>659</v>
      </c>
      <c r="I593" s="23">
        <v>772500</v>
      </c>
      <c r="J593" s="23"/>
      <c r="K593" s="23"/>
      <c r="L593" s="23"/>
      <c r="M593" s="23"/>
      <c r="N593" s="23"/>
      <c r="O593" s="23"/>
      <c r="P593" s="23"/>
      <c r="Q593" s="23"/>
      <c r="R593" s="23">
        <v>772500</v>
      </c>
      <c r="S593" s="23">
        <v>772500</v>
      </c>
      <c r="T593" s="23"/>
      <c r="U593" s="23"/>
      <c r="V593" s="23"/>
      <c r="W593" s="23"/>
    </row>
    <row r="594" ht="18.75" customHeight="1" spans="1:23">
      <c r="A594" s="25"/>
      <c r="B594" s="25"/>
      <c r="C594" s="21" t="s">
        <v>773</v>
      </c>
      <c r="D594" s="25"/>
      <c r="E594" s="25"/>
      <c r="F594" s="25"/>
      <c r="G594" s="25"/>
      <c r="H594" s="25"/>
      <c r="I594" s="23">
        <v>43412300</v>
      </c>
      <c r="J594" s="23"/>
      <c r="K594" s="23"/>
      <c r="L594" s="23"/>
      <c r="M594" s="23"/>
      <c r="N594" s="23"/>
      <c r="O594" s="23"/>
      <c r="P594" s="23"/>
      <c r="Q594" s="23"/>
      <c r="R594" s="23">
        <v>43412300</v>
      </c>
      <c r="S594" s="23">
        <v>43412300</v>
      </c>
      <c r="T594" s="23"/>
      <c r="U594" s="23"/>
      <c r="V594" s="23"/>
      <c r="W594" s="23"/>
    </row>
    <row r="595" ht="18.75" customHeight="1" spans="1:23">
      <c r="A595" s="130" t="s">
        <v>593</v>
      </c>
      <c r="B595" s="130" t="s">
        <v>774</v>
      </c>
      <c r="C595" s="21" t="s">
        <v>773</v>
      </c>
      <c r="D595" s="130" t="s">
        <v>98</v>
      </c>
      <c r="E595" s="130" t="s">
        <v>150</v>
      </c>
      <c r="F595" s="130" t="s">
        <v>151</v>
      </c>
      <c r="G595" s="130" t="s">
        <v>652</v>
      </c>
      <c r="H595" s="130" t="s">
        <v>653</v>
      </c>
      <c r="I595" s="23">
        <v>43412300</v>
      </c>
      <c r="J595" s="23"/>
      <c r="K595" s="23"/>
      <c r="L595" s="23"/>
      <c r="M595" s="23"/>
      <c r="N595" s="23"/>
      <c r="O595" s="23"/>
      <c r="P595" s="23"/>
      <c r="Q595" s="23"/>
      <c r="R595" s="23">
        <v>43412300</v>
      </c>
      <c r="S595" s="23">
        <v>43412300</v>
      </c>
      <c r="T595" s="23"/>
      <c r="U595" s="23"/>
      <c r="V595" s="23"/>
      <c r="W595" s="23"/>
    </row>
    <row r="596" ht="18.75" customHeight="1" spans="1:23">
      <c r="A596" s="25"/>
      <c r="B596" s="25"/>
      <c r="C596" s="21" t="s">
        <v>775</v>
      </c>
      <c r="D596" s="25"/>
      <c r="E596" s="25"/>
      <c r="F596" s="25"/>
      <c r="G596" s="25"/>
      <c r="H596" s="25"/>
      <c r="I596" s="23">
        <v>18532014.76</v>
      </c>
      <c r="J596" s="23"/>
      <c r="K596" s="23"/>
      <c r="L596" s="23"/>
      <c r="M596" s="23"/>
      <c r="N596" s="23"/>
      <c r="O596" s="23"/>
      <c r="P596" s="23"/>
      <c r="Q596" s="23"/>
      <c r="R596" s="23">
        <v>18532014.76</v>
      </c>
      <c r="S596" s="23">
        <v>18532014.76</v>
      </c>
      <c r="T596" s="23"/>
      <c r="U596" s="23"/>
      <c r="V596" s="23"/>
      <c r="W596" s="23"/>
    </row>
    <row r="597" ht="18.75" customHeight="1" spans="1:23">
      <c r="A597" s="130" t="s">
        <v>593</v>
      </c>
      <c r="B597" s="130" t="s">
        <v>776</v>
      </c>
      <c r="C597" s="21" t="s">
        <v>775</v>
      </c>
      <c r="D597" s="130" t="s">
        <v>98</v>
      </c>
      <c r="E597" s="130" t="s">
        <v>150</v>
      </c>
      <c r="F597" s="130" t="s">
        <v>151</v>
      </c>
      <c r="G597" s="130" t="s">
        <v>328</v>
      </c>
      <c r="H597" s="130" t="s">
        <v>329</v>
      </c>
      <c r="I597" s="23">
        <v>500000</v>
      </c>
      <c r="J597" s="23"/>
      <c r="K597" s="23"/>
      <c r="L597" s="23"/>
      <c r="M597" s="23"/>
      <c r="N597" s="23"/>
      <c r="O597" s="23"/>
      <c r="P597" s="23"/>
      <c r="Q597" s="23"/>
      <c r="R597" s="23">
        <v>500000</v>
      </c>
      <c r="S597" s="23">
        <v>500000</v>
      </c>
      <c r="T597" s="23"/>
      <c r="U597" s="23"/>
      <c r="V597" s="23"/>
      <c r="W597" s="23"/>
    </row>
    <row r="598" ht="18.75" customHeight="1" spans="1:23">
      <c r="A598" s="130" t="s">
        <v>593</v>
      </c>
      <c r="B598" s="130" t="s">
        <v>776</v>
      </c>
      <c r="C598" s="21" t="s">
        <v>775</v>
      </c>
      <c r="D598" s="130" t="s">
        <v>98</v>
      </c>
      <c r="E598" s="130" t="s">
        <v>150</v>
      </c>
      <c r="F598" s="130" t="s">
        <v>151</v>
      </c>
      <c r="G598" s="130" t="s">
        <v>328</v>
      </c>
      <c r="H598" s="130" t="s">
        <v>329</v>
      </c>
      <c r="I598" s="23">
        <v>20000</v>
      </c>
      <c r="J598" s="23"/>
      <c r="K598" s="23"/>
      <c r="L598" s="23"/>
      <c r="M598" s="23"/>
      <c r="N598" s="23"/>
      <c r="O598" s="23"/>
      <c r="P598" s="23"/>
      <c r="Q598" s="23"/>
      <c r="R598" s="23">
        <v>20000</v>
      </c>
      <c r="S598" s="23">
        <v>20000</v>
      </c>
      <c r="T598" s="23"/>
      <c r="U598" s="23"/>
      <c r="V598" s="23"/>
      <c r="W598" s="23"/>
    </row>
    <row r="599" ht="18.75" customHeight="1" spans="1:23">
      <c r="A599" s="130" t="s">
        <v>593</v>
      </c>
      <c r="B599" s="130" t="s">
        <v>776</v>
      </c>
      <c r="C599" s="21" t="s">
        <v>775</v>
      </c>
      <c r="D599" s="130" t="s">
        <v>98</v>
      </c>
      <c r="E599" s="130" t="s">
        <v>150</v>
      </c>
      <c r="F599" s="130" t="s">
        <v>151</v>
      </c>
      <c r="G599" s="130" t="s">
        <v>664</v>
      </c>
      <c r="H599" s="130" t="s">
        <v>665</v>
      </c>
      <c r="I599" s="23">
        <v>3000</v>
      </c>
      <c r="J599" s="23"/>
      <c r="K599" s="23"/>
      <c r="L599" s="23"/>
      <c r="M599" s="23"/>
      <c r="N599" s="23"/>
      <c r="O599" s="23"/>
      <c r="P599" s="23"/>
      <c r="Q599" s="23"/>
      <c r="R599" s="23">
        <v>3000</v>
      </c>
      <c r="S599" s="23">
        <v>3000</v>
      </c>
      <c r="T599" s="23"/>
      <c r="U599" s="23"/>
      <c r="V599" s="23"/>
      <c r="W599" s="23"/>
    </row>
    <row r="600" ht="18.75" customHeight="1" spans="1:23">
      <c r="A600" s="130" t="s">
        <v>593</v>
      </c>
      <c r="B600" s="130" t="s">
        <v>776</v>
      </c>
      <c r="C600" s="21" t="s">
        <v>775</v>
      </c>
      <c r="D600" s="130" t="s">
        <v>98</v>
      </c>
      <c r="E600" s="130" t="s">
        <v>150</v>
      </c>
      <c r="F600" s="130" t="s">
        <v>151</v>
      </c>
      <c r="G600" s="130" t="s">
        <v>315</v>
      </c>
      <c r="H600" s="130" t="s">
        <v>316</v>
      </c>
      <c r="I600" s="23">
        <v>140000</v>
      </c>
      <c r="J600" s="23"/>
      <c r="K600" s="23"/>
      <c r="L600" s="23"/>
      <c r="M600" s="23"/>
      <c r="N600" s="23"/>
      <c r="O600" s="23"/>
      <c r="P600" s="23"/>
      <c r="Q600" s="23"/>
      <c r="R600" s="23">
        <v>140000</v>
      </c>
      <c r="S600" s="23">
        <v>140000</v>
      </c>
      <c r="T600" s="23"/>
      <c r="U600" s="23"/>
      <c r="V600" s="23"/>
      <c r="W600" s="23"/>
    </row>
    <row r="601" ht="18.75" customHeight="1" spans="1:23">
      <c r="A601" s="130" t="s">
        <v>593</v>
      </c>
      <c r="B601" s="130" t="s">
        <v>776</v>
      </c>
      <c r="C601" s="21" t="s">
        <v>775</v>
      </c>
      <c r="D601" s="130" t="s">
        <v>98</v>
      </c>
      <c r="E601" s="130" t="s">
        <v>150</v>
      </c>
      <c r="F601" s="130" t="s">
        <v>151</v>
      </c>
      <c r="G601" s="130" t="s">
        <v>317</v>
      </c>
      <c r="H601" s="130" t="s">
        <v>318</v>
      </c>
      <c r="I601" s="23">
        <v>158000</v>
      </c>
      <c r="J601" s="23"/>
      <c r="K601" s="23"/>
      <c r="L601" s="23"/>
      <c r="M601" s="23"/>
      <c r="N601" s="23"/>
      <c r="O601" s="23"/>
      <c r="P601" s="23"/>
      <c r="Q601" s="23"/>
      <c r="R601" s="23">
        <v>158000</v>
      </c>
      <c r="S601" s="23">
        <v>158000</v>
      </c>
      <c r="T601" s="23"/>
      <c r="U601" s="23"/>
      <c r="V601" s="23"/>
      <c r="W601" s="23"/>
    </row>
    <row r="602" ht="18.75" customHeight="1" spans="1:23">
      <c r="A602" s="130" t="s">
        <v>593</v>
      </c>
      <c r="B602" s="130" t="s">
        <v>776</v>
      </c>
      <c r="C602" s="21" t="s">
        <v>775</v>
      </c>
      <c r="D602" s="130" t="s">
        <v>98</v>
      </c>
      <c r="E602" s="130" t="s">
        <v>150</v>
      </c>
      <c r="F602" s="130" t="s">
        <v>151</v>
      </c>
      <c r="G602" s="130" t="s">
        <v>319</v>
      </c>
      <c r="H602" s="130" t="s">
        <v>320</v>
      </c>
      <c r="I602" s="23">
        <v>70000</v>
      </c>
      <c r="J602" s="23"/>
      <c r="K602" s="23"/>
      <c r="L602" s="23"/>
      <c r="M602" s="23"/>
      <c r="N602" s="23"/>
      <c r="O602" s="23"/>
      <c r="P602" s="23"/>
      <c r="Q602" s="23"/>
      <c r="R602" s="23">
        <v>70000</v>
      </c>
      <c r="S602" s="23">
        <v>70000</v>
      </c>
      <c r="T602" s="23"/>
      <c r="U602" s="23"/>
      <c r="V602" s="23"/>
      <c r="W602" s="23"/>
    </row>
    <row r="603" ht="18.75" customHeight="1" spans="1:23">
      <c r="A603" s="130" t="s">
        <v>593</v>
      </c>
      <c r="B603" s="130" t="s">
        <v>776</v>
      </c>
      <c r="C603" s="21" t="s">
        <v>775</v>
      </c>
      <c r="D603" s="130" t="s">
        <v>98</v>
      </c>
      <c r="E603" s="130" t="s">
        <v>150</v>
      </c>
      <c r="F603" s="130" t="s">
        <v>151</v>
      </c>
      <c r="G603" s="130" t="s">
        <v>666</v>
      </c>
      <c r="H603" s="130" t="s">
        <v>667</v>
      </c>
      <c r="I603" s="23">
        <v>4000</v>
      </c>
      <c r="J603" s="23"/>
      <c r="K603" s="23"/>
      <c r="L603" s="23"/>
      <c r="M603" s="23"/>
      <c r="N603" s="23"/>
      <c r="O603" s="23"/>
      <c r="P603" s="23"/>
      <c r="Q603" s="23"/>
      <c r="R603" s="23">
        <v>4000</v>
      </c>
      <c r="S603" s="23">
        <v>4000</v>
      </c>
      <c r="T603" s="23"/>
      <c r="U603" s="23"/>
      <c r="V603" s="23"/>
      <c r="W603" s="23"/>
    </row>
    <row r="604" ht="18.75" customHeight="1" spans="1:23">
      <c r="A604" s="130" t="s">
        <v>593</v>
      </c>
      <c r="B604" s="130" t="s">
        <v>776</v>
      </c>
      <c r="C604" s="21" t="s">
        <v>775</v>
      </c>
      <c r="D604" s="130" t="s">
        <v>98</v>
      </c>
      <c r="E604" s="130" t="s">
        <v>150</v>
      </c>
      <c r="F604" s="130" t="s">
        <v>151</v>
      </c>
      <c r="G604" s="130" t="s">
        <v>333</v>
      </c>
      <c r="H604" s="130" t="s">
        <v>334</v>
      </c>
      <c r="I604" s="23">
        <v>228610</v>
      </c>
      <c r="J604" s="23"/>
      <c r="K604" s="23"/>
      <c r="L604" s="23"/>
      <c r="M604" s="23"/>
      <c r="N604" s="23"/>
      <c r="O604" s="23"/>
      <c r="P604" s="23"/>
      <c r="Q604" s="23"/>
      <c r="R604" s="23">
        <v>228610</v>
      </c>
      <c r="S604" s="23">
        <v>228610</v>
      </c>
      <c r="T604" s="23"/>
      <c r="U604" s="23"/>
      <c r="V604" s="23"/>
      <c r="W604" s="23"/>
    </row>
    <row r="605" ht="18.75" customHeight="1" spans="1:23">
      <c r="A605" s="130" t="s">
        <v>593</v>
      </c>
      <c r="B605" s="130" t="s">
        <v>776</v>
      </c>
      <c r="C605" s="21" t="s">
        <v>775</v>
      </c>
      <c r="D605" s="130" t="s">
        <v>98</v>
      </c>
      <c r="E605" s="130" t="s">
        <v>150</v>
      </c>
      <c r="F605" s="130" t="s">
        <v>151</v>
      </c>
      <c r="G605" s="130" t="s">
        <v>668</v>
      </c>
      <c r="H605" s="130" t="s">
        <v>669</v>
      </c>
      <c r="I605" s="23">
        <v>300000</v>
      </c>
      <c r="J605" s="23"/>
      <c r="K605" s="23"/>
      <c r="L605" s="23"/>
      <c r="M605" s="23"/>
      <c r="N605" s="23"/>
      <c r="O605" s="23"/>
      <c r="P605" s="23"/>
      <c r="Q605" s="23"/>
      <c r="R605" s="23">
        <v>300000</v>
      </c>
      <c r="S605" s="23">
        <v>300000</v>
      </c>
      <c r="T605" s="23"/>
      <c r="U605" s="23"/>
      <c r="V605" s="23"/>
      <c r="W605" s="23"/>
    </row>
    <row r="606" ht="18.75" customHeight="1" spans="1:23">
      <c r="A606" s="130" t="s">
        <v>593</v>
      </c>
      <c r="B606" s="130" t="s">
        <v>776</v>
      </c>
      <c r="C606" s="21" t="s">
        <v>775</v>
      </c>
      <c r="D606" s="130" t="s">
        <v>98</v>
      </c>
      <c r="E606" s="130" t="s">
        <v>150</v>
      </c>
      <c r="F606" s="130" t="s">
        <v>151</v>
      </c>
      <c r="G606" s="130" t="s">
        <v>688</v>
      </c>
      <c r="H606" s="130" t="s">
        <v>689</v>
      </c>
      <c r="I606" s="23">
        <v>8000</v>
      </c>
      <c r="J606" s="23"/>
      <c r="K606" s="23"/>
      <c r="L606" s="23"/>
      <c r="M606" s="23"/>
      <c r="N606" s="23"/>
      <c r="O606" s="23"/>
      <c r="P606" s="23"/>
      <c r="Q606" s="23"/>
      <c r="R606" s="23">
        <v>8000</v>
      </c>
      <c r="S606" s="23">
        <v>8000</v>
      </c>
      <c r="T606" s="23"/>
      <c r="U606" s="23"/>
      <c r="V606" s="23"/>
      <c r="W606" s="23"/>
    </row>
    <row r="607" ht="18.75" customHeight="1" spans="1:23">
      <c r="A607" s="130" t="s">
        <v>593</v>
      </c>
      <c r="B607" s="130" t="s">
        <v>776</v>
      </c>
      <c r="C607" s="21" t="s">
        <v>775</v>
      </c>
      <c r="D607" s="130" t="s">
        <v>98</v>
      </c>
      <c r="E607" s="130" t="s">
        <v>150</v>
      </c>
      <c r="F607" s="130" t="s">
        <v>151</v>
      </c>
      <c r="G607" s="130" t="s">
        <v>324</v>
      </c>
      <c r="H607" s="130" t="s">
        <v>325</v>
      </c>
      <c r="I607" s="23">
        <v>220000</v>
      </c>
      <c r="J607" s="23"/>
      <c r="K607" s="23"/>
      <c r="L607" s="23"/>
      <c r="M607" s="23"/>
      <c r="N607" s="23"/>
      <c r="O607" s="23"/>
      <c r="P607" s="23"/>
      <c r="Q607" s="23"/>
      <c r="R607" s="23">
        <v>220000</v>
      </c>
      <c r="S607" s="23">
        <v>220000</v>
      </c>
      <c r="T607" s="23"/>
      <c r="U607" s="23"/>
      <c r="V607" s="23"/>
      <c r="W607" s="23"/>
    </row>
    <row r="608" ht="18.75" customHeight="1" spans="1:23">
      <c r="A608" s="130" t="s">
        <v>593</v>
      </c>
      <c r="B608" s="130" t="s">
        <v>776</v>
      </c>
      <c r="C608" s="21" t="s">
        <v>775</v>
      </c>
      <c r="D608" s="130" t="s">
        <v>98</v>
      </c>
      <c r="E608" s="130" t="s">
        <v>150</v>
      </c>
      <c r="F608" s="130" t="s">
        <v>151</v>
      </c>
      <c r="G608" s="130" t="s">
        <v>323</v>
      </c>
      <c r="H608" s="130" t="s">
        <v>253</v>
      </c>
      <c r="I608" s="23">
        <v>20000</v>
      </c>
      <c r="J608" s="23"/>
      <c r="K608" s="23"/>
      <c r="L608" s="23"/>
      <c r="M608" s="23"/>
      <c r="N608" s="23"/>
      <c r="O608" s="23"/>
      <c r="P608" s="23"/>
      <c r="Q608" s="23"/>
      <c r="R608" s="23">
        <v>20000</v>
      </c>
      <c r="S608" s="23">
        <v>20000</v>
      </c>
      <c r="T608" s="23"/>
      <c r="U608" s="23"/>
      <c r="V608" s="23"/>
      <c r="W608" s="23"/>
    </row>
    <row r="609" ht="18.75" customHeight="1" spans="1:23">
      <c r="A609" s="130" t="s">
        <v>593</v>
      </c>
      <c r="B609" s="130" t="s">
        <v>776</v>
      </c>
      <c r="C609" s="21" t="s">
        <v>775</v>
      </c>
      <c r="D609" s="130" t="s">
        <v>98</v>
      </c>
      <c r="E609" s="130" t="s">
        <v>150</v>
      </c>
      <c r="F609" s="130" t="s">
        <v>151</v>
      </c>
      <c r="G609" s="130" t="s">
        <v>650</v>
      </c>
      <c r="H609" s="130" t="s">
        <v>651</v>
      </c>
      <c r="I609" s="23">
        <v>16200404.76</v>
      </c>
      <c r="J609" s="23"/>
      <c r="K609" s="23"/>
      <c r="L609" s="23"/>
      <c r="M609" s="23"/>
      <c r="N609" s="23"/>
      <c r="O609" s="23"/>
      <c r="P609" s="23"/>
      <c r="Q609" s="23"/>
      <c r="R609" s="23">
        <v>16200404.76</v>
      </c>
      <c r="S609" s="23">
        <v>16200404.76</v>
      </c>
      <c r="T609" s="23"/>
      <c r="U609" s="23"/>
      <c r="V609" s="23"/>
      <c r="W609" s="23"/>
    </row>
    <row r="610" ht="18.75" customHeight="1" spans="1:23">
      <c r="A610" s="130" t="s">
        <v>593</v>
      </c>
      <c r="B610" s="130" t="s">
        <v>776</v>
      </c>
      <c r="C610" s="21" t="s">
        <v>775</v>
      </c>
      <c r="D610" s="130" t="s">
        <v>98</v>
      </c>
      <c r="E610" s="130" t="s">
        <v>150</v>
      </c>
      <c r="F610" s="130" t="s">
        <v>151</v>
      </c>
      <c r="G610" s="130" t="s">
        <v>603</v>
      </c>
      <c r="H610" s="130" t="s">
        <v>604</v>
      </c>
      <c r="I610" s="23">
        <v>100000</v>
      </c>
      <c r="J610" s="23"/>
      <c r="K610" s="23"/>
      <c r="L610" s="23"/>
      <c r="M610" s="23"/>
      <c r="N610" s="23"/>
      <c r="O610" s="23"/>
      <c r="P610" s="23"/>
      <c r="Q610" s="23"/>
      <c r="R610" s="23">
        <v>100000</v>
      </c>
      <c r="S610" s="23">
        <v>100000</v>
      </c>
      <c r="T610" s="23"/>
      <c r="U610" s="23"/>
      <c r="V610" s="23"/>
      <c r="W610" s="23"/>
    </row>
    <row r="611" ht="18.75" customHeight="1" spans="1:23">
      <c r="A611" s="130" t="s">
        <v>593</v>
      </c>
      <c r="B611" s="130" t="s">
        <v>776</v>
      </c>
      <c r="C611" s="21" t="s">
        <v>775</v>
      </c>
      <c r="D611" s="130" t="s">
        <v>98</v>
      </c>
      <c r="E611" s="130" t="s">
        <v>150</v>
      </c>
      <c r="F611" s="130" t="s">
        <v>151</v>
      </c>
      <c r="G611" s="130" t="s">
        <v>590</v>
      </c>
      <c r="H611" s="130" t="s">
        <v>591</v>
      </c>
      <c r="I611" s="23">
        <v>160000</v>
      </c>
      <c r="J611" s="23"/>
      <c r="K611" s="23"/>
      <c r="L611" s="23"/>
      <c r="M611" s="23"/>
      <c r="N611" s="23"/>
      <c r="O611" s="23"/>
      <c r="P611" s="23"/>
      <c r="Q611" s="23"/>
      <c r="R611" s="23">
        <v>160000</v>
      </c>
      <c r="S611" s="23">
        <v>160000</v>
      </c>
      <c r="T611" s="23"/>
      <c r="U611" s="23"/>
      <c r="V611" s="23"/>
      <c r="W611" s="23"/>
    </row>
    <row r="612" ht="18.75" customHeight="1" spans="1:23">
      <c r="A612" s="130" t="s">
        <v>593</v>
      </c>
      <c r="B612" s="130" t="s">
        <v>776</v>
      </c>
      <c r="C612" s="21" t="s">
        <v>775</v>
      </c>
      <c r="D612" s="130" t="s">
        <v>98</v>
      </c>
      <c r="E612" s="130" t="s">
        <v>150</v>
      </c>
      <c r="F612" s="130" t="s">
        <v>151</v>
      </c>
      <c r="G612" s="130" t="s">
        <v>337</v>
      </c>
      <c r="H612" s="130" t="s">
        <v>336</v>
      </c>
      <c r="I612" s="23">
        <v>40000</v>
      </c>
      <c r="J612" s="23"/>
      <c r="K612" s="23"/>
      <c r="L612" s="23"/>
      <c r="M612" s="23"/>
      <c r="N612" s="23"/>
      <c r="O612" s="23"/>
      <c r="P612" s="23"/>
      <c r="Q612" s="23"/>
      <c r="R612" s="23">
        <v>40000</v>
      </c>
      <c r="S612" s="23">
        <v>40000</v>
      </c>
      <c r="T612" s="23"/>
      <c r="U612" s="23"/>
      <c r="V612" s="23"/>
      <c r="W612" s="23"/>
    </row>
    <row r="613" ht="18.75" customHeight="1" spans="1:23">
      <c r="A613" s="130" t="s">
        <v>593</v>
      </c>
      <c r="B613" s="130" t="s">
        <v>776</v>
      </c>
      <c r="C613" s="21" t="s">
        <v>775</v>
      </c>
      <c r="D613" s="130" t="s">
        <v>98</v>
      </c>
      <c r="E613" s="130" t="s">
        <v>150</v>
      </c>
      <c r="F613" s="130" t="s">
        <v>151</v>
      </c>
      <c r="G613" s="130" t="s">
        <v>332</v>
      </c>
      <c r="H613" s="130" t="s">
        <v>331</v>
      </c>
      <c r="I613" s="23">
        <v>40000</v>
      </c>
      <c r="J613" s="23"/>
      <c r="K613" s="23"/>
      <c r="L613" s="23"/>
      <c r="M613" s="23"/>
      <c r="N613" s="23"/>
      <c r="O613" s="23"/>
      <c r="P613" s="23"/>
      <c r="Q613" s="23"/>
      <c r="R613" s="23">
        <v>40000</v>
      </c>
      <c r="S613" s="23">
        <v>40000</v>
      </c>
      <c r="T613" s="23"/>
      <c r="U613" s="23"/>
      <c r="V613" s="23"/>
      <c r="W613" s="23"/>
    </row>
    <row r="614" ht="18.75" customHeight="1" spans="1:23">
      <c r="A614" s="130" t="s">
        <v>593</v>
      </c>
      <c r="B614" s="130" t="s">
        <v>776</v>
      </c>
      <c r="C614" s="21" t="s">
        <v>775</v>
      </c>
      <c r="D614" s="130" t="s">
        <v>98</v>
      </c>
      <c r="E614" s="130" t="s">
        <v>150</v>
      </c>
      <c r="F614" s="130" t="s">
        <v>151</v>
      </c>
      <c r="G614" s="130" t="s">
        <v>344</v>
      </c>
      <c r="H614" s="130" t="s">
        <v>345</v>
      </c>
      <c r="I614" s="23">
        <v>20000</v>
      </c>
      <c r="J614" s="23"/>
      <c r="K614" s="23"/>
      <c r="L614" s="23"/>
      <c r="M614" s="23"/>
      <c r="N614" s="23"/>
      <c r="O614" s="23"/>
      <c r="P614" s="23"/>
      <c r="Q614" s="23"/>
      <c r="R614" s="23">
        <v>20000</v>
      </c>
      <c r="S614" s="23">
        <v>20000</v>
      </c>
      <c r="T614" s="23"/>
      <c r="U614" s="23"/>
      <c r="V614" s="23"/>
      <c r="W614" s="23"/>
    </row>
    <row r="615" ht="18.75" customHeight="1" spans="1:23">
      <c r="A615" s="130" t="s">
        <v>593</v>
      </c>
      <c r="B615" s="130" t="s">
        <v>776</v>
      </c>
      <c r="C615" s="21" t="s">
        <v>775</v>
      </c>
      <c r="D615" s="130" t="s">
        <v>98</v>
      </c>
      <c r="E615" s="130" t="s">
        <v>150</v>
      </c>
      <c r="F615" s="130" t="s">
        <v>151</v>
      </c>
      <c r="G615" s="130" t="s">
        <v>777</v>
      </c>
      <c r="H615" s="130" t="s">
        <v>778</v>
      </c>
      <c r="I615" s="23">
        <v>300000</v>
      </c>
      <c r="J615" s="23"/>
      <c r="K615" s="23"/>
      <c r="L615" s="23"/>
      <c r="M615" s="23"/>
      <c r="N615" s="23"/>
      <c r="O615" s="23"/>
      <c r="P615" s="23"/>
      <c r="Q615" s="23"/>
      <c r="R615" s="23">
        <v>300000</v>
      </c>
      <c r="S615" s="23">
        <v>300000</v>
      </c>
      <c r="T615" s="23"/>
      <c r="U615" s="23"/>
      <c r="V615" s="23"/>
      <c r="W615" s="23"/>
    </row>
    <row r="616" ht="18.75" customHeight="1" spans="1:23">
      <c r="A616" s="25"/>
      <c r="B616" s="25"/>
      <c r="C616" s="21" t="s">
        <v>779</v>
      </c>
      <c r="D616" s="25"/>
      <c r="E616" s="25"/>
      <c r="F616" s="25"/>
      <c r="G616" s="25"/>
      <c r="H616" s="25"/>
      <c r="I616" s="23">
        <v>658179.87</v>
      </c>
      <c r="J616" s="23"/>
      <c r="K616" s="23"/>
      <c r="L616" s="23"/>
      <c r="M616" s="23"/>
      <c r="N616" s="23"/>
      <c r="O616" s="23"/>
      <c r="P616" s="23"/>
      <c r="Q616" s="23"/>
      <c r="R616" s="23">
        <v>658179.87</v>
      </c>
      <c r="S616" s="23">
        <v>658179.87</v>
      </c>
      <c r="T616" s="23"/>
      <c r="U616" s="23"/>
      <c r="V616" s="23"/>
      <c r="W616" s="23"/>
    </row>
    <row r="617" ht="18.75" customHeight="1" spans="1:23">
      <c r="A617" s="130" t="s">
        <v>593</v>
      </c>
      <c r="B617" s="130" t="s">
        <v>780</v>
      </c>
      <c r="C617" s="21" t="s">
        <v>779</v>
      </c>
      <c r="D617" s="130" t="s">
        <v>102</v>
      </c>
      <c r="E617" s="130" t="s">
        <v>154</v>
      </c>
      <c r="F617" s="130" t="s">
        <v>155</v>
      </c>
      <c r="G617" s="130" t="s">
        <v>328</v>
      </c>
      <c r="H617" s="130" t="s">
        <v>329</v>
      </c>
      <c r="I617" s="23">
        <v>4570</v>
      </c>
      <c r="J617" s="23"/>
      <c r="K617" s="23"/>
      <c r="L617" s="23"/>
      <c r="M617" s="23"/>
      <c r="N617" s="23"/>
      <c r="O617" s="23"/>
      <c r="P617" s="23"/>
      <c r="Q617" s="23"/>
      <c r="R617" s="23">
        <v>4570</v>
      </c>
      <c r="S617" s="23">
        <v>4570</v>
      </c>
      <c r="T617" s="23"/>
      <c r="U617" s="23"/>
      <c r="V617" s="23"/>
      <c r="W617" s="23"/>
    </row>
    <row r="618" ht="18.75" customHeight="1" spans="1:23">
      <c r="A618" s="130" t="s">
        <v>593</v>
      </c>
      <c r="B618" s="130" t="s">
        <v>780</v>
      </c>
      <c r="C618" s="21" t="s">
        <v>779</v>
      </c>
      <c r="D618" s="130" t="s">
        <v>102</v>
      </c>
      <c r="E618" s="130" t="s">
        <v>154</v>
      </c>
      <c r="F618" s="130" t="s">
        <v>155</v>
      </c>
      <c r="G618" s="130" t="s">
        <v>616</v>
      </c>
      <c r="H618" s="130" t="s">
        <v>617</v>
      </c>
      <c r="I618" s="23">
        <v>2340</v>
      </c>
      <c r="J618" s="23"/>
      <c r="K618" s="23"/>
      <c r="L618" s="23"/>
      <c r="M618" s="23"/>
      <c r="N618" s="23"/>
      <c r="O618" s="23"/>
      <c r="P618" s="23"/>
      <c r="Q618" s="23"/>
      <c r="R618" s="23">
        <v>2340</v>
      </c>
      <c r="S618" s="23">
        <v>2340</v>
      </c>
      <c r="T618" s="23"/>
      <c r="U618" s="23"/>
      <c r="V618" s="23"/>
      <c r="W618" s="23"/>
    </row>
    <row r="619" ht="18.75" customHeight="1" spans="1:23">
      <c r="A619" s="130" t="s">
        <v>593</v>
      </c>
      <c r="B619" s="130" t="s">
        <v>780</v>
      </c>
      <c r="C619" s="21" t="s">
        <v>779</v>
      </c>
      <c r="D619" s="130" t="s">
        <v>102</v>
      </c>
      <c r="E619" s="130" t="s">
        <v>154</v>
      </c>
      <c r="F619" s="130" t="s">
        <v>155</v>
      </c>
      <c r="G619" s="130" t="s">
        <v>340</v>
      </c>
      <c r="H619" s="130" t="s">
        <v>341</v>
      </c>
      <c r="I619" s="23">
        <v>17000</v>
      </c>
      <c r="J619" s="23"/>
      <c r="K619" s="23"/>
      <c r="L619" s="23"/>
      <c r="M619" s="23"/>
      <c r="N619" s="23"/>
      <c r="O619" s="23"/>
      <c r="P619" s="23"/>
      <c r="Q619" s="23"/>
      <c r="R619" s="23">
        <v>17000</v>
      </c>
      <c r="S619" s="23">
        <v>17000</v>
      </c>
      <c r="T619" s="23"/>
      <c r="U619" s="23"/>
      <c r="V619" s="23"/>
      <c r="W619" s="23"/>
    </row>
    <row r="620" ht="18.75" customHeight="1" spans="1:23">
      <c r="A620" s="130" t="s">
        <v>593</v>
      </c>
      <c r="B620" s="130" t="s">
        <v>780</v>
      </c>
      <c r="C620" s="21" t="s">
        <v>779</v>
      </c>
      <c r="D620" s="130" t="s">
        <v>102</v>
      </c>
      <c r="E620" s="130" t="s">
        <v>154</v>
      </c>
      <c r="F620" s="130" t="s">
        <v>155</v>
      </c>
      <c r="G620" s="130" t="s">
        <v>340</v>
      </c>
      <c r="H620" s="130" t="s">
        <v>341</v>
      </c>
      <c r="I620" s="23">
        <v>169.87</v>
      </c>
      <c r="J620" s="23"/>
      <c r="K620" s="23"/>
      <c r="L620" s="23"/>
      <c r="M620" s="23"/>
      <c r="N620" s="23"/>
      <c r="O620" s="23"/>
      <c r="P620" s="23"/>
      <c r="Q620" s="23"/>
      <c r="R620" s="23">
        <v>169.87</v>
      </c>
      <c r="S620" s="23">
        <v>169.87</v>
      </c>
      <c r="T620" s="23"/>
      <c r="U620" s="23"/>
      <c r="V620" s="23"/>
      <c r="W620" s="23"/>
    </row>
    <row r="621" ht="18.75" customHeight="1" spans="1:23">
      <c r="A621" s="130" t="s">
        <v>593</v>
      </c>
      <c r="B621" s="130" t="s">
        <v>780</v>
      </c>
      <c r="C621" s="21" t="s">
        <v>779</v>
      </c>
      <c r="D621" s="130" t="s">
        <v>102</v>
      </c>
      <c r="E621" s="130" t="s">
        <v>154</v>
      </c>
      <c r="F621" s="130" t="s">
        <v>155</v>
      </c>
      <c r="G621" s="130" t="s">
        <v>658</v>
      </c>
      <c r="H621" s="130" t="s">
        <v>659</v>
      </c>
      <c r="I621" s="23">
        <v>14300</v>
      </c>
      <c r="J621" s="23"/>
      <c r="K621" s="23"/>
      <c r="L621" s="23"/>
      <c r="M621" s="23"/>
      <c r="N621" s="23"/>
      <c r="O621" s="23"/>
      <c r="P621" s="23"/>
      <c r="Q621" s="23"/>
      <c r="R621" s="23">
        <v>14300</v>
      </c>
      <c r="S621" s="23">
        <v>14300</v>
      </c>
      <c r="T621" s="23"/>
      <c r="U621" s="23"/>
      <c r="V621" s="23"/>
      <c r="W621" s="23"/>
    </row>
    <row r="622" ht="18.75" customHeight="1" spans="1:23">
      <c r="A622" s="130" t="s">
        <v>593</v>
      </c>
      <c r="B622" s="130" t="s">
        <v>780</v>
      </c>
      <c r="C622" s="21" t="s">
        <v>779</v>
      </c>
      <c r="D622" s="130" t="s">
        <v>102</v>
      </c>
      <c r="E622" s="130" t="s">
        <v>154</v>
      </c>
      <c r="F622" s="130" t="s">
        <v>155</v>
      </c>
      <c r="G622" s="130" t="s">
        <v>658</v>
      </c>
      <c r="H622" s="130" t="s">
        <v>659</v>
      </c>
      <c r="I622" s="23">
        <v>14400</v>
      </c>
      <c r="J622" s="23"/>
      <c r="K622" s="23"/>
      <c r="L622" s="23"/>
      <c r="M622" s="23"/>
      <c r="N622" s="23"/>
      <c r="O622" s="23"/>
      <c r="P622" s="23"/>
      <c r="Q622" s="23"/>
      <c r="R622" s="23">
        <v>14400</v>
      </c>
      <c r="S622" s="23">
        <v>14400</v>
      </c>
      <c r="T622" s="23"/>
      <c r="U622" s="23"/>
      <c r="V622" s="23"/>
      <c r="W622" s="23"/>
    </row>
    <row r="623" ht="18.75" customHeight="1" spans="1:23">
      <c r="A623" s="130" t="s">
        <v>593</v>
      </c>
      <c r="B623" s="130" t="s">
        <v>780</v>
      </c>
      <c r="C623" s="21" t="s">
        <v>779</v>
      </c>
      <c r="D623" s="130" t="s">
        <v>102</v>
      </c>
      <c r="E623" s="130" t="s">
        <v>154</v>
      </c>
      <c r="F623" s="130" t="s">
        <v>155</v>
      </c>
      <c r="G623" s="130" t="s">
        <v>658</v>
      </c>
      <c r="H623" s="130" t="s">
        <v>659</v>
      </c>
      <c r="I623" s="23">
        <v>5400</v>
      </c>
      <c r="J623" s="23"/>
      <c r="K623" s="23"/>
      <c r="L623" s="23"/>
      <c r="M623" s="23"/>
      <c r="N623" s="23"/>
      <c r="O623" s="23"/>
      <c r="P623" s="23"/>
      <c r="Q623" s="23"/>
      <c r="R623" s="23">
        <v>5400</v>
      </c>
      <c r="S623" s="23">
        <v>5400</v>
      </c>
      <c r="T623" s="23"/>
      <c r="U623" s="23"/>
      <c r="V623" s="23"/>
      <c r="W623" s="23"/>
    </row>
    <row r="624" ht="18.75" customHeight="1" spans="1:23">
      <c r="A624" s="130" t="s">
        <v>593</v>
      </c>
      <c r="B624" s="130" t="s">
        <v>780</v>
      </c>
      <c r="C624" s="21" t="s">
        <v>779</v>
      </c>
      <c r="D624" s="130" t="s">
        <v>102</v>
      </c>
      <c r="E624" s="130" t="s">
        <v>154</v>
      </c>
      <c r="F624" s="130" t="s">
        <v>155</v>
      </c>
      <c r="G624" s="130" t="s">
        <v>652</v>
      </c>
      <c r="H624" s="130" t="s">
        <v>653</v>
      </c>
      <c r="I624" s="23">
        <v>600000</v>
      </c>
      <c r="J624" s="23"/>
      <c r="K624" s="23"/>
      <c r="L624" s="23"/>
      <c r="M624" s="23"/>
      <c r="N624" s="23"/>
      <c r="O624" s="23"/>
      <c r="P624" s="23"/>
      <c r="Q624" s="23"/>
      <c r="R624" s="23">
        <v>600000</v>
      </c>
      <c r="S624" s="23">
        <v>600000</v>
      </c>
      <c r="T624" s="23"/>
      <c r="U624" s="23"/>
      <c r="V624" s="23"/>
      <c r="W624" s="23"/>
    </row>
    <row r="625" ht="18.75" customHeight="1" spans="1:23">
      <c r="A625" s="25"/>
      <c r="B625" s="25"/>
      <c r="C625" s="21" t="s">
        <v>781</v>
      </c>
      <c r="D625" s="25"/>
      <c r="E625" s="25"/>
      <c r="F625" s="25"/>
      <c r="G625" s="25"/>
      <c r="H625" s="25"/>
      <c r="I625" s="23">
        <v>232900</v>
      </c>
      <c r="J625" s="23"/>
      <c r="K625" s="23"/>
      <c r="L625" s="23"/>
      <c r="M625" s="23"/>
      <c r="N625" s="23"/>
      <c r="O625" s="23"/>
      <c r="P625" s="23"/>
      <c r="Q625" s="23"/>
      <c r="R625" s="23">
        <v>232900</v>
      </c>
      <c r="S625" s="23">
        <v>232900</v>
      </c>
      <c r="T625" s="23"/>
      <c r="U625" s="23"/>
      <c r="V625" s="23"/>
      <c r="W625" s="23"/>
    </row>
    <row r="626" ht="18.75" customHeight="1" spans="1:23">
      <c r="A626" s="130" t="s">
        <v>593</v>
      </c>
      <c r="B626" s="130" t="s">
        <v>782</v>
      </c>
      <c r="C626" s="21" t="s">
        <v>781</v>
      </c>
      <c r="D626" s="130" t="s">
        <v>102</v>
      </c>
      <c r="E626" s="130" t="s">
        <v>154</v>
      </c>
      <c r="F626" s="130" t="s">
        <v>155</v>
      </c>
      <c r="G626" s="130" t="s">
        <v>328</v>
      </c>
      <c r="H626" s="130" t="s">
        <v>329</v>
      </c>
      <c r="I626" s="23">
        <v>17000</v>
      </c>
      <c r="J626" s="23"/>
      <c r="K626" s="23"/>
      <c r="L626" s="23"/>
      <c r="M626" s="23"/>
      <c r="N626" s="23"/>
      <c r="O626" s="23"/>
      <c r="P626" s="23"/>
      <c r="Q626" s="23"/>
      <c r="R626" s="23">
        <v>17000</v>
      </c>
      <c r="S626" s="23">
        <v>17000</v>
      </c>
      <c r="T626" s="23"/>
      <c r="U626" s="23"/>
      <c r="V626" s="23"/>
      <c r="W626" s="23"/>
    </row>
    <row r="627" ht="18.75" customHeight="1" spans="1:23">
      <c r="A627" s="130" t="s">
        <v>593</v>
      </c>
      <c r="B627" s="130" t="s">
        <v>782</v>
      </c>
      <c r="C627" s="21" t="s">
        <v>781</v>
      </c>
      <c r="D627" s="130" t="s">
        <v>102</v>
      </c>
      <c r="E627" s="130" t="s">
        <v>154</v>
      </c>
      <c r="F627" s="130" t="s">
        <v>155</v>
      </c>
      <c r="G627" s="130" t="s">
        <v>616</v>
      </c>
      <c r="H627" s="130" t="s">
        <v>617</v>
      </c>
      <c r="I627" s="23">
        <v>2000</v>
      </c>
      <c r="J627" s="23"/>
      <c r="K627" s="23"/>
      <c r="L627" s="23"/>
      <c r="M627" s="23"/>
      <c r="N627" s="23"/>
      <c r="O627" s="23"/>
      <c r="P627" s="23"/>
      <c r="Q627" s="23"/>
      <c r="R627" s="23">
        <v>2000</v>
      </c>
      <c r="S627" s="23">
        <v>2000</v>
      </c>
      <c r="T627" s="23"/>
      <c r="U627" s="23"/>
      <c r="V627" s="23"/>
      <c r="W627" s="23"/>
    </row>
    <row r="628" ht="18.75" customHeight="1" spans="1:23">
      <c r="A628" s="130" t="s">
        <v>593</v>
      </c>
      <c r="B628" s="130" t="s">
        <v>782</v>
      </c>
      <c r="C628" s="21" t="s">
        <v>781</v>
      </c>
      <c r="D628" s="130" t="s">
        <v>102</v>
      </c>
      <c r="E628" s="130" t="s">
        <v>154</v>
      </c>
      <c r="F628" s="130" t="s">
        <v>155</v>
      </c>
      <c r="G628" s="130" t="s">
        <v>340</v>
      </c>
      <c r="H628" s="130" t="s">
        <v>341</v>
      </c>
      <c r="I628" s="23">
        <v>5000</v>
      </c>
      <c r="J628" s="23"/>
      <c r="K628" s="23"/>
      <c r="L628" s="23"/>
      <c r="M628" s="23"/>
      <c r="N628" s="23"/>
      <c r="O628" s="23"/>
      <c r="P628" s="23"/>
      <c r="Q628" s="23"/>
      <c r="R628" s="23">
        <v>5000</v>
      </c>
      <c r="S628" s="23">
        <v>5000</v>
      </c>
      <c r="T628" s="23"/>
      <c r="U628" s="23"/>
      <c r="V628" s="23"/>
      <c r="W628" s="23"/>
    </row>
    <row r="629" ht="18.75" customHeight="1" spans="1:23">
      <c r="A629" s="130" t="s">
        <v>593</v>
      </c>
      <c r="B629" s="130" t="s">
        <v>782</v>
      </c>
      <c r="C629" s="21" t="s">
        <v>781</v>
      </c>
      <c r="D629" s="130" t="s">
        <v>102</v>
      </c>
      <c r="E629" s="130" t="s">
        <v>154</v>
      </c>
      <c r="F629" s="130" t="s">
        <v>155</v>
      </c>
      <c r="G629" s="130" t="s">
        <v>340</v>
      </c>
      <c r="H629" s="130" t="s">
        <v>341</v>
      </c>
      <c r="I629" s="23">
        <v>35000</v>
      </c>
      <c r="J629" s="23"/>
      <c r="K629" s="23"/>
      <c r="L629" s="23"/>
      <c r="M629" s="23"/>
      <c r="N629" s="23"/>
      <c r="O629" s="23"/>
      <c r="P629" s="23"/>
      <c r="Q629" s="23"/>
      <c r="R629" s="23">
        <v>35000</v>
      </c>
      <c r="S629" s="23">
        <v>35000</v>
      </c>
      <c r="T629" s="23"/>
      <c r="U629" s="23"/>
      <c r="V629" s="23"/>
      <c r="W629" s="23"/>
    </row>
    <row r="630" ht="18.75" customHeight="1" spans="1:23">
      <c r="A630" s="130" t="s">
        <v>593</v>
      </c>
      <c r="B630" s="130" t="s">
        <v>782</v>
      </c>
      <c r="C630" s="21" t="s">
        <v>781</v>
      </c>
      <c r="D630" s="130" t="s">
        <v>102</v>
      </c>
      <c r="E630" s="130" t="s">
        <v>154</v>
      </c>
      <c r="F630" s="130" t="s">
        <v>155</v>
      </c>
      <c r="G630" s="130" t="s">
        <v>658</v>
      </c>
      <c r="H630" s="130" t="s">
        <v>659</v>
      </c>
      <c r="I630" s="23">
        <v>107400</v>
      </c>
      <c r="J630" s="23"/>
      <c r="K630" s="23"/>
      <c r="L630" s="23"/>
      <c r="M630" s="23"/>
      <c r="N630" s="23"/>
      <c r="O630" s="23"/>
      <c r="P630" s="23"/>
      <c r="Q630" s="23"/>
      <c r="R630" s="23">
        <v>107400</v>
      </c>
      <c r="S630" s="23">
        <v>107400</v>
      </c>
      <c r="T630" s="23"/>
      <c r="U630" s="23"/>
      <c r="V630" s="23"/>
      <c r="W630" s="23"/>
    </row>
    <row r="631" ht="18.75" customHeight="1" spans="1:23">
      <c r="A631" s="130" t="s">
        <v>593</v>
      </c>
      <c r="B631" s="130" t="s">
        <v>782</v>
      </c>
      <c r="C631" s="21" t="s">
        <v>781</v>
      </c>
      <c r="D631" s="130" t="s">
        <v>102</v>
      </c>
      <c r="E631" s="130" t="s">
        <v>154</v>
      </c>
      <c r="F631" s="130" t="s">
        <v>155</v>
      </c>
      <c r="G631" s="130" t="s">
        <v>658</v>
      </c>
      <c r="H631" s="130" t="s">
        <v>659</v>
      </c>
      <c r="I631" s="23">
        <v>13500</v>
      </c>
      <c r="J631" s="23"/>
      <c r="K631" s="23"/>
      <c r="L631" s="23"/>
      <c r="M631" s="23"/>
      <c r="N631" s="23"/>
      <c r="O631" s="23"/>
      <c r="P631" s="23"/>
      <c r="Q631" s="23"/>
      <c r="R631" s="23">
        <v>13500</v>
      </c>
      <c r="S631" s="23">
        <v>13500</v>
      </c>
      <c r="T631" s="23"/>
      <c r="U631" s="23"/>
      <c r="V631" s="23"/>
      <c r="W631" s="23"/>
    </row>
    <row r="632" ht="18.75" customHeight="1" spans="1:23">
      <c r="A632" s="130" t="s">
        <v>593</v>
      </c>
      <c r="B632" s="130" t="s">
        <v>782</v>
      </c>
      <c r="C632" s="21" t="s">
        <v>781</v>
      </c>
      <c r="D632" s="130" t="s">
        <v>102</v>
      </c>
      <c r="E632" s="130" t="s">
        <v>154</v>
      </c>
      <c r="F632" s="130" t="s">
        <v>155</v>
      </c>
      <c r="G632" s="130" t="s">
        <v>652</v>
      </c>
      <c r="H632" s="130" t="s">
        <v>653</v>
      </c>
      <c r="I632" s="23">
        <v>30000</v>
      </c>
      <c r="J632" s="23"/>
      <c r="K632" s="23"/>
      <c r="L632" s="23"/>
      <c r="M632" s="23"/>
      <c r="N632" s="23"/>
      <c r="O632" s="23"/>
      <c r="P632" s="23"/>
      <c r="Q632" s="23"/>
      <c r="R632" s="23">
        <v>30000</v>
      </c>
      <c r="S632" s="23">
        <v>30000</v>
      </c>
      <c r="T632" s="23"/>
      <c r="U632" s="23"/>
      <c r="V632" s="23"/>
      <c r="W632" s="23"/>
    </row>
    <row r="633" ht="18.75" customHeight="1" spans="1:23">
      <c r="A633" s="130" t="s">
        <v>593</v>
      </c>
      <c r="B633" s="130" t="s">
        <v>782</v>
      </c>
      <c r="C633" s="21" t="s">
        <v>781</v>
      </c>
      <c r="D633" s="130" t="s">
        <v>102</v>
      </c>
      <c r="E633" s="130" t="s">
        <v>154</v>
      </c>
      <c r="F633" s="130" t="s">
        <v>155</v>
      </c>
      <c r="G633" s="130" t="s">
        <v>684</v>
      </c>
      <c r="H633" s="130" t="s">
        <v>685</v>
      </c>
      <c r="I633" s="23">
        <v>23000</v>
      </c>
      <c r="J633" s="23"/>
      <c r="K633" s="23"/>
      <c r="L633" s="23"/>
      <c r="M633" s="23"/>
      <c r="N633" s="23"/>
      <c r="O633" s="23"/>
      <c r="P633" s="23"/>
      <c r="Q633" s="23"/>
      <c r="R633" s="23">
        <v>23000</v>
      </c>
      <c r="S633" s="23">
        <v>23000</v>
      </c>
      <c r="T633" s="23"/>
      <c r="U633" s="23"/>
      <c r="V633" s="23"/>
      <c r="W633" s="23"/>
    </row>
    <row r="634" ht="18.75" customHeight="1" spans="1:23">
      <c r="A634" s="25"/>
      <c r="B634" s="25"/>
      <c r="C634" s="21" t="s">
        <v>783</v>
      </c>
      <c r="D634" s="25"/>
      <c r="E634" s="25"/>
      <c r="F634" s="25"/>
      <c r="G634" s="25"/>
      <c r="H634" s="25"/>
      <c r="I634" s="23">
        <v>1871200</v>
      </c>
      <c r="J634" s="23"/>
      <c r="K634" s="23"/>
      <c r="L634" s="23"/>
      <c r="M634" s="23"/>
      <c r="N634" s="23"/>
      <c r="O634" s="23"/>
      <c r="P634" s="23"/>
      <c r="Q634" s="23"/>
      <c r="R634" s="23">
        <v>1871200</v>
      </c>
      <c r="S634" s="23">
        <v>1871200</v>
      </c>
      <c r="T634" s="23"/>
      <c r="U634" s="23"/>
      <c r="V634" s="23"/>
      <c r="W634" s="23"/>
    </row>
    <row r="635" ht="18.75" customHeight="1" spans="1:23">
      <c r="A635" s="130" t="s">
        <v>593</v>
      </c>
      <c r="B635" s="130" t="s">
        <v>784</v>
      </c>
      <c r="C635" s="21" t="s">
        <v>783</v>
      </c>
      <c r="D635" s="130" t="s">
        <v>102</v>
      </c>
      <c r="E635" s="130" t="s">
        <v>154</v>
      </c>
      <c r="F635" s="130" t="s">
        <v>155</v>
      </c>
      <c r="G635" s="130" t="s">
        <v>328</v>
      </c>
      <c r="H635" s="130" t="s">
        <v>329</v>
      </c>
      <c r="I635" s="23">
        <v>5000</v>
      </c>
      <c r="J635" s="23"/>
      <c r="K635" s="23"/>
      <c r="L635" s="23"/>
      <c r="M635" s="23"/>
      <c r="N635" s="23"/>
      <c r="O635" s="23"/>
      <c r="P635" s="23"/>
      <c r="Q635" s="23"/>
      <c r="R635" s="23">
        <v>5000</v>
      </c>
      <c r="S635" s="23">
        <v>5000</v>
      </c>
      <c r="T635" s="23"/>
      <c r="U635" s="23"/>
      <c r="V635" s="23"/>
      <c r="W635" s="23"/>
    </row>
    <row r="636" ht="18.75" customHeight="1" spans="1:23">
      <c r="A636" s="130" t="s">
        <v>593</v>
      </c>
      <c r="B636" s="130" t="s">
        <v>784</v>
      </c>
      <c r="C636" s="21" t="s">
        <v>783</v>
      </c>
      <c r="D636" s="130" t="s">
        <v>102</v>
      </c>
      <c r="E636" s="130" t="s">
        <v>154</v>
      </c>
      <c r="F636" s="130" t="s">
        <v>155</v>
      </c>
      <c r="G636" s="130" t="s">
        <v>664</v>
      </c>
      <c r="H636" s="130" t="s">
        <v>665</v>
      </c>
      <c r="I636" s="23">
        <v>1500</v>
      </c>
      <c r="J636" s="23"/>
      <c r="K636" s="23"/>
      <c r="L636" s="23"/>
      <c r="M636" s="23"/>
      <c r="N636" s="23"/>
      <c r="O636" s="23"/>
      <c r="P636" s="23"/>
      <c r="Q636" s="23"/>
      <c r="R636" s="23">
        <v>1500</v>
      </c>
      <c r="S636" s="23">
        <v>1500</v>
      </c>
      <c r="T636" s="23"/>
      <c r="U636" s="23"/>
      <c r="V636" s="23"/>
      <c r="W636" s="23"/>
    </row>
    <row r="637" ht="18.75" customHeight="1" spans="1:23">
      <c r="A637" s="130" t="s">
        <v>593</v>
      </c>
      <c r="B637" s="130" t="s">
        <v>784</v>
      </c>
      <c r="C637" s="21" t="s">
        <v>783</v>
      </c>
      <c r="D637" s="130" t="s">
        <v>102</v>
      </c>
      <c r="E637" s="130" t="s">
        <v>154</v>
      </c>
      <c r="F637" s="130" t="s">
        <v>155</v>
      </c>
      <c r="G637" s="130" t="s">
        <v>317</v>
      </c>
      <c r="H637" s="130" t="s">
        <v>318</v>
      </c>
      <c r="I637" s="23">
        <v>40000</v>
      </c>
      <c r="J637" s="23"/>
      <c r="K637" s="23"/>
      <c r="L637" s="23"/>
      <c r="M637" s="23"/>
      <c r="N637" s="23"/>
      <c r="O637" s="23"/>
      <c r="P637" s="23"/>
      <c r="Q637" s="23"/>
      <c r="R637" s="23">
        <v>40000</v>
      </c>
      <c r="S637" s="23">
        <v>40000</v>
      </c>
      <c r="T637" s="23"/>
      <c r="U637" s="23"/>
      <c r="V637" s="23"/>
      <c r="W637" s="23"/>
    </row>
    <row r="638" ht="18.75" customHeight="1" spans="1:23">
      <c r="A638" s="130" t="s">
        <v>593</v>
      </c>
      <c r="B638" s="130" t="s">
        <v>784</v>
      </c>
      <c r="C638" s="21" t="s">
        <v>783</v>
      </c>
      <c r="D638" s="130" t="s">
        <v>102</v>
      </c>
      <c r="E638" s="130" t="s">
        <v>154</v>
      </c>
      <c r="F638" s="130" t="s">
        <v>155</v>
      </c>
      <c r="G638" s="130" t="s">
        <v>319</v>
      </c>
      <c r="H638" s="130" t="s">
        <v>320</v>
      </c>
      <c r="I638" s="23">
        <v>20000</v>
      </c>
      <c r="J638" s="23"/>
      <c r="K638" s="23"/>
      <c r="L638" s="23"/>
      <c r="M638" s="23"/>
      <c r="N638" s="23"/>
      <c r="O638" s="23"/>
      <c r="P638" s="23"/>
      <c r="Q638" s="23"/>
      <c r="R638" s="23">
        <v>20000</v>
      </c>
      <c r="S638" s="23">
        <v>20000</v>
      </c>
      <c r="T638" s="23"/>
      <c r="U638" s="23"/>
      <c r="V638" s="23"/>
      <c r="W638" s="23"/>
    </row>
    <row r="639" ht="18.75" customHeight="1" spans="1:23">
      <c r="A639" s="130" t="s">
        <v>593</v>
      </c>
      <c r="B639" s="130" t="s">
        <v>784</v>
      </c>
      <c r="C639" s="21" t="s">
        <v>783</v>
      </c>
      <c r="D639" s="130" t="s">
        <v>102</v>
      </c>
      <c r="E639" s="130" t="s">
        <v>154</v>
      </c>
      <c r="F639" s="130" t="s">
        <v>155</v>
      </c>
      <c r="G639" s="130" t="s">
        <v>333</v>
      </c>
      <c r="H639" s="130" t="s">
        <v>334</v>
      </c>
      <c r="I639" s="23">
        <v>20000</v>
      </c>
      <c r="J639" s="23"/>
      <c r="K639" s="23"/>
      <c r="L639" s="23"/>
      <c r="M639" s="23"/>
      <c r="N639" s="23"/>
      <c r="O639" s="23"/>
      <c r="P639" s="23"/>
      <c r="Q639" s="23"/>
      <c r="R639" s="23">
        <v>20000</v>
      </c>
      <c r="S639" s="23">
        <v>20000</v>
      </c>
      <c r="T639" s="23"/>
      <c r="U639" s="23"/>
      <c r="V639" s="23"/>
      <c r="W639" s="23"/>
    </row>
    <row r="640" ht="18.75" customHeight="1" spans="1:23">
      <c r="A640" s="130" t="s">
        <v>593</v>
      </c>
      <c r="B640" s="130" t="s">
        <v>784</v>
      </c>
      <c r="C640" s="21" t="s">
        <v>783</v>
      </c>
      <c r="D640" s="130" t="s">
        <v>102</v>
      </c>
      <c r="E640" s="130" t="s">
        <v>154</v>
      </c>
      <c r="F640" s="130" t="s">
        <v>155</v>
      </c>
      <c r="G640" s="130" t="s">
        <v>668</v>
      </c>
      <c r="H640" s="130" t="s">
        <v>669</v>
      </c>
      <c r="I640" s="23">
        <v>250000</v>
      </c>
      <c r="J640" s="23"/>
      <c r="K640" s="23"/>
      <c r="L640" s="23"/>
      <c r="M640" s="23"/>
      <c r="N640" s="23"/>
      <c r="O640" s="23"/>
      <c r="P640" s="23"/>
      <c r="Q640" s="23"/>
      <c r="R640" s="23">
        <v>250000</v>
      </c>
      <c r="S640" s="23">
        <v>250000</v>
      </c>
      <c r="T640" s="23"/>
      <c r="U640" s="23"/>
      <c r="V640" s="23"/>
      <c r="W640" s="23"/>
    </row>
    <row r="641" ht="18.75" customHeight="1" spans="1:23">
      <c r="A641" s="130" t="s">
        <v>593</v>
      </c>
      <c r="B641" s="130" t="s">
        <v>784</v>
      </c>
      <c r="C641" s="21" t="s">
        <v>783</v>
      </c>
      <c r="D641" s="130" t="s">
        <v>102</v>
      </c>
      <c r="E641" s="130" t="s">
        <v>154</v>
      </c>
      <c r="F641" s="130" t="s">
        <v>155</v>
      </c>
      <c r="G641" s="130" t="s">
        <v>324</v>
      </c>
      <c r="H641" s="130" t="s">
        <v>325</v>
      </c>
      <c r="I641" s="23">
        <v>3000</v>
      </c>
      <c r="J641" s="23"/>
      <c r="K641" s="23"/>
      <c r="L641" s="23"/>
      <c r="M641" s="23"/>
      <c r="N641" s="23"/>
      <c r="O641" s="23"/>
      <c r="P641" s="23"/>
      <c r="Q641" s="23"/>
      <c r="R641" s="23">
        <v>3000</v>
      </c>
      <c r="S641" s="23">
        <v>3000</v>
      </c>
      <c r="T641" s="23"/>
      <c r="U641" s="23"/>
      <c r="V641" s="23"/>
      <c r="W641" s="23"/>
    </row>
    <row r="642" ht="18.75" customHeight="1" spans="1:23">
      <c r="A642" s="130" t="s">
        <v>593</v>
      </c>
      <c r="B642" s="130" t="s">
        <v>784</v>
      </c>
      <c r="C642" s="21" t="s">
        <v>783</v>
      </c>
      <c r="D642" s="130" t="s">
        <v>102</v>
      </c>
      <c r="E642" s="130" t="s">
        <v>154</v>
      </c>
      <c r="F642" s="130" t="s">
        <v>155</v>
      </c>
      <c r="G642" s="130" t="s">
        <v>323</v>
      </c>
      <c r="H642" s="130" t="s">
        <v>253</v>
      </c>
      <c r="I642" s="23">
        <v>3000</v>
      </c>
      <c r="J642" s="23"/>
      <c r="K642" s="23"/>
      <c r="L642" s="23"/>
      <c r="M642" s="23"/>
      <c r="N642" s="23"/>
      <c r="O642" s="23"/>
      <c r="P642" s="23"/>
      <c r="Q642" s="23"/>
      <c r="R642" s="23">
        <v>3000</v>
      </c>
      <c r="S642" s="23">
        <v>3000</v>
      </c>
      <c r="T642" s="23"/>
      <c r="U642" s="23"/>
      <c r="V642" s="23"/>
      <c r="W642" s="23"/>
    </row>
    <row r="643" ht="18.75" customHeight="1" spans="1:23">
      <c r="A643" s="130" t="s">
        <v>593</v>
      </c>
      <c r="B643" s="130" t="s">
        <v>784</v>
      </c>
      <c r="C643" s="21" t="s">
        <v>783</v>
      </c>
      <c r="D643" s="130" t="s">
        <v>102</v>
      </c>
      <c r="E643" s="130" t="s">
        <v>154</v>
      </c>
      <c r="F643" s="130" t="s">
        <v>155</v>
      </c>
      <c r="G643" s="130" t="s">
        <v>650</v>
      </c>
      <c r="H643" s="130" t="s">
        <v>651</v>
      </c>
      <c r="I643" s="23">
        <v>1200000</v>
      </c>
      <c r="J643" s="23"/>
      <c r="K643" s="23"/>
      <c r="L643" s="23"/>
      <c r="M643" s="23"/>
      <c r="N643" s="23"/>
      <c r="O643" s="23"/>
      <c r="P643" s="23"/>
      <c r="Q643" s="23"/>
      <c r="R643" s="23">
        <v>1200000</v>
      </c>
      <c r="S643" s="23">
        <v>1200000</v>
      </c>
      <c r="T643" s="23"/>
      <c r="U643" s="23"/>
      <c r="V643" s="23"/>
      <c r="W643" s="23"/>
    </row>
    <row r="644" ht="18.75" customHeight="1" spans="1:23">
      <c r="A644" s="130" t="s">
        <v>593</v>
      </c>
      <c r="B644" s="130" t="s">
        <v>784</v>
      </c>
      <c r="C644" s="21" t="s">
        <v>783</v>
      </c>
      <c r="D644" s="130" t="s">
        <v>102</v>
      </c>
      <c r="E644" s="130" t="s">
        <v>154</v>
      </c>
      <c r="F644" s="130" t="s">
        <v>155</v>
      </c>
      <c r="G644" s="130" t="s">
        <v>590</v>
      </c>
      <c r="H644" s="130" t="s">
        <v>591</v>
      </c>
      <c r="I644" s="23">
        <v>320000</v>
      </c>
      <c r="J644" s="23"/>
      <c r="K644" s="23"/>
      <c r="L644" s="23"/>
      <c r="M644" s="23"/>
      <c r="N644" s="23"/>
      <c r="O644" s="23"/>
      <c r="P644" s="23"/>
      <c r="Q644" s="23"/>
      <c r="R644" s="23">
        <v>320000</v>
      </c>
      <c r="S644" s="23">
        <v>320000</v>
      </c>
      <c r="T644" s="23"/>
      <c r="U644" s="23"/>
      <c r="V644" s="23"/>
      <c r="W644" s="23"/>
    </row>
    <row r="645" ht="18.75" customHeight="1" spans="1:23">
      <c r="A645" s="130" t="s">
        <v>593</v>
      </c>
      <c r="B645" s="130" t="s">
        <v>784</v>
      </c>
      <c r="C645" s="21" t="s">
        <v>783</v>
      </c>
      <c r="D645" s="130" t="s">
        <v>102</v>
      </c>
      <c r="E645" s="130" t="s">
        <v>154</v>
      </c>
      <c r="F645" s="130" t="s">
        <v>155</v>
      </c>
      <c r="G645" s="130" t="s">
        <v>344</v>
      </c>
      <c r="H645" s="130" t="s">
        <v>345</v>
      </c>
      <c r="I645" s="23">
        <v>8700</v>
      </c>
      <c r="J645" s="23"/>
      <c r="K645" s="23"/>
      <c r="L645" s="23"/>
      <c r="M645" s="23"/>
      <c r="N645" s="23"/>
      <c r="O645" s="23"/>
      <c r="P645" s="23"/>
      <c r="Q645" s="23"/>
      <c r="R645" s="23">
        <v>8700</v>
      </c>
      <c r="S645" s="23">
        <v>8700</v>
      </c>
      <c r="T645" s="23"/>
      <c r="U645" s="23"/>
      <c r="V645" s="23"/>
      <c r="W645" s="23"/>
    </row>
    <row r="646" ht="18.75" customHeight="1" spans="1:23">
      <c r="A646" s="35" t="s">
        <v>199</v>
      </c>
      <c r="B646" s="36"/>
      <c r="C646" s="36"/>
      <c r="D646" s="36"/>
      <c r="E646" s="36"/>
      <c r="F646" s="36"/>
      <c r="G646" s="36"/>
      <c r="H646" s="37"/>
      <c r="I646" s="23">
        <v>442902324.31</v>
      </c>
      <c r="J646" s="23">
        <v>9085286.08</v>
      </c>
      <c r="K646" s="23">
        <v>9085286.08</v>
      </c>
      <c r="L646" s="23"/>
      <c r="M646" s="23"/>
      <c r="N646" s="23"/>
      <c r="O646" s="23"/>
      <c r="P646" s="23"/>
      <c r="Q646" s="23"/>
      <c r="R646" s="23">
        <v>433817038.23</v>
      </c>
      <c r="S646" s="23">
        <v>425439111.53</v>
      </c>
      <c r="T646" s="23"/>
      <c r="U646" s="23"/>
      <c r="V646" s="23"/>
      <c r="W646" s="23">
        <v>8377926.7</v>
      </c>
    </row>
  </sheetData>
  <mergeCells count="28">
    <mergeCell ref="A2:W2"/>
    <mergeCell ref="A3:H3"/>
    <mergeCell ref="J4:M4"/>
    <mergeCell ref="N4:P4"/>
    <mergeCell ref="R4:W4"/>
    <mergeCell ref="A646:H6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3"/>
  <sheetViews>
    <sheetView showZeros="0" tabSelected="1" topLeftCell="A79" workbookViewId="0">
      <selection activeCell="B93" sqref="B93:B101"/>
    </sheetView>
  </sheetViews>
  <sheetFormatPr defaultColWidth="9.14285714285714" defaultRowHeight="12" customHeight="1"/>
  <cols>
    <col min="1" max="1" width="34.2857142857143" customWidth="1"/>
    <col min="2" max="2" width="48" customWidth="1"/>
    <col min="3" max="4" width="18.2857142857143" customWidth="1"/>
    <col min="5" max="5" width="43.4285714285714" customWidth="1"/>
    <col min="6" max="6" width="12" customWidth="1"/>
    <col min="7" max="7" width="17" customWidth="1"/>
    <col min="8" max="9" width="12" customWidth="1"/>
    <col min="10" max="10" width="27.5714285714286" customWidth="1"/>
  </cols>
  <sheetData>
    <row r="1" ht="15" customHeight="1" spans="10:10">
      <c r="J1" s="86" t="s">
        <v>785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"单位名称："&amp;"永德县卫生健康局"</f>
        <v>单位名称：永德县卫生健康局</v>
      </c>
      <c r="B3" s="3"/>
      <c r="C3" s="3"/>
      <c r="D3" s="3"/>
      <c r="E3" s="3"/>
      <c r="F3" s="52"/>
      <c r="G3" s="3"/>
      <c r="H3" s="52"/>
    </row>
    <row r="4" ht="18.75" customHeight="1" spans="1:10">
      <c r="A4" s="46" t="s">
        <v>786</v>
      </c>
      <c r="B4" s="46" t="s">
        <v>787</v>
      </c>
      <c r="C4" s="46" t="s">
        <v>788</v>
      </c>
      <c r="D4" s="46" t="s">
        <v>789</v>
      </c>
      <c r="E4" s="46" t="s">
        <v>790</v>
      </c>
      <c r="F4" s="53" t="s">
        <v>791</v>
      </c>
      <c r="G4" s="46" t="s">
        <v>792</v>
      </c>
      <c r="H4" s="53" t="s">
        <v>793</v>
      </c>
      <c r="I4" s="53" t="s">
        <v>794</v>
      </c>
      <c r="J4" s="46" t="s">
        <v>795</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23" t="s">
        <v>597</v>
      </c>
      <c r="B8" s="120" t="s">
        <v>796</v>
      </c>
      <c r="C8" s="21" t="s">
        <v>797</v>
      </c>
      <c r="D8" s="21" t="s">
        <v>798</v>
      </c>
      <c r="E8" s="34" t="s">
        <v>799</v>
      </c>
      <c r="F8" s="21" t="s">
        <v>800</v>
      </c>
      <c r="G8" s="34" t="s">
        <v>801</v>
      </c>
      <c r="H8" s="21" t="s">
        <v>802</v>
      </c>
      <c r="I8" s="21" t="s">
        <v>803</v>
      </c>
      <c r="J8" s="34" t="s">
        <v>799</v>
      </c>
    </row>
    <row r="9" ht="18.75" customHeight="1" spans="1:10">
      <c r="A9" s="223" t="s">
        <v>597</v>
      </c>
      <c r="B9" s="121"/>
      <c r="C9" s="21" t="s">
        <v>797</v>
      </c>
      <c r="D9" s="21" t="s">
        <v>798</v>
      </c>
      <c r="E9" s="34" t="s">
        <v>804</v>
      </c>
      <c r="F9" s="21" t="s">
        <v>805</v>
      </c>
      <c r="G9" s="34" t="s">
        <v>806</v>
      </c>
      <c r="H9" s="21" t="s">
        <v>807</v>
      </c>
      <c r="I9" s="21" t="s">
        <v>803</v>
      </c>
      <c r="J9" s="34" t="s">
        <v>804</v>
      </c>
    </row>
    <row r="10" ht="18.75" customHeight="1" spans="1:10">
      <c r="A10" s="223" t="s">
        <v>597</v>
      </c>
      <c r="B10" s="121"/>
      <c r="C10" s="21" t="s">
        <v>797</v>
      </c>
      <c r="D10" s="21" t="s">
        <v>798</v>
      </c>
      <c r="E10" s="34" t="s">
        <v>808</v>
      </c>
      <c r="F10" s="21" t="s">
        <v>805</v>
      </c>
      <c r="G10" s="34" t="s">
        <v>809</v>
      </c>
      <c r="H10" s="21" t="s">
        <v>810</v>
      </c>
      <c r="I10" s="21" t="s">
        <v>803</v>
      </c>
      <c r="J10" s="34" t="s">
        <v>808</v>
      </c>
    </row>
    <row r="11" ht="18.75" customHeight="1" spans="1:10">
      <c r="A11" s="223" t="s">
        <v>597</v>
      </c>
      <c r="B11" s="121"/>
      <c r="C11" s="21" t="s">
        <v>797</v>
      </c>
      <c r="D11" s="21" t="s">
        <v>798</v>
      </c>
      <c r="E11" s="34" t="s">
        <v>811</v>
      </c>
      <c r="F11" s="21" t="s">
        <v>805</v>
      </c>
      <c r="G11" s="34" t="s">
        <v>812</v>
      </c>
      <c r="H11" s="21" t="s">
        <v>810</v>
      </c>
      <c r="I11" s="21" t="s">
        <v>803</v>
      </c>
      <c r="J11" s="34" t="s">
        <v>811</v>
      </c>
    </row>
    <row r="12" ht="18.75" customHeight="1" spans="1:10">
      <c r="A12" s="223" t="s">
        <v>597</v>
      </c>
      <c r="B12" s="121"/>
      <c r="C12" s="21" t="s">
        <v>797</v>
      </c>
      <c r="D12" s="21" t="s">
        <v>798</v>
      </c>
      <c r="E12" s="34" t="s">
        <v>813</v>
      </c>
      <c r="F12" s="21" t="s">
        <v>805</v>
      </c>
      <c r="G12" s="34" t="s">
        <v>814</v>
      </c>
      <c r="H12" s="21" t="s">
        <v>810</v>
      </c>
      <c r="I12" s="21" t="s">
        <v>803</v>
      </c>
      <c r="J12" s="34" t="s">
        <v>813</v>
      </c>
    </row>
    <row r="13" ht="18.75" customHeight="1" spans="1:10">
      <c r="A13" s="223" t="s">
        <v>597</v>
      </c>
      <c r="B13" s="121"/>
      <c r="C13" s="21" t="s">
        <v>797</v>
      </c>
      <c r="D13" s="21" t="s">
        <v>815</v>
      </c>
      <c r="E13" s="34" t="s">
        <v>816</v>
      </c>
      <c r="F13" s="21" t="s">
        <v>805</v>
      </c>
      <c r="G13" s="34" t="s">
        <v>817</v>
      </c>
      <c r="H13" s="21" t="s">
        <v>818</v>
      </c>
      <c r="I13" s="21" t="s">
        <v>803</v>
      </c>
      <c r="J13" s="34" t="s">
        <v>816</v>
      </c>
    </row>
    <row r="14" ht="18.75" customHeight="1" spans="1:10">
      <c r="A14" s="223" t="s">
        <v>597</v>
      </c>
      <c r="B14" s="121"/>
      <c r="C14" s="21" t="s">
        <v>797</v>
      </c>
      <c r="D14" s="21" t="s">
        <v>815</v>
      </c>
      <c r="E14" s="34" t="s">
        <v>819</v>
      </c>
      <c r="F14" s="21" t="s">
        <v>805</v>
      </c>
      <c r="G14" s="34" t="s">
        <v>817</v>
      </c>
      <c r="H14" s="21" t="s">
        <v>810</v>
      </c>
      <c r="I14" s="21" t="s">
        <v>803</v>
      </c>
      <c r="J14" s="34" t="s">
        <v>819</v>
      </c>
    </row>
    <row r="15" ht="18.75" customHeight="1" spans="1:10">
      <c r="A15" s="223" t="s">
        <v>597</v>
      </c>
      <c r="B15" s="121"/>
      <c r="C15" s="21" t="s">
        <v>820</v>
      </c>
      <c r="D15" s="21" t="s">
        <v>821</v>
      </c>
      <c r="E15" s="34" t="s">
        <v>822</v>
      </c>
      <c r="F15" s="21" t="s">
        <v>823</v>
      </c>
      <c r="G15" s="34" t="s">
        <v>824</v>
      </c>
      <c r="H15" s="21" t="s">
        <v>825</v>
      </c>
      <c r="I15" s="21" t="s">
        <v>826</v>
      </c>
      <c r="J15" s="34" t="s">
        <v>822</v>
      </c>
    </row>
    <row r="16" ht="18.75" customHeight="1" spans="1:10">
      <c r="A16" s="223" t="s">
        <v>597</v>
      </c>
      <c r="B16" s="121"/>
      <c r="C16" s="21" t="s">
        <v>820</v>
      </c>
      <c r="D16" s="21" t="s">
        <v>827</v>
      </c>
      <c r="E16" s="34" t="s">
        <v>828</v>
      </c>
      <c r="F16" s="21" t="s">
        <v>823</v>
      </c>
      <c r="G16" s="34" t="s">
        <v>829</v>
      </c>
      <c r="H16" s="21" t="s">
        <v>825</v>
      </c>
      <c r="I16" s="21" t="s">
        <v>826</v>
      </c>
      <c r="J16" s="34" t="s">
        <v>828</v>
      </c>
    </row>
    <row r="17" ht="18.75" customHeight="1" spans="1:10">
      <c r="A17" s="223" t="s">
        <v>597</v>
      </c>
      <c r="B17" s="122"/>
      <c r="C17" s="21" t="s">
        <v>830</v>
      </c>
      <c r="D17" s="21" t="s">
        <v>831</v>
      </c>
      <c r="E17" s="34" t="s">
        <v>832</v>
      </c>
      <c r="F17" s="21" t="s">
        <v>805</v>
      </c>
      <c r="G17" s="34" t="s">
        <v>833</v>
      </c>
      <c r="H17" s="21" t="s">
        <v>810</v>
      </c>
      <c r="I17" s="21" t="s">
        <v>803</v>
      </c>
      <c r="J17" s="34" t="s">
        <v>832</v>
      </c>
    </row>
    <row r="18" ht="18.75" customHeight="1" spans="1:10">
      <c r="A18" s="223" t="s">
        <v>644</v>
      </c>
      <c r="B18" s="21" t="s">
        <v>834</v>
      </c>
      <c r="C18" s="21" t="s">
        <v>797</v>
      </c>
      <c r="D18" s="21" t="s">
        <v>798</v>
      </c>
      <c r="E18" s="34" t="s">
        <v>835</v>
      </c>
      <c r="F18" s="21" t="s">
        <v>805</v>
      </c>
      <c r="G18" s="34" t="s">
        <v>809</v>
      </c>
      <c r="H18" s="21" t="s">
        <v>810</v>
      </c>
      <c r="I18" s="21" t="s">
        <v>826</v>
      </c>
      <c r="J18" s="34" t="s">
        <v>836</v>
      </c>
    </row>
    <row r="19" ht="18.75" customHeight="1" spans="1:10">
      <c r="A19" s="223" t="s">
        <v>644</v>
      </c>
      <c r="B19" s="21" t="s">
        <v>834</v>
      </c>
      <c r="C19" s="21" t="s">
        <v>797</v>
      </c>
      <c r="D19" s="21" t="s">
        <v>798</v>
      </c>
      <c r="E19" s="34" t="s">
        <v>837</v>
      </c>
      <c r="F19" s="21" t="s">
        <v>805</v>
      </c>
      <c r="G19" s="34" t="s">
        <v>838</v>
      </c>
      <c r="H19" s="21" t="s">
        <v>810</v>
      </c>
      <c r="I19" s="21" t="s">
        <v>826</v>
      </c>
      <c r="J19" s="34" t="s">
        <v>839</v>
      </c>
    </row>
    <row r="20" ht="18.75" customHeight="1" spans="1:10">
      <c r="A20" s="223" t="s">
        <v>644</v>
      </c>
      <c r="B20" s="21" t="s">
        <v>834</v>
      </c>
      <c r="C20" s="21" t="s">
        <v>797</v>
      </c>
      <c r="D20" s="21" t="s">
        <v>798</v>
      </c>
      <c r="E20" s="34" t="s">
        <v>840</v>
      </c>
      <c r="F20" s="21" t="s">
        <v>805</v>
      </c>
      <c r="G20" s="34" t="s">
        <v>841</v>
      </c>
      <c r="H20" s="21" t="s">
        <v>810</v>
      </c>
      <c r="I20" s="21" t="s">
        <v>826</v>
      </c>
      <c r="J20" s="34" t="s">
        <v>842</v>
      </c>
    </row>
    <row r="21" ht="18.75" customHeight="1" spans="1:10">
      <c r="A21" s="223" t="s">
        <v>644</v>
      </c>
      <c r="B21" s="21" t="s">
        <v>834</v>
      </c>
      <c r="C21" s="21" t="s">
        <v>797</v>
      </c>
      <c r="D21" s="21" t="s">
        <v>815</v>
      </c>
      <c r="E21" s="34" t="s">
        <v>843</v>
      </c>
      <c r="F21" s="21" t="s">
        <v>805</v>
      </c>
      <c r="G21" s="34" t="s">
        <v>809</v>
      </c>
      <c r="H21" s="21" t="s">
        <v>810</v>
      </c>
      <c r="I21" s="21" t="s">
        <v>826</v>
      </c>
      <c r="J21" s="34" t="s">
        <v>844</v>
      </c>
    </row>
    <row r="22" ht="18.75" customHeight="1" spans="1:10">
      <c r="A22" s="223" t="s">
        <v>644</v>
      </c>
      <c r="B22" s="21" t="s">
        <v>834</v>
      </c>
      <c r="C22" s="21" t="s">
        <v>820</v>
      </c>
      <c r="D22" s="21" t="s">
        <v>845</v>
      </c>
      <c r="E22" s="34" t="s">
        <v>846</v>
      </c>
      <c r="F22" s="21" t="s">
        <v>823</v>
      </c>
      <c r="G22" s="34" t="s">
        <v>847</v>
      </c>
      <c r="H22" s="21" t="s">
        <v>825</v>
      </c>
      <c r="I22" s="21" t="s">
        <v>826</v>
      </c>
      <c r="J22" s="34" t="s">
        <v>848</v>
      </c>
    </row>
    <row r="23" ht="18.75" customHeight="1" spans="1:10">
      <c r="A23" s="223" t="s">
        <v>644</v>
      </c>
      <c r="B23" s="21" t="s">
        <v>834</v>
      </c>
      <c r="C23" s="21" t="s">
        <v>830</v>
      </c>
      <c r="D23" s="21" t="s">
        <v>831</v>
      </c>
      <c r="E23" s="34" t="s">
        <v>849</v>
      </c>
      <c r="F23" s="21" t="s">
        <v>805</v>
      </c>
      <c r="G23" s="34" t="s">
        <v>850</v>
      </c>
      <c r="H23" s="21" t="s">
        <v>810</v>
      </c>
      <c r="I23" s="21" t="s">
        <v>826</v>
      </c>
      <c r="J23" s="34" t="s">
        <v>851</v>
      </c>
    </row>
    <row r="24" ht="18.75" customHeight="1" spans="1:10">
      <c r="A24" s="223" t="s">
        <v>646</v>
      </c>
      <c r="B24" s="120" t="s">
        <v>852</v>
      </c>
      <c r="C24" s="21" t="s">
        <v>797</v>
      </c>
      <c r="D24" s="21" t="s">
        <v>798</v>
      </c>
      <c r="E24" s="34" t="s">
        <v>853</v>
      </c>
      <c r="F24" s="21" t="s">
        <v>805</v>
      </c>
      <c r="G24" s="34" t="s">
        <v>244</v>
      </c>
      <c r="H24" s="21" t="s">
        <v>854</v>
      </c>
      <c r="I24" s="21" t="s">
        <v>803</v>
      </c>
      <c r="J24" s="34" t="s">
        <v>853</v>
      </c>
    </row>
    <row r="25" ht="18.75" customHeight="1" spans="1:10">
      <c r="A25" s="223" t="s">
        <v>646</v>
      </c>
      <c r="B25" s="121"/>
      <c r="C25" s="21" t="s">
        <v>797</v>
      </c>
      <c r="D25" s="21" t="s">
        <v>798</v>
      </c>
      <c r="E25" s="34" t="s">
        <v>855</v>
      </c>
      <c r="F25" s="21" t="s">
        <v>805</v>
      </c>
      <c r="G25" s="34" t="s">
        <v>856</v>
      </c>
      <c r="H25" s="21" t="s">
        <v>810</v>
      </c>
      <c r="I25" s="21" t="s">
        <v>803</v>
      </c>
      <c r="J25" s="34" t="s">
        <v>855</v>
      </c>
    </row>
    <row r="26" ht="18.75" customHeight="1" spans="1:10">
      <c r="A26" s="223" t="s">
        <v>646</v>
      </c>
      <c r="B26" s="121"/>
      <c r="C26" s="21" t="s">
        <v>797</v>
      </c>
      <c r="D26" s="21" t="s">
        <v>798</v>
      </c>
      <c r="E26" s="34" t="s">
        <v>857</v>
      </c>
      <c r="F26" s="21" t="s">
        <v>805</v>
      </c>
      <c r="G26" s="34" t="s">
        <v>858</v>
      </c>
      <c r="H26" s="21" t="s">
        <v>810</v>
      </c>
      <c r="I26" s="21" t="s">
        <v>803</v>
      </c>
      <c r="J26" s="34" t="s">
        <v>857</v>
      </c>
    </row>
    <row r="27" ht="18.75" customHeight="1" spans="1:10">
      <c r="A27" s="223" t="s">
        <v>646</v>
      </c>
      <c r="B27" s="121"/>
      <c r="C27" s="21" t="s">
        <v>797</v>
      </c>
      <c r="D27" s="21" t="s">
        <v>815</v>
      </c>
      <c r="E27" s="34" t="s">
        <v>859</v>
      </c>
      <c r="F27" s="21" t="s">
        <v>805</v>
      </c>
      <c r="G27" s="34" t="s">
        <v>814</v>
      </c>
      <c r="H27" s="21" t="s">
        <v>810</v>
      </c>
      <c r="I27" s="21" t="s">
        <v>803</v>
      </c>
      <c r="J27" s="34" t="s">
        <v>860</v>
      </c>
    </row>
    <row r="28" ht="18.75" customHeight="1" spans="1:10">
      <c r="A28" s="223" t="s">
        <v>646</v>
      </c>
      <c r="B28" s="121"/>
      <c r="C28" s="21" t="s">
        <v>797</v>
      </c>
      <c r="D28" s="21" t="s">
        <v>815</v>
      </c>
      <c r="E28" s="34" t="s">
        <v>861</v>
      </c>
      <c r="F28" s="21" t="s">
        <v>805</v>
      </c>
      <c r="G28" s="34" t="s">
        <v>809</v>
      </c>
      <c r="H28" s="21" t="s">
        <v>810</v>
      </c>
      <c r="I28" s="21" t="s">
        <v>803</v>
      </c>
      <c r="J28" s="34" t="s">
        <v>861</v>
      </c>
    </row>
    <row r="29" ht="18.75" customHeight="1" spans="1:10">
      <c r="A29" s="223" t="s">
        <v>646</v>
      </c>
      <c r="B29" s="121"/>
      <c r="C29" s="21" t="s">
        <v>820</v>
      </c>
      <c r="D29" s="21" t="s">
        <v>821</v>
      </c>
      <c r="E29" s="34" t="s">
        <v>862</v>
      </c>
      <c r="F29" s="21" t="s">
        <v>823</v>
      </c>
      <c r="G29" s="34" t="s">
        <v>829</v>
      </c>
      <c r="H29" s="21" t="s">
        <v>825</v>
      </c>
      <c r="I29" s="21" t="s">
        <v>826</v>
      </c>
      <c r="J29" s="34" t="s">
        <v>863</v>
      </c>
    </row>
    <row r="30" ht="18.75" customHeight="1" spans="1:10">
      <c r="A30" s="223" t="s">
        <v>646</v>
      </c>
      <c r="B30" s="122"/>
      <c r="C30" s="21" t="s">
        <v>830</v>
      </c>
      <c r="D30" s="21" t="s">
        <v>831</v>
      </c>
      <c r="E30" s="34" t="s">
        <v>864</v>
      </c>
      <c r="F30" s="21" t="s">
        <v>805</v>
      </c>
      <c r="G30" s="34" t="s">
        <v>809</v>
      </c>
      <c r="H30" s="21" t="s">
        <v>810</v>
      </c>
      <c r="I30" s="21" t="s">
        <v>826</v>
      </c>
      <c r="J30" s="34" t="s">
        <v>865</v>
      </c>
    </row>
    <row r="31" ht="18.75" customHeight="1" spans="1:10">
      <c r="A31" s="223" t="s">
        <v>612</v>
      </c>
      <c r="B31" s="21" t="s">
        <v>866</v>
      </c>
      <c r="C31" s="21" t="s">
        <v>797</v>
      </c>
      <c r="D31" s="21" t="s">
        <v>798</v>
      </c>
      <c r="E31" s="34" t="s">
        <v>867</v>
      </c>
      <c r="F31" s="21" t="s">
        <v>823</v>
      </c>
      <c r="G31" s="34" t="s">
        <v>868</v>
      </c>
      <c r="H31" s="21" t="s">
        <v>807</v>
      </c>
      <c r="I31" s="21" t="s">
        <v>803</v>
      </c>
      <c r="J31" s="34" t="s">
        <v>869</v>
      </c>
    </row>
    <row r="32" ht="18.75" customHeight="1" spans="1:10">
      <c r="A32" s="223" t="s">
        <v>612</v>
      </c>
      <c r="B32" s="21" t="s">
        <v>866</v>
      </c>
      <c r="C32" s="21" t="s">
        <v>797</v>
      </c>
      <c r="D32" s="21" t="s">
        <v>798</v>
      </c>
      <c r="E32" s="34" t="s">
        <v>870</v>
      </c>
      <c r="F32" s="21" t="s">
        <v>823</v>
      </c>
      <c r="G32" s="34" t="s">
        <v>871</v>
      </c>
      <c r="H32" s="21" t="s">
        <v>807</v>
      </c>
      <c r="I32" s="21" t="s">
        <v>803</v>
      </c>
      <c r="J32" s="34" t="s">
        <v>872</v>
      </c>
    </row>
    <row r="33" ht="18.75" customHeight="1" spans="1:10">
      <c r="A33" s="223" t="s">
        <v>612</v>
      </c>
      <c r="B33" s="21" t="s">
        <v>866</v>
      </c>
      <c r="C33" s="21" t="s">
        <v>797</v>
      </c>
      <c r="D33" s="21" t="s">
        <v>798</v>
      </c>
      <c r="E33" s="34" t="s">
        <v>873</v>
      </c>
      <c r="F33" s="21" t="s">
        <v>823</v>
      </c>
      <c r="G33" s="34" t="s">
        <v>246</v>
      </c>
      <c r="H33" s="21" t="s">
        <v>874</v>
      </c>
      <c r="I33" s="21" t="s">
        <v>803</v>
      </c>
      <c r="J33" s="34" t="s">
        <v>875</v>
      </c>
    </row>
    <row r="34" ht="18.75" customHeight="1" spans="1:10">
      <c r="A34" s="223" t="s">
        <v>612</v>
      </c>
      <c r="B34" s="21" t="s">
        <v>866</v>
      </c>
      <c r="C34" s="21" t="s">
        <v>797</v>
      </c>
      <c r="D34" s="21" t="s">
        <v>815</v>
      </c>
      <c r="E34" s="34" t="s">
        <v>876</v>
      </c>
      <c r="F34" s="21" t="s">
        <v>805</v>
      </c>
      <c r="G34" s="34" t="s">
        <v>877</v>
      </c>
      <c r="H34" s="21" t="s">
        <v>878</v>
      </c>
      <c r="I34" s="21" t="s">
        <v>826</v>
      </c>
      <c r="J34" s="34" t="s">
        <v>879</v>
      </c>
    </row>
    <row r="35" ht="18.75" customHeight="1" spans="1:10">
      <c r="A35" s="223" t="s">
        <v>612</v>
      </c>
      <c r="B35" s="21" t="s">
        <v>866</v>
      </c>
      <c r="C35" s="21" t="s">
        <v>820</v>
      </c>
      <c r="D35" s="21" t="s">
        <v>821</v>
      </c>
      <c r="E35" s="34" t="s">
        <v>880</v>
      </c>
      <c r="F35" s="21" t="s">
        <v>823</v>
      </c>
      <c r="G35" s="34" t="s">
        <v>881</v>
      </c>
      <c r="H35" s="21" t="s">
        <v>825</v>
      </c>
      <c r="I35" s="21" t="s">
        <v>826</v>
      </c>
      <c r="J35" s="34" t="s">
        <v>882</v>
      </c>
    </row>
    <row r="36" ht="18.75" customHeight="1" spans="1:10">
      <c r="A36" s="223" t="s">
        <v>612</v>
      </c>
      <c r="B36" s="21" t="s">
        <v>866</v>
      </c>
      <c r="C36" s="21" t="s">
        <v>830</v>
      </c>
      <c r="D36" s="21" t="s">
        <v>831</v>
      </c>
      <c r="E36" s="34" t="s">
        <v>883</v>
      </c>
      <c r="F36" s="21" t="s">
        <v>805</v>
      </c>
      <c r="G36" s="34" t="s">
        <v>850</v>
      </c>
      <c r="H36" s="21" t="s">
        <v>810</v>
      </c>
      <c r="I36" s="21" t="s">
        <v>826</v>
      </c>
      <c r="J36" s="34" t="s">
        <v>884</v>
      </c>
    </row>
    <row r="37" ht="18.75" customHeight="1" spans="1:10">
      <c r="A37" s="223" t="s">
        <v>632</v>
      </c>
      <c r="B37" s="120" t="s">
        <v>885</v>
      </c>
      <c r="C37" s="21" t="s">
        <v>797</v>
      </c>
      <c r="D37" s="21" t="s">
        <v>798</v>
      </c>
      <c r="E37" s="34" t="s">
        <v>886</v>
      </c>
      <c r="F37" s="21" t="s">
        <v>805</v>
      </c>
      <c r="G37" s="34" t="s">
        <v>887</v>
      </c>
      <c r="H37" s="21" t="s">
        <v>807</v>
      </c>
      <c r="I37" s="21" t="s">
        <v>803</v>
      </c>
      <c r="J37" s="34" t="s">
        <v>888</v>
      </c>
    </row>
    <row r="38" ht="18.75" customHeight="1" spans="1:10">
      <c r="A38" s="223" t="s">
        <v>632</v>
      </c>
      <c r="B38" s="121"/>
      <c r="C38" s="21" t="s">
        <v>797</v>
      </c>
      <c r="D38" s="21" t="s">
        <v>889</v>
      </c>
      <c r="E38" s="34" t="s">
        <v>890</v>
      </c>
      <c r="F38" s="21" t="s">
        <v>805</v>
      </c>
      <c r="G38" s="34" t="s">
        <v>891</v>
      </c>
      <c r="H38" s="21" t="s">
        <v>892</v>
      </c>
      <c r="I38" s="21" t="s">
        <v>803</v>
      </c>
      <c r="J38" s="34" t="s">
        <v>893</v>
      </c>
    </row>
    <row r="39" ht="18.75" customHeight="1" spans="1:10">
      <c r="A39" s="223" t="s">
        <v>632</v>
      </c>
      <c r="B39" s="121"/>
      <c r="C39" s="21" t="s">
        <v>820</v>
      </c>
      <c r="D39" s="21" t="s">
        <v>821</v>
      </c>
      <c r="E39" s="34" t="s">
        <v>894</v>
      </c>
      <c r="F39" s="21" t="s">
        <v>823</v>
      </c>
      <c r="G39" s="34" t="s">
        <v>895</v>
      </c>
      <c r="H39" s="21" t="s">
        <v>825</v>
      </c>
      <c r="I39" s="21" t="s">
        <v>803</v>
      </c>
      <c r="J39" s="34" t="s">
        <v>896</v>
      </c>
    </row>
    <row r="40" ht="18.75" customHeight="1" spans="1:10">
      <c r="A40" s="223" t="s">
        <v>632</v>
      </c>
      <c r="B40" s="122"/>
      <c r="C40" s="21" t="s">
        <v>830</v>
      </c>
      <c r="D40" s="21" t="s">
        <v>831</v>
      </c>
      <c r="E40" s="34" t="s">
        <v>831</v>
      </c>
      <c r="F40" s="21" t="s">
        <v>805</v>
      </c>
      <c r="G40" s="34" t="s">
        <v>850</v>
      </c>
      <c r="H40" s="21" t="s">
        <v>810</v>
      </c>
      <c r="I40" s="21" t="s">
        <v>803</v>
      </c>
      <c r="J40" s="34" t="s">
        <v>897</v>
      </c>
    </row>
    <row r="41" ht="18.75" customHeight="1" spans="1:10">
      <c r="A41" s="223" t="s">
        <v>638</v>
      </c>
      <c r="B41" s="21" t="s">
        <v>898</v>
      </c>
      <c r="C41" s="21" t="s">
        <v>797</v>
      </c>
      <c r="D41" s="21" t="s">
        <v>798</v>
      </c>
      <c r="E41" s="34" t="s">
        <v>899</v>
      </c>
      <c r="F41" s="21" t="s">
        <v>805</v>
      </c>
      <c r="G41" s="34" t="s">
        <v>241</v>
      </c>
      <c r="H41" s="21" t="s">
        <v>802</v>
      </c>
      <c r="I41" s="21" t="s">
        <v>803</v>
      </c>
      <c r="J41" s="34" t="s">
        <v>900</v>
      </c>
    </row>
    <row r="42" ht="18.75" customHeight="1" spans="1:10">
      <c r="A42" s="223" t="s">
        <v>638</v>
      </c>
      <c r="B42" s="21" t="s">
        <v>898</v>
      </c>
      <c r="C42" s="21" t="s">
        <v>797</v>
      </c>
      <c r="D42" s="21" t="s">
        <v>798</v>
      </c>
      <c r="E42" s="34" t="s">
        <v>901</v>
      </c>
      <c r="F42" s="21" t="s">
        <v>823</v>
      </c>
      <c r="G42" s="34" t="s">
        <v>902</v>
      </c>
      <c r="H42" s="21" t="s">
        <v>825</v>
      </c>
      <c r="I42" s="21" t="s">
        <v>826</v>
      </c>
      <c r="J42" s="34" t="s">
        <v>901</v>
      </c>
    </row>
    <row r="43" ht="18.75" customHeight="1" spans="1:10">
      <c r="A43" s="223" t="s">
        <v>638</v>
      </c>
      <c r="B43" s="21" t="s">
        <v>898</v>
      </c>
      <c r="C43" s="21" t="s">
        <v>797</v>
      </c>
      <c r="D43" s="21" t="s">
        <v>815</v>
      </c>
      <c r="E43" s="34" t="s">
        <v>903</v>
      </c>
      <c r="F43" s="21" t="s">
        <v>823</v>
      </c>
      <c r="G43" s="34" t="s">
        <v>904</v>
      </c>
      <c r="H43" s="21" t="s">
        <v>825</v>
      </c>
      <c r="I43" s="21" t="s">
        <v>826</v>
      </c>
      <c r="J43" s="34" t="s">
        <v>905</v>
      </c>
    </row>
    <row r="44" ht="18.75" customHeight="1" spans="1:10">
      <c r="A44" s="223" t="s">
        <v>638</v>
      </c>
      <c r="B44" s="21" t="s">
        <v>898</v>
      </c>
      <c r="C44" s="21" t="s">
        <v>797</v>
      </c>
      <c r="D44" s="21" t="s">
        <v>815</v>
      </c>
      <c r="E44" s="34" t="s">
        <v>906</v>
      </c>
      <c r="F44" s="21" t="s">
        <v>823</v>
      </c>
      <c r="G44" s="34" t="s">
        <v>907</v>
      </c>
      <c r="H44" s="21" t="s">
        <v>825</v>
      </c>
      <c r="I44" s="21" t="s">
        <v>826</v>
      </c>
      <c r="J44" s="34" t="s">
        <v>906</v>
      </c>
    </row>
    <row r="45" ht="18.75" customHeight="1" spans="1:10">
      <c r="A45" s="223" t="s">
        <v>638</v>
      </c>
      <c r="B45" s="21" t="s">
        <v>898</v>
      </c>
      <c r="C45" s="21" t="s">
        <v>797</v>
      </c>
      <c r="D45" s="21" t="s">
        <v>815</v>
      </c>
      <c r="E45" s="34" t="s">
        <v>908</v>
      </c>
      <c r="F45" s="21" t="s">
        <v>823</v>
      </c>
      <c r="G45" s="34" t="s">
        <v>907</v>
      </c>
      <c r="H45" s="21" t="s">
        <v>825</v>
      </c>
      <c r="I45" s="21" t="s">
        <v>826</v>
      </c>
      <c r="J45" s="34" t="s">
        <v>908</v>
      </c>
    </row>
    <row r="46" ht="18.75" customHeight="1" spans="1:10">
      <c r="A46" s="223" t="s">
        <v>638</v>
      </c>
      <c r="B46" s="21" t="s">
        <v>898</v>
      </c>
      <c r="C46" s="21" t="s">
        <v>797</v>
      </c>
      <c r="D46" s="21" t="s">
        <v>815</v>
      </c>
      <c r="E46" s="34" t="s">
        <v>909</v>
      </c>
      <c r="F46" s="21" t="s">
        <v>823</v>
      </c>
      <c r="G46" s="34" t="s">
        <v>907</v>
      </c>
      <c r="H46" s="21" t="s">
        <v>825</v>
      </c>
      <c r="I46" s="21" t="s">
        <v>826</v>
      </c>
      <c r="J46" s="34" t="s">
        <v>909</v>
      </c>
    </row>
    <row r="47" ht="18.75" customHeight="1" spans="1:10">
      <c r="A47" s="223" t="s">
        <v>638</v>
      </c>
      <c r="B47" s="21" t="s">
        <v>898</v>
      </c>
      <c r="C47" s="21" t="s">
        <v>820</v>
      </c>
      <c r="D47" s="21" t="s">
        <v>821</v>
      </c>
      <c r="E47" s="34" t="s">
        <v>910</v>
      </c>
      <c r="F47" s="21" t="s">
        <v>800</v>
      </c>
      <c r="G47" s="34" t="s">
        <v>911</v>
      </c>
      <c r="H47" s="21" t="s">
        <v>810</v>
      </c>
      <c r="I47" s="21" t="s">
        <v>803</v>
      </c>
      <c r="J47" s="34" t="s">
        <v>910</v>
      </c>
    </row>
    <row r="48" ht="18.75" customHeight="1" spans="1:10">
      <c r="A48" s="223" t="s">
        <v>638</v>
      </c>
      <c r="B48" s="21" t="s">
        <v>898</v>
      </c>
      <c r="C48" s="21" t="s">
        <v>830</v>
      </c>
      <c r="D48" s="21" t="s">
        <v>831</v>
      </c>
      <c r="E48" s="34" t="s">
        <v>912</v>
      </c>
      <c r="F48" s="21" t="s">
        <v>823</v>
      </c>
      <c r="G48" s="34" t="s">
        <v>913</v>
      </c>
      <c r="H48" s="21" t="s">
        <v>825</v>
      </c>
      <c r="I48" s="21" t="s">
        <v>826</v>
      </c>
      <c r="J48" s="34" t="s">
        <v>912</v>
      </c>
    </row>
    <row r="49" ht="18.75" customHeight="1" spans="1:10">
      <c r="A49" s="223" t="s">
        <v>638</v>
      </c>
      <c r="B49" s="21" t="s">
        <v>898</v>
      </c>
      <c r="C49" s="21" t="s">
        <v>830</v>
      </c>
      <c r="D49" s="21" t="s">
        <v>831</v>
      </c>
      <c r="E49" s="34" t="s">
        <v>914</v>
      </c>
      <c r="F49" s="21" t="s">
        <v>823</v>
      </c>
      <c r="G49" s="34" t="s">
        <v>913</v>
      </c>
      <c r="H49" s="21" t="s">
        <v>825</v>
      </c>
      <c r="I49" s="21" t="s">
        <v>826</v>
      </c>
      <c r="J49" s="34" t="s">
        <v>914</v>
      </c>
    </row>
    <row r="50" ht="18.75" customHeight="1" spans="1:10">
      <c r="A50" s="223" t="s">
        <v>626</v>
      </c>
      <c r="B50" s="120" t="s">
        <v>915</v>
      </c>
      <c r="C50" s="21" t="s">
        <v>797</v>
      </c>
      <c r="D50" s="21" t="s">
        <v>798</v>
      </c>
      <c r="E50" s="34" t="s">
        <v>916</v>
      </c>
      <c r="F50" s="21" t="s">
        <v>823</v>
      </c>
      <c r="G50" s="34" t="s">
        <v>917</v>
      </c>
      <c r="H50" s="21" t="s">
        <v>807</v>
      </c>
      <c r="I50" s="21" t="s">
        <v>803</v>
      </c>
      <c r="J50" s="34" t="s">
        <v>916</v>
      </c>
    </row>
    <row r="51" ht="18.75" customHeight="1" spans="1:10">
      <c r="A51" s="223" t="s">
        <v>626</v>
      </c>
      <c r="B51" s="121"/>
      <c r="C51" s="21" t="s">
        <v>797</v>
      </c>
      <c r="D51" s="21" t="s">
        <v>815</v>
      </c>
      <c r="E51" s="34" t="s">
        <v>918</v>
      </c>
      <c r="F51" s="21" t="s">
        <v>823</v>
      </c>
      <c r="G51" s="34" t="s">
        <v>919</v>
      </c>
      <c r="H51" s="21" t="s">
        <v>825</v>
      </c>
      <c r="I51" s="21" t="s">
        <v>826</v>
      </c>
      <c r="J51" s="34" t="s">
        <v>920</v>
      </c>
    </row>
    <row r="52" ht="18.75" customHeight="1" spans="1:10">
      <c r="A52" s="223" t="s">
        <v>626</v>
      </c>
      <c r="B52" s="121"/>
      <c r="C52" s="21" t="s">
        <v>797</v>
      </c>
      <c r="D52" s="21" t="s">
        <v>921</v>
      </c>
      <c r="E52" s="34" t="s">
        <v>922</v>
      </c>
      <c r="F52" s="21" t="s">
        <v>823</v>
      </c>
      <c r="G52" s="34" t="s">
        <v>923</v>
      </c>
      <c r="H52" s="21" t="s">
        <v>825</v>
      </c>
      <c r="I52" s="21" t="s">
        <v>826</v>
      </c>
      <c r="J52" s="34" t="s">
        <v>924</v>
      </c>
    </row>
    <row r="53" ht="18.75" customHeight="1" spans="1:10">
      <c r="A53" s="223" t="s">
        <v>626</v>
      </c>
      <c r="B53" s="121"/>
      <c r="C53" s="21" t="s">
        <v>797</v>
      </c>
      <c r="D53" s="21" t="s">
        <v>889</v>
      </c>
      <c r="E53" s="34" t="s">
        <v>890</v>
      </c>
      <c r="F53" s="21" t="s">
        <v>823</v>
      </c>
      <c r="G53" s="34" t="s">
        <v>925</v>
      </c>
      <c r="H53" s="21" t="s">
        <v>926</v>
      </c>
      <c r="I53" s="21" t="s">
        <v>803</v>
      </c>
      <c r="J53" s="34" t="s">
        <v>925</v>
      </c>
    </row>
    <row r="54" ht="18.75" customHeight="1" spans="1:10">
      <c r="A54" s="223" t="s">
        <v>626</v>
      </c>
      <c r="B54" s="121"/>
      <c r="C54" s="21" t="s">
        <v>820</v>
      </c>
      <c r="D54" s="21" t="s">
        <v>821</v>
      </c>
      <c r="E54" s="34" t="s">
        <v>927</v>
      </c>
      <c r="F54" s="21" t="s">
        <v>823</v>
      </c>
      <c r="G54" s="34" t="s">
        <v>902</v>
      </c>
      <c r="H54" s="21" t="s">
        <v>825</v>
      </c>
      <c r="I54" s="21" t="s">
        <v>826</v>
      </c>
      <c r="J54" s="34" t="s">
        <v>902</v>
      </c>
    </row>
    <row r="55" ht="18.75" customHeight="1" spans="1:10">
      <c r="A55" s="223" t="s">
        <v>626</v>
      </c>
      <c r="B55" s="122"/>
      <c r="C55" s="21" t="s">
        <v>830</v>
      </c>
      <c r="D55" s="21" t="s">
        <v>831</v>
      </c>
      <c r="E55" s="34" t="s">
        <v>928</v>
      </c>
      <c r="F55" s="21" t="s">
        <v>823</v>
      </c>
      <c r="G55" s="34" t="s">
        <v>809</v>
      </c>
      <c r="H55" s="21" t="s">
        <v>810</v>
      </c>
      <c r="I55" s="21" t="s">
        <v>826</v>
      </c>
      <c r="J55" s="34" t="s">
        <v>929</v>
      </c>
    </row>
    <row r="56" ht="18.75" customHeight="1" spans="1:10">
      <c r="A56" s="223" t="s">
        <v>620</v>
      </c>
      <c r="B56" s="21" t="s">
        <v>930</v>
      </c>
      <c r="C56" s="21" t="s">
        <v>797</v>
      </c>
      <c r="D56" s="21" t="s">
        <v>798</v>
      </c>
      <c r="E56" s="34" t="s">
        <v>931</v>
      </c>
      <c r="F56" s="21" t="s">
        <v>805</v>
      </c>
      <c r="G56" s="34" t="s">
        <v>241</v>
      </c>
      <c r="H56" s="21" t="s">
        <v>802</v>
      </c>
      <c r="I56" s="21" t="s">
        <v>803</v>
      </c>
      <c r="J56" s="34" t="s">
        <v>931</v>
      </c>
    </row>
    <row r="57" ht="18.75" customHeight="1" spans="1:10">
      <c r="A57" s="223" t="s">
        <v>620</v>
      </c>
      <c r="B57" s="21" t="s">
        <v>930</v>
      </c>
      <c r="C57" s="21" t="s">
        <v>797</v>
      </c>
      <c r="D57" s="21" t="s">
        <v>798</v>
      </c>
      <c r="E57" s="34" t="s">
        <v>932</v>
      </c>
      <c r="F57" s="21" t="s">
        <v>823</v>
      </c>
      <c r="G57" s="34" t="s">
        <v>817</v>
      </c>
      <c r="H57" s="21" t="s">
        <v>810</v>
      </c>
      <c r="I57" s="21" t="s">
        <v>826</v>
      </c>
      <c r="J57" s="34" t="s">
        <v>932</v>
      </c>
    </row>
    <row r="58" ht="18.75" customHeight="1" spans="1:10">
      <c r="A58" s="223" t="s">
        <v>620</v>
      </c>
      <c r="B58" s="21" t="s">
        <v>930</v>
      </c>
      <c r="C58" s="21" t="s">
        <v>797</v>
      </c>
      <c r="D58" s="21" t="s">
        <v>815</v>
      </c>
      <c r="E58" s="34" t="s">
        <v>933</v>
      </c>
      <c r="F58" s="21" t="s">
        <v>805</v>
      </c>
      <c r="G58" s="34" t="s">
        <v>833</v>
      </c>
      <c r="H58" s="21" t="s">
        <v>810</v>
      </c>
      <c r="I58" s="21" t="s">
        <v>803</v>
      </c>
      <c r="J58" s="34" t="s">
        <v>933</v>
      </c>
    </row>
    <row r="59" ht="18.75" customHeight="1" spans="1:10">
      <c r="A59" s="223" t="s">
        <v>620</v>
      </c>
      <c r="B59" s="21" t="s">
        <v>930</v>
      </c>
      <c r="C59" s="21" t="s">
        <v>797</v>
      </c>
      <c r="D59" s="21" t="s">
        <v>815</v>
      </c>
      <c r="E59" s="34" t="s">
        <v>934</v>
      </c>
      <c r="F59" s="21" t="s">
        <v>800</v>
      </c>
      <c r="G59" s="34" t="s">
        <v>244</v>
      </c>
      <c r="H59" s="21" t="s">
        <v>810</v>
      </c>
      <c r="I59" s="21" t="s">
        <v>803</v>
      </c>
      <c r="J59" s="34" t="s">
        <v>934</v>
      </c>
    </row>
    <row r="60" ht="18.75" customHeight="1" spans="1:10">
      <c r="A60" s="223" t="s">
        <v>620</v>
      </c>
      <c r="B60" s="21" t="s">
        <v>930</v>
      </c>
      <c r="C60" s="21" t="s">
        <v>797</v>
      </c>
      <c r="D60" s="21" t="s">
        <v>815</v>
      </c>
      <c r="E60" s="34" t="s">
        <v>935</v>
      </c>
      <c r="F60" s="21" t="s">
        <v>805</v>
      </c>
      <c r="G60" s="34" t="s">
        <v>809</v>
      </c>
      <c r="H60" s="21" t="s">
        <v>810</v>
      </c>
      <c r="I60" s="21" t="s">
        <v>803</v>
      </c>
      <c r="J60" s="34" t="s">
        <v>935</v>
      </c>
    </row>
    <row r="61" ht="18.75" customHeight="1" spans="1:10">
      <c r="A61" s="223" t="s">
        <v>620</v>
      </c>
      <c r="B61" s="21" t="s">
        <v>930</v>
      </c>
      <c r="C61" s="21" t="s">
        <v>820</v>
      </c>
      <c r="D61" s="21" t="s">
        <v>821</v>
      </c>
      <c r="E61" s="34" t="s">
        <v>936</v>
      </c>
      <c r="F61" s="21" t="s">
        <v>823</v>
      </c>
      <c r="G61" s="34" t="s">
        <v>937</v>
      </c>
      <c r="H61" s="21" t="s">
        <v>825</v>
      </c>
      <c r="I61" s="21" t="s">
        <v>826</v>
      </c>
      <c r="J61" s="34" t="s">
        <v>936</v>
      </c>
    </row>
    <row r="62" ht="18.75" customHeight="1" spans="1:10">
      <c r="A62" s="223" t="s">
        <v>620</v>
      </c>
      <c r="B62" s="21" t="s">
        <v>930</v>
      </c>
      <c r="C62" s="21" t="s">
        <v>830</v>
      </c>
      <c r="D62" s="21" t="s">
        <v>831</v>
      </c>
      <c r="E62" s="34" t="s">
        <v>938</v>
      </c>
      <c r="F62" s="21" t="s">
        <v>805</v>
      </c>
      <c r="G62" s="34" t="s">
        <v>809</v>
      </c>
      <c r="H62" s="21" t="s">
        <v>810</v>
      </c>
      <c r="I62" s="21" t="s">
        <v>803</v>
      </c>
      <c r="J62" s="34" t="s">
        <v>938</v>
      </c>
    </row>
    <row r="63" ht="18.75" customHeight="1" spans="1:10">
      <c r="A63" s="223" t="s">
        <v>614</v>
      </c>
      <c r="B63" s="21" t="s">
        <v>866</v>
      </c>
      <c r="C63" s="21" t="s">
        <v>797</v>
      </c>
      <c r="D63" s="21" t="s">
        <v>798</v>
      </c>
      <c r="E63" s="34" t="s">
        <v>939</v>
      </c>
      <c r="F63" s="21" t="s">
        <v>823</v>
      </c>
      <c r="G63" s="34" t="s">
        <v>940</v>
      </c>
      <c r="H63" s="21" t="s">
        <v>807</v>
      </c>
      <c r="I63" s="21" t="s">
        <v>803</v>
      </c>
      <c r="J63" s="34" t="s">
        <v>941</v>
      </c>
    </row>
    <row r="64" ht="18.75" customHeight="1" spans="1:10">
      <c r="A64" s="223" t="s">
        <v>614</v>
      </c>
      <c r="B64" s="21" t="s">
        <v>866</v>
      </c>
      <c r="C64" s="21" t="s">
        <v>797</v>
      </c>
      <c r="D64" s="21" t="s">
        <v>798</v>
      </c>
      <c r="E64" s="34" t="s">
        <v>942</v>
      </c>
      <c r="F64" s="21" t="s">
        <v>823</v>
      </c>
      <c r="G64" s="34" t="s">
        <v>943</v>
      </c>
      <c r="H64" s="21" t="s">
        <v>807</v>
      </c>
      <c r="I64" s="21" t="s">
        <v>803</v>
      </c>
      <c r="J64" s="34" t="s">
        <v>944</v>
      </c>
    </row>
    <row r="65" ht="18.75" customHeight="1" spans="1:10">
      <c r="A65" s="223" t="s">
        <v>614</v>
      </c>
      <c r="B65" s="21" t="s">
        <v>866</v>
      </c>
      <c r="C65" s="21" t="s">
        <v>797</v>
      </c>
      <c r="D65" s="21" t="s">
        <v>815</v>
      </c>
      <c r="E65" s="34" t="s">
        <v>945</v>
      </c>
      <c r="F65" s="21" t="s">
        <v>823</v>
      </c>
      <c r="G65" s="34" t="s">
        <v>817</v>
      </c>
      <c r="H65" s="21" t="s">
        <v>810</v>
      </c>
      <c r="I65" s="21" t="s">
        <v>826</v>
      </c>
      <c r="J65" s="34" t="s">
        <v>946</v>
      </c>
    </row>
    <row r="66" ht="18.75" customHeight="1" spans="1:10">
      <c r="A66" s="223" t="s">
        <v>614</v>
      </c>
      <c r="B66" s="21" t="s">
        <v>866</v>
      </c>
      <c r="C66" s="21" t="s">
        <v>820</v>
      </c>
      <c r="D66" s="21" t="s">
        <v>821</v>
      </c>
      <c r="E66" s="34" t="s">
        <v>880</v>
      </c>
      <c r="F66" s="21" t="s">
        <v>823</v>
      </c>
      <c r="G66" s="34" t="s">
        <v>881</v>
      </c>
      <c r="H66" s="21" t="s">
        <v>825</v>
      </c>
      <c r="I66" s="21" t="s">
        <v>826</v>
      </c>
      <c r="J66" s="34" t="s">
        <v>882</v>
      </c>
    </row>
    <row r="67" ht="18.75" customHeight="1" spans="1:10">
      <c r="A67" s="223" t="s">
        <v>614</v>
      </c>
      <c r="B67" s="21" t="s">
        <v>866</v>
      </c>
      <c r="C67" s="21" t="s">
        <v>830</v>
      </c>
      <c r="D67" s="21" t="s">
        <v>831</v>
      </c>
      <c r="E67" s="34" t="s">
        <v>831</v>
      </c>
      <c r="F67" s="21" t="s">
        <v>805</v>
      </c>
      <c r="G67" s="34" t="s">
        <v>850</v>
      </c>
      <c r="H67" s="21" t="s">
        <v>810</v>
      </c>
      <c r="I67" s="21" t="s">
        <v>826</v>
      </c>
      <c r="J67" s="34" t="s">
        <v>947</v>
      </c>
    </row>
    <row r="68" ht="18.75" customHeight="1" spans="1:10">
      <c r="A68" s="224" t="s">
        <v>636</v>
      </c>
      <c r="B68" s="120" t="s">
        <v>948</v>
      </c>
      <c r="C68" s="21" t="s">
        <v>797</v>
      </c>
      <c r="D68" s="21" t="s">
        <v>798</v>
      </c>
      <c r="E68" s="34" t="s">
        <v>949</v>
      </c>
      <c r="F68" s="21" t="s">
        <v>823</v>
      </c>
      <c r="G68" s="34" t="s">
        <v>817</v>
      </c>
      <c r="H68" s="21" t="s">
        <v>810</v>
      </c>
      <c r="I68" s="21" t="s">
        <v>826</v>
      </c>
      <c r="J68" s="34" t="s">
        <v>950</v>
      </c>
    </row>
    <row r="69" ht="18.75" customHeight="1" spans="1:10">
      <c r="A69" s="124"/>
      <c r="B69" s="121"/>
      <c r="C69" s="21" t="s">
        <v>820</v>
      </c>
      <c r="D69" s="21" t="s">
        <v>821</v>
      </c>
      <c r="E69" s="34" t="s">
        <v>951</v>
      </c>
      <c r="F69" s="21" t="s">
        <v>805</v>
      </c>
      <c r="G69" s="34" t="s">
        <v>952</v>
      </c>
      <c r="H69" s="21" t="s">
        <v>825</v>
      </c>
      <c r="I69" s="21" t="s">
        <v>826</v>
      </c>
      <c r="J69" s="34" t="s">
        <v>953</v>
      </c>
    </row>
    <row r="70" ht="18.75" customHeight="1" spans="1:10">
      <c r="A70" s="125"/>
      <c r="B70" s="122"/>
      <c r="C70" s="21" t="s">
        <v>830</v>
      </c>
      <c r="D70" s="21" t="s">
        <v>831</v>
      </c>
      <c r="E70" s="34" t="s">
        <v>914</v>
      </c>
      <c r="F70" s="21" t="s">
        <v>805</v>
      </c>
      <c r="G70" s="34" t="s">
        <v>850</v>
      </c>
      <c r="H70" s="21" t="s">
        <v>810</v>
      </c>
      <c r="I70" s="21" t="s">
        <v>826</v>
      </c>
      <c r="J70" s="34" t="s">
        <v>954</v>
      </c>
    </row>
    <row r="71" ht="18.75" customHeight="1" spans="1:10">
      <c r="A71" s="223" t="s">
        <v>610</v>
      </c>
      <c r="B71" s="21" t="s">
        <v>955</v>
      </c>
      <c r="C71" s="21" t="s">
        <v>797</v>
      </c>
      <c r="D71" s="21" t="s">
        <v>798</v>
      </c>
      <c r="E71" s="34" t="s">
        <v>956</v>
      </c>
      <c r="F71" s="21" t="s">
        <v>805</v>
      </c>
      <c r="G71" s="34" t="s">
        <v>809</v>
      </c>
      <c r="H71" s="21" t="s">
        <v>810</v>
      </c>
      <c r="I71" s="21" t="s">
        <v>803</v>
      </c>
      <c r="J71" s="34" t="s">
        <v>956</v>
      </c>
    </row>
    <row r="72" ht="18.75" customHeight="1" spans="1:10">
      <c r="A72" s="223" t="s">
        <v>610</v>
      </c>
      <c r="B72" s="21" t="s">
        <v>955</v>
      </c>
      <c r="C72" s="21" t="s">
        <v>797</v>
      </c>
      <c r="D72" s="21" t="s">
        <v>798</v>
      </c>
      <c r="E72" s="34" t="s">
        <v>957</v>
      </c>
      <c r="F72" s="21" t="s">
        <v>805</v>
      </c>
      <c r="G72" s="34" t="s">
        <v>958</v>
      </c>
      <c r="H72" s="21" t="s">
        <v>810</v>
      </c>
      <c r="I72" s="21" t="s">
        <v>803</v>
      </c>
      <c r="J72" s="34" t="s">
        <v>959</v>
      </c>
    </row>
    <row r="73" ht="18.75" customHeight="1" spans="1:10">
      <c r="A73" s="223" t="s">
        <v>610</v>
      </c>
      <c r="B73" s="21" t="s">
        <v>955</v>
      </c>
      <c r="C73" s="21" t="s">
        <v>797</v>
      </c>
      <c r="D73" s="21" t="s">
        <v>798</v>
      </c>
      <c r="E73" s="34" t="s">
        <v>960</v>
      </c>
      <c r="F73" s="21" t="s">
        <v>800</v>
      </c>
      <c r="G73" s="34" t="s">
        <v>961</v>
      </c>
      <c r="H73" s="21" t="s">
        <v>810</v>
      </c>
      <c r="I73" s="21" t="s">
        <v>803</v>
      </c>
      <c r="J73" s="34" t="s">
        <v>960</v>
      </c>
    </row>
    <row r="74" ht="18.75" customHeight="1" spans="1:10">
      <c r="A74" s="223" t="s">
        <v>610</v>
      </c>
      <c r="B74" s="21" t="s">
        <v>955</v>
      </c>
      <c r="C74" s="21" t="s">
        <v>797</v>
      </c>
      <c r="D74" s="21" t="s">
        <v>798</v>
      </c>
      <c r="E74" s="34" t="s">
        <v>962</v>
      </c>
      <c r="F74" s="21" t="s">
        <v>823</v>
      </c>
      <c r="G74" s="34" t="s">
        <v>963</v>
      </c>
      <c r="H74" s="21" t="s">
        <v>964</v>
      </c>
      <c r="I74" s="21" t="s">
        <v>803</v>
      </c>
      <c r="J74" s="34" t="s">
        <v>962</v>
      </c>
    </row>
    <row r="75" ht="18.75" customHeight="1" spans="1:10">
      <c r="A75" s="223" t="s">
        <v>610</v>
      </c>
      <c r="B75" s="21" t="s">
        <v>955</v>
      </c>
      <c r="C75" s="21" t="s">
        <v>797</v>
      </c>
      <c r="D75" s="21" t="s">
        <v>798</v>
      </c>
      <c r="E75" s="34" t="s">
        <v>965</v>
      </c>
      <c r="F75" s="21" t="s">
        <v>823</v>
      </c>
      <c r="G75" s="34" t="s">
        <v>966</v>
      </c>
      <c r="H75" s="21" t="s">
        <v>964</v>
      </c>
      <c r="I75" s="21" t="s">
        <v>803</v>
      </c>
      <c r="J75" s="34" t="s">
        <v>965</v>
      </c>
    </row>
    <row r="76" ht="18.75" customHeight="1" spans="1:10">
      <c r="A76" s="223" t="s">
        <v>610</v>
      </c>
      <c r="B76" s="21" t="s">
        <v>955</v>
      </c>
      <c r="C76" s="21" t="s">
        <v>797</v>
      </c>
      <c r="D76" s="21" t="s">
        <v>798</v>
      </c>
      <c r="E76" s="34" t="s">
        <v>967</v>
      </c>
      <c r="F76" s="21" t="s">
        <v>823</v>
      </c>
      <c r="G76" s="34" t="s">
        <v>968</v>
      </c>
      <c r="H76" s="21" t="s">
        <v>969</v>
      </c>
      <c r="I76" s="21" t="s">
        <v>803</v>
      </c>
      <c r="J76" s="34" t="s">
        <v>967</v>
      </c>
    </row>
    <row r="77" ht="18.75" customHeight="1" spans="1:10">
      <c r="A77" s="223" t="s">
        <v>610</v>
      </c>
      <c r="B77" s="21" t="s">
        <v>955</v>
      </c>
      <c r="C77" s="21" t="s">
        <v>797</v>
      </c>
      <c r="D77" s="21" t="s">
        <v>815</v>
      </c>
      <c r="E77" s="34" t="s">
        <v>970</v>
      </c>
      <c r="F77" s="21" t="s">
        <v>823</v>
      </c>
      <c r="G77" s="34" t="s">
        <v>971</v>
      </c>
      <c r="H77" s="21" t="s">
        <v>825</v>
      </c>
      <c r="I77" s="21" t="s">
        <v>826</v>
      </c>
      <c r="J77" s="34" t="s">
        <v>970</v>
      </c>
    </row>
    <row r="78" ht="18.75" customHeight="1" spans="1:10">
      <c r="A78" s="223" t="s">
        <v>610</v>
      </c>
      <c r="B78" s="21" t="s">
        <v>955</v>
      </c>
      <c r="C78" s="21" t="s">
        <v>820</v>
      </c>
      <c r="D78" s="21" t="s">
        <v>821</v>
      </c>
      <c r="E78" s="34" t="s">
        <v>972</v>
      </c>
      <c r="F78" s="21" t="s">
        <v>823</v>
      </c>
      <c r="G78" s="34" t="s">
        <v>973</v>
      </c>
      <c r="H78" s="21" t="s">
        <v>825</v>
      </c>
      <c r="I78" s="21" t="s">
        <v>826</v>
      </c>
      <c r="J78" s="34" t="s">
        <v>972</v>
      </c>
    </row>
    <row r="79" ht="18.75" customHeight="1" spans="1:10">
      <c r="A79" s="223" t="s">
        <v>610</v>
      </c>
      <c r="B79" s="21" t="s">
        <v>955</v>
      </c>
      <c r="C79" s="21" t="s">
        <v>830</v>
      </c>
      <c r="D79" s="21" t="s">
        <v>831</v>
      </c>
      <c r="E79" s="34" t="s">
        <v>974</v>
      </c>
      <c r="F79" s="21" t="s">
        <v>805</v>
      </c>
      <c r="G79" s="34" t="s">
        <v>850</v>
      </c>
      <c r="H79" s="21" t="s">
        <v>810</v>
      </c>
      <c r="I79" s="21" t="s">
        <v>826</v>
      </c>
      <c r="J79" s="34" t="s">
        <v>974</v>
      </c>
    </row>
    <row r="80" ht="18.75" customHeight="1" spans="1:10">
      <c r="A80" s="223" t="s">
        <v>595</v>
      </c>
      <c r="B80" s="21" t="s">
        <v>975</v>
      </c>
      <c r="C80" s="21" t="s">
        <v>797</v>
      </c>
      <c r="D80" s="21" t="s">
        <v>798</v>
      </c>
      <c r="E80" s="34" t="s">
        <v>976</v>
      </c>
      <c r="F80" s="21" t="s">
        <v>800</v>
      </c>
      <c r="G80" s="34" t="s">
        <v>977</v>
      </c>
      <c r="H80" s="21" t="s">
        <v>818</v>
      </c>
      <c r="I80" s="21" t="s">
        <v>803</v>
      </c>
      <c r="J80" s="34" t="s">
        <v>976</v>
      </c>
    </row>
    <row r="81" ht="18.75" customHeight="1" spans="1:10">
      <c r="A81" s="223" t="s">
        <v>595</v>
      </c>
      <c r="B81" s="21" t="s">
        <v>975</v>
      </c>
      <c r="C81" s="21" t="s">
        <v>797</v>
      </c>
      <c r="D81" s="21" t="s">
        <v>798</v>
      </c>
      <c r="E81" s="34" t="s">
        <v>978</v>
      </c>
      <c r="F81" s="21" t="s">
        <v>800</v>
      </c>
      <c r="G81" s="34" t="s">
        <v>979</v>
      </c>
      <c r="H81" s="21" t="s">
        <v>818</v>
      </c>
      <c r="I81" s="21" t="s">
        <v>803</v>
      </c>
      <c r="J81" s="34" t="s">
        <v>978</v>
      </c>
    </row>
    <row r="82" ht="18.75" customHeight="1" spans="1:10">
      <c r="A82" s="223" t="s">
        <v>595</v>
      </c>
      <c r="B82" s="21" t="s">
        <v>975</v>
      </c>
      <c r="C82" s="21" t="s">
        <v>797</v>
      </c>
      <c r="D82" s="21" t="s">
        <v>798</v>
      </c>
      <c r="E82" s="34" t="s">
        <v>980</v>
      </c>
      <c r="F82" s="21" t="s">
        <v>805</v>
      </c>
      <c r="G82" s="34" t="s">
        <v>981</v>
      </c>
      <c r="H82" s="21" t="s">
        <v>825</v>
      </c>
      <c r="I82" s="21" t="s">
        <v>803</v>
      </c>
      <c r="J82" s="34" t="s">
        <v>980</v>
      </c>
    </row>
    <row r="83" ht="18.75" customHeight="1" spans="1:10">
      <c r="A83" s="223" t="s">
        <v>595</v>
      </c>
      <c r="B83" s="21" t="s">
        <v>975</v>
      </c>
      <c r="C83" s="21" t="s">
        <v>797</v>
      </c>
      <c r="D83" s="21" t="s">
        <v>815</v>
      </c>
      <c r="E83" s="34" t="s">
        <v>982</v>
      </c>
      <c r="F83" s="21" t="s">
        <v>805</v>
      </c>
      <c r="G83" s="34" t="s">
        <v>814</v>
      </c>
      <c r="H83" s="21" t="s">
        <v>810</v>
      </c>
      <c r="I83" s="21" t="s">
        <v>803</v>
      </c>
      <c r="J83" s="34" t="s">
        <v>982</v>
      </c>
    </row>
    <row r="84" ht="18.75" customHeight="1" spans="1:10">
      <c r="A84" s="223" t="s">
        <v>595</v>
      </c>
      <c r="B84" s="21" t="s">
        <v>975</v>
      </c>
      <c r="C84" s="21" t="s">
        <v>797</v>
      </c>
      <c r="D84" s="21" t="s">
        <v>815</v>
      </c>
      <c r="E84" s="34" t="s">
        <v>983</v>
      </c>
      <c r="F84" s="21" t="s">
        <v>805</v>
      </c>
      <c r="G84" s="34" t="s">
        <v>817</v>
      </c>
      <c r="H84" s="21" t="s">
        <v>810</v>
      </c>
      <c r="I84" s="21" t="s">
        <v>803</v>
      </c>
      <c r="J84" s="34" t="s">
        <v>983</v>
      </c>
    </row>
    <row r="85" ht="18.75" customHeight="1" spans="1:10">
      <c r="A85" s="223" t="s">
        <v>595</v>
      </c>
      <c r="B85" s="21" t="s">
        <v>975</v>
      </c>
      <c r="C85" s="21" t="s">
        <v>797</v>
      </c>
      <c r="D85" s="21" t="s">
        <v>815</v>
      </c>
      <c r="E85" s="34" t="s">
        <v>984</v>
      </c>
      <c r="F85" s="21" t="s">
        <v>805</v>
      </c>
      <c r="G85" s="34" t="s">
        <v>817</v>
      </c>
      <c r="H85" s="21" t="s">
        <v>810</v>
      </c>
      <c r="I85" s="21" t="s">
        <v>803</v>
      </c>
      <c r="J85" s="34" t="s">
        <v>984</v>
      </c>
    </row>
    <row r="86" ht="18.75" customHeight="1" spans="1:10">
      <c r="A86" s="223" t="s">
        <v>595</v>
      </c>
      <c r="B86" s="21" t="s">
        <v>975</v>
      </c>
      <c r="C86" s="21" t="s">
        <v>797</v>
      </c>
      <c r="D86" s="21" t="s">
        <v>815</v>
      </c>
      <c r="E86" s="34" t="s">
        <v>985</v>
      </c>
      <c r="F86" s="21" t="s">
        <v>805</v>
      </c>
      <c r="G86" s="34" t="s">
        <v>986</v>
      </c>
      <c r="H86" s="21" t="s">
        <v>810</v>
      </c>
      <c r="I86" s="21" t="s">
        <v>803</v>
      </c>
      <c r="J86" s="34" t="s">
        <v>985</v>
      </c>
    </row>
    <row r="87" ht="18.75" customHeight="1" spans="1:10">
      <c r="A87" s="223" t="s">
        <v>595</v>
      </c>
      <c r="B87" s="21" t="s">
        <v>975</v>
      </c>
      <c r="C87" s="21" t="s">
        <v>797</v>
      </c>
      <c r="D87" s="21" t="s">
        <v>815</v>
      </c>
      <c r="E87" s="34" t="s">
        <v>987</v>
      </c>
      <c r="F87" s="21" t="s">
        <v>805</v>
      </c>
      <c r="G87" s="34" t="s">
        <v>817</v>
      </c>
      <c r="H87" s="21" t="s">
        <v>810</v>
      </c>
      <c r="I87" s="21" t="s">
        <v>803</v>
      </c>
      <c r="J87" s="34" t="s">
        <v>987</v>
      </c>
    </row>
    <row r="88" ht="18.75" customHeight="1" spans="1:10">
      <c r="A88" s="223" t="s">
        <v>595</v>
      </c>
      <c r="B88" s="21" t="s">
        <v>975</v>
      </c>
      <c r="C88" s="21" t="s">
        <v>797</v>
      </c>
      <c r="D88" s="21" t="s">
        <v>815</v>
      </c>
      <c r="E88" s="34" t="s">
        <v>988</v>
      </c>
      <c r="F88" s="21" t="s">
        <v>989</v>
      </c>
      <c r="G88" s="34" t="s">
        <v>990</v>
      </c>
      <c r="H88" s="21" t="s">
        <v>810</v>
      </c>
      <c r="I88" s="21" t="s">
        <v>803</v>
      </c>
      <c r="J88" s="34" t="s">
        <v>988</v>
      </c>
    </row>
    <row r="89" ht="18.75" customHeight="1" spans="1:10">
      <c r="A89" s="223" t="s">
        <v>595</v>
      </c>
      <c r="B89" s="21" t="s">
        <v>975</v>
      </c>
      <c r="C89" s="21" t="s">
        <v>797</v>
      </c>
      <c r="D89" s="21" t="s">
        <v>815</v>
      </c>
      <c r="E89" s="34" t="s">
        <v>991</v>
      </c>
      <c r="F89" s="21" t="s">
        <v>823</v>
      </c>
      <c r="G89" s="34" t="s">
        <v>992</v>
      </c>
      <c r="H89" s="21" t="s">
        <v>825</v>
      </c>
      <c r="I89" s="21" t="s">
        <v>826</v>
      </c>
      <c r="J89" s="34" t="s">
        <v>991</v>
      </c>
    </row>
    <row r="90" ht="18.75" customHeight="1" spans="1:10">
      <c r="A90" s="223" t="s">
        <v>595</v>
      </c>
      <c r="B90" s="21" t="s">
        <v>975</v>
      </c>
      <c r="C90" s="21" t="s">
        <v>820</v>
      </c>
      <c r="D90" s="21" t="s">
        <v>821</v>
      </c>
      <c r="E90" s="34" t="s">
        <v>993</v>
      </c>
      <c r="F90" s="21" t="s">
        <v>805</v>
      </c>
      <c r="G90" s="34" t="s">
        <v>814</v>
      </c>
      <c r="H90" s="21" t="s">
        <v>810</v>
      </c>
      <c r="I90" s="21" t="s">
        <v>803</v>
      </c>
      <c r="J90" s="34" t="s">
        <v>993</v>
      </c>
    </row>
    <row r="91" ht="18.75" customHeight="1" spans="1:10">
      <c r="A91" s="223" t="s">
        <v>595</v>
      </c>
      <c r="B91" s="21" t="s">
        <v>975</v>
      </c>
      <c r="C91" s="21" t="s">
        <v>820</v>
      </c>
      <c r="D91" s="21" t="s">
        <v>821</v>
      </c>
      <c r="E91" s="34" t="s">
        <v>994</v>
      </c>
      <c r="F91" s="21" t="s">
        <v>805</v>
      </c>
      <c r="G91" s="34" t="s">
        <v>995</v>
      </c>
      <c r="H91" s="21" t="s">
        <v>810</v>
      </c>
      <c r="I91" s="21" t="s">
        <v>803</v>
      </c>
      <c r="J91" s="34" t="s">
        <v>994</v>
      </c>
    </row>
    <row r="92" ht="18.75" customHeight="1" spans="1:10">
      <c r="A92" s="223" t="s">
        <v>595</v>
      </c>
      <c r="B92" s="21" t="s">
        <v>975</v>
      </c>
      <c r="C92" s="21" t="s">
        <v>830</v>
      </c>
      <c r="D92" s="21" t="s">
        <v>831</v>
      </c>
      <c r="E92" s="34" t="s">
        <v>996</v>
      </c>
      <c r="F92" s="21" t="s">
        <v>805</v>
      </c>
      <c r="G92" s="34" t="s">
        <v>833</v>
      </c>
      <c r="H92" s="21" t="s">
        <v>810</v>
      </c>
      <c r="I92" s="21" t="s">
        <v>803</v>
      </c>
      <c r="J92" s="34" t="s">
        <v>996</v>
      </c>
    </row>
    <row r="93" ht="18.75" customHeight="1" spans="1:10">
      <c r="A93" s="223" t="s">
        <v>605</v>
      </c>
      <c r="B93" s="126" t="s">
        <v>997</v>
      </c>
      <c r="C93" s="21" t="s">
        <v>797</v>
      </c>
      <c r="D93" s="21" t="s">
        <v>798</v>
      </c>
      <c r="E93" s="34" t="s">
        <v>998</v>
      </c>
      <c r="F93" s="21" t="s">
        <v>805</v>
      </c>
      <c r="G93" s="34" t="s">
        <v>958</v>
      </c>
      <c r="H93" s="21" t="s">
        <v>810</v>
      </c>
      <c r="I93" s="21" t="s">
        <v>803</v>
      </c>
      <c r="J93" s="34" t="s">
        <v>998</v>
      </c>
    </row>
    <row r="94" ht="18.75" customHeight="1" spans="1:10">
      <c r="A94" s="223" t="s">
        <v>605</v>
      </c>
      <c r="B94" s="127"/>
      <c r="C94" s="21" t="s">
        <v>797</v>
      </c>
      <c r="D94" s="21" t="s">
        <v>798</v>
      </c>
      <c r="E94" s="34" t="s">
        <v>999</v>
      </c>
      <c r="F94" s="21" t="s">
        <v>805</v>
      </c>
      <c r="G94" s="34" t="s">
        <v>809</v>
      </c>
      <c r="H94" s="21" t="s">
        <v>810</v>
      </c>
      <c r="I94" s="21" t="s">
        <v>803</v>
      </c>
      <c r="J94" s="34" t="s">
        <v>999</v>
      </c>
    </row>
    <row r="95" ht="18.75" customHeight="1" spans="1:10">
      <c r="A95" s="223" t="s">
        <v>605</v>
      </c>
      <c r="B95" s="127"/>
      <c r="C95" s="21" t="s">
        <v>797</v>
      </c>
      <c r="D95" s="21" t="s">
        <v>798</v>
      </c>
      <c r="E95" s="34" t="s">
        <v>1000</v>
      </c>
      <c r="F95" s="21" t="s">
        <v>805</v>
      </c>
      <c r="G95" s="34" t="s">
        <v>850</v>
      </c>
      <c r="H95" s="21" t="s">
        <v>810</v>
      </c>
      <c r="I95" s="21" t="s">
        <v>803</v>
      </c>
      <c r="J95" s="34" t="s">
        <v>1000</v>
      </c>
    </row>
    <row r="96" ht="18.75" customHeight="1" spans="1:10">
      <c r="A96" s="223" t="s">
        <v>605</v>
      </c>
      <c r="B96" s="127"/>
      <c r="C96" s="21" t="s">
        <v>797</v>
      </c>
      <c r="D96" s="21" t="s">
        <v>815</v>
      </c>
      <c r="E96" s="34" t="s">
        <v>1001</v>
      </c>
      <c r="F96" s="21" t="s">
        <v>805</v>
      </c>
      <c r="G96" s="34" t="s">
        <v>838</v>
      </c>
      <c r="H96" s="21" t="s">
        <v>810</v>
      </c>
      <c r="I96" s="21" t="s">
        <v>803</v>
      </c>
      <c r="J96" s="34" t="s">
        <v>1001</v>
      </c>
    </row>
    <row r="97" ht="18.75" customHeight="1" spans="1:10">
      <c r="A97" s="223" t="s">
        <v>605</v>
      </c>
      <c r="B97" s="127"/>
      <c r="C97" s="21" t="s">
        <v>797</v>
      </c>
      <c r="D97" s="21" t="s">
        <v>815</v>
      </c>
      <c r="E97" s="34" t="s">
        <v>1002</v>
      </c>
      <c r="F97" s="21" t="s">
        <v>805</v>
      </c>
      <c r="G97" s="34" t="s">
        <v>814</v>
      </c>
      <c r="H97" s="21" t="s">
        <v>810</v>
      </c>
      <c r="I97" s="21" t="s">
        <v>803</v>
      </c>
      <c r="J97" s="34" t="s">
        <v>1002</v>
      </c>
    </row>
    <row r="98" ht="18.75" customHeight="1" spans="1:10">
      <c r="A98" s="223" t="s">
        <v>605</v>
      </c>
      <c r="B98" s="127"/>
      <c r="C98" s="21" t="s">
        <v>797</v>
      </c>
      <c r="D98" s="21" t="s">
        <v>815</v>
      </c>
      <c r="E98" s="34" t="s">
        <v>1003</v>
      </c>
      <c r="F98" s="21" t="s">
        <v>805</v>
      </c>
      <c r="G98" s="34" t="s">
        <v>814</v>
      </c>
      <c r="H98" s="21" t="s">
        <v>810</v>
      </c>
      <c r="I98" s="21" t="s">
        <v>803</v>
      </c>
      <c r="J98" s="34" t="s">
        <v>1003</v>
      </c>
    </row>
    <row r="99" ht="18.75" customHeight="1" spans="1:10">
      <c r="A99" s="223" t="s">
        <v>605</v>
      </c>
      <c r="B99" s="127"/>
      <c r="C99" s="21" t="s">
        <v>797</v>
      </c>
      <c r="D99" s="21" t="s">
        <v>815</v>
      </c>
      <c r="E99" s="34" t="s">
        <v>1004</v>
      </c>
      <c r="F99" s="21" t="s">
        <v>805</v>
      </c>
      <c r="G99" s="34" t="s">
        <v>1005</v>
      </c>
      <c r="H99" s="21" t="s">
        <v>810</v>
      </c>
      <c r="I99" s="21" t="s">
        <v>803</v>
      </c>
      <c r="J99" s="34" t="s">
        <v>1004</v>
      </c>
    </row>
    <row r="100" ht="18.75" customHeight="1" spans="1:10">
      <c r="A100" s="223" t="s">
        <v>605</v>
      </c>
      <c r="B100" s="127"/>
      <c r="C100" s="21" t="s">
        <v>820</v>
      </c>
      <c r="D100" s="21" t="s">
        <v>821</v>
      </c>
      <c r="E100" s="34" t="s">
        <v>1006</v>
      </c>
      <c r="F100" s="21" t="s">
        <v>823</v>
      </c>
      <c r="G100" s="34" t="s">
        <v>1007</v>
      </c>
      <c r="H100" s="21" t="s">
        <v>825</v>
      </c>
      <c r="I100" s="21" t="s">
        <v>803</v>
      </c>
      <c r="J100" s="34" t="s">
        <v>1006</v>
      </c>
    </row>
    <row r="101" ht="18.75" customHeight="1" spans="1:10">
      <c r="A101" s="223" t="s">
        <v>605</v>
      </c>
      <c r="B101" s="128"/>
      <c r="C101" s="21" t="s">
        <v>830</v>
      </c>
      <c r="D101" s="21" t="s">
        <v>831</v>
      </c>
      <c r="E101" s="34" t="s">
        <v>831</v>
      </c>
      <c r="F101" s="21" t="s">
        <v>805</v>
      </c>
      <c r="G101" s="34" t="s">
        <v>833</v>
      </c>
      <c r="H101" s="21" t="s">
        <v>810</v>
      </c>
      <c r="I101" s="21" t="s">
        <v>803</v>
      </c>
      <c r="J101" s="34" t="s">
        <v>831</v>
      </c>
    </row>
    <row r="102" ht="18.75" customHeight="1" spans="1:10">
      <c r="A102" s="223" t="s">
        <v>588</v>
      </c>
      <c r="B102" s="120" t="s">
        <v>1008</v>
      </c>
      <c r="C102" s="21" t="s">
        <v>797</v>
      </c>
      <c r="D102" s="21" t="s">
        <v>798</v>
      </c>
      <c r="E102" s="34" t="s">
        <v>1009</v>
      </c>
      <c r="F102" s="21" t="s">
        <v>823</v>
      </c>
      <c r="G102" s="34" t="s">
        <v>1010</v>
      </c>
      <c r="H102" s="21" t="s">
        <v>825</v>
      </c>
      <c r="I102" s="21" t="s">
        <v>826</v>
      </c>
      <c r="J102" s="34" t="s">
        <v>1009</v>
      </c>
    </row>
    <row r="103" ht="18.75" customHeight="1" spans="1:10">
      <c r="A103" s="223" t="s">
        <v>1011</v>
      </c>
      <c r="B103" s="121"/>
      <c r="C103" s="21" t="s">
        <v>797</v>
      </c>
      <c r="D103" s="21" t="s">
        <v>798</v>
      </c>
      <c r="E103" s="34" t="s">
        <v>1012</v>
      </c>
      <c r="F103" s="21" t="s">
        <v>805</v>
      </c>
      <c r="G103" s="34" t="s">
        <v>241</v>
      </c>
      <c r="H103" s="21" t="s">
        <v>802</v>
      </c>
      <c r="I103" s="21" t="s">
        <v>803</v>
      </c>
      <c r="J103" s="34" t="s">
        <v>1010</v>
      </c>
    </row>
    <row r="104" ht="18.75" customHeight="1" spans="1:10">
      <c r="A104" s="223" t="s">
        <v>1011</v>
      </c>
      <c r="B104" s="121"/>
      <c r="C104" s="21" t="s">
        <v>797</v>
      </c>
      <c r="D104" s="21" t="s">
        <v>798</v>
      </c>
      <c r="E104" s="34" t="s">
        <v>1013</v>
      </c>
      <c r="F104" s="21" t="s">
        <v>805</v>
      </c>
      <c r="G104" s="34" t="s">
        <v>243</v>
      </c>
      <c r="H104" s="21" t="s">
        <v>802</v>
      </c>
      <c r="I104" s="21" t="s">
        <v>803</v>
      </c>
      <c r="J104" s="34" t="s">
        <v>1013</v>
      </c>
    </row>
    <row r="105" ht="18.75" customHeight="1" spans="1:10">
      <c r="A105" s="223" t="s">
        <v>1011</v>
      </c>
      <c r="B105" s="121"/>
      <c r="C105" s="21" t="s">
        <v>797</v>
      </c>
      <c r="D105" s="21" t="s">
        <v>815</v>
      </c>
      <c r="E105" s="34" t="s">
        <v>1014</v>
      </c>
      <c r="F105" s="21" t="s">
        <v>823</v>
      </c>
      <c r="G105" s="34" t="s">
        <v>1015</v>
      </c>
      <c r="H105" s="21" t="s">
        <v>825</v>
      </c>
      <c r="I105" s="21" t="s">
        <v>826</v>
      </c>
      <c r="J105" s="34" t="s">
        <v>1014</v>
      </c>
    </row>
    <row r="106" ht="18.75" customHeight="1" spans="1:10">
      <c r="A106" s="223" t="s">
        <v>1011</v>
      </c>
      <c r="B106" s="121"/>
      <c r="C106" s="21" t="s">
        <v>797</v>
      </c>
      <c r="D106" s="21" t="s">
        <v>815</v>
      </c>
      <c r="E106" s="34" t="s">
        <v>1016</v>
      </c>
      <c r="F106" s="21" t="s">
        <v>805</v>
      </c>
      <c r="G106" s="34" t="s">
        <v>1017</v>
      </c>
      <c r="H106" s="21" t="s">
        <v>1018</v>
      </c>
      <c r="I106" s="21" t="s">
        <v>803</v>
      </c>
      <c r="J106" s="34" t="s">
        <v>1016</v>
      </c>
    </row>
    <row r="107" ht="18.75" customHeight="1" spans="1:10">
      <c r="A107" s="223" t="s">
        <v>1011</v>
      </c>
      <c r="B107" s="121"/>
      <c r="C107" s="21" t="s">
        <v>820</v>
      </c>
      <c r="D107" s="21" t="s">
        <v>1019</v>
      </c>
      <c r="E107" s="34" t="s">
        <v>1020</v>
      </c>
      <c r="F107" s="21" t="s">
        <v>823</v>
      </c>
      <c r="G107" s="34" t="s">
        <v>937</v>
      </c>
      <c r="H107" s="21" t="s">
        <v>825</v>
      </c>
      <c r="I107" s="21" t="s">
        <v>826</v>
      </c>
      <c r="J107" s="34" t="s">
        <v>1020</v>
      </c>
    </row>
    <row r="108" ht="18.75" customHeight="1" spans="1:10">
      <c r="A108" s="223" t="s">
        <v>1011</v>
      </c>
      <c r="B108" s="122"/>
      <c r="C108" s="21" t="s">
        <v>830</v>
      </c>
      <c r="D108" s="21" t="s">
        <v>831</v>
      </c>
      <c r="E108" s="34" t="s">
        <v>1021</v>
      </c>
      <c r="F108" s="21" t="s">
        <v>805</v>
      </c>
      <c r="G108" s="34" t="s">
        <v>809</v>
      </c>
      <c r="H108" s="21" t="s">
        <v>810</v>
      </c>
      <c r="I108" s="21" t="s">
        <v>803</v>
      </c>
      <c r="J108" s="34" t="s">
        <v>1021</v>
      </c>
    </row>
    <row r="109" ht="18.75" customHeight="1" spans="1:10">
      <c r="A109" s="223" t="s">
        <v>585</v>
      </c>
      <c r="B109" s="21" t="s">
        <v>1022</v>
      </c>
      <c r="C109" s="21" t="s">
        <v>797</v>
      </c>
      <c r="D109" s="21" t="s">
        <v>798</v>
      </c>
      <c r="E109" s="34" t="s">
        <v>1023</v>
      </c>
      <c r="F109" s="21" t="s">
        <v>823</v>
      </c>
      <c r="G109" s="34" t="s">
        <v>1024</v>
      </c>
      <c r="H109" s="21" t="s">
        <v>802</v>
      </c>
      <c r="I109" s="21" t="s">
        <v>803</v>
      </c>
      <c r="J109" s="34" t="s">
        <v>1023</v>
      </c>
    </row>
    <row r="110" ht="18.75" customHeight="1" spans="1:10">
      <c r="A110" s="223" t="s">
        <v>585</v>
      </c>
      <c r="B110" s="21" t="s">
        <v>1022</v>
      </c>
      <c r="C110" s="21" t="s">
        <v>797</v>
      </c>
      <c r="D110" s="21" t="s">
        <v>815</v>
      </c>
      <c r="E110" s="34" t="s">
        <v>1025</v>
      </c>
      <c r="F110" s="21" t="s">
        <v>823</v>
      </c>
      <c r="G110" s="34" t="s">
        <v>817</v>
      </c>
      <c r="H110" s="21" t="s">
        <v>810</v>
      </c>
      <c r="I110" s="21" t="s">
        <v>803</v>
      </c>
      <c r="J110" s="34" t="s">
        <v>1026</v>
      </c>
    </row>
    <row r="111" ht="18.75" customHeight="1" spans="1:10">
      <c r="A111" s="223" t="s">
        <v>585</v>
      </c>
      <c r="B111" s="21" t="s">
        <v>1022</v>
      </c>
      <c r="C111" s="21" t="s">
        <v>797</v>
      </c>
      <c r="D111" s="21" t="s">
        <v>889</v>
      </c>
      <c r="E111" s="34" t="s">
        <v>890</v>
      </c>
      <c r="F111" s="21" t="s">
        <v>805</v>
      </c>
      <c r="G111" s="34" t="s">
        <v>1027</v>
      </c>
      <c r="H111" s="21" t="s">
        <v>926</v>
      </c>
      <c r="I111" s="21" t="s">
        <v>803</v>
      </c>
      <c r="J111" s="34" t="s">
        <v>1028</v>
      </c>
    </row>
    <row r="112" ht="18.75" customHeight="1" spans="1:10">
      <c r="A112" s="223" t="s">
        <v>585</v>
      </c>
      <c r="B112" s="21" t="s">
        <v>1022</v>
      </c>
      <c r="C112" s="21" t="s">
        <v>820</v>
      </c>
      <c r="D112" s="21" t="s">
        <v>821</v>
      </c>
      <c r="E112" s="34" t="s">
        <v>1029</v>
      </c>
      <c r="F112" s="21" t="s">
        <v>823</v>
      </c>
      <c r="G112" s="34" t="s">
        <v>1030</v>
      </c>
      <c r="H112" s="21" t="s">
        <v>825</v>
      </c>
      <c r="I112" s="21" t="s">
        <v>826</v>
      </c>
      <c r="J112" s="34" t="s">
        <v>1031</v>
      </c>
    </row>
    <row r="113" ht="18.75" customHeight="1" spans="1:10">
      <c r="A113" s="223" t="s">
        <v>585</v>
      </c>
      <c r="B113" s="21" t="s">
        <v>1022</v>
      </c>
      <c r="C113" s="21" t="s">
        <v>830</v>
      </c>
      <c r="D113" s="21" t="s">
        <v>831</v>
      </c>
      <c r="E113" s="34" t="s">
        <v>1032</v>
      </c>
      <c r="F113" s="21" t="s">
        <v>805</v>
      </c>
      <c r="G113" s="34" t="s">
        <v>850</v>
      </c>
      <c r="H113" s="21" t="s">
        <v>810</v>
      </c>
      <c r="I113" s="21" t="s">
        <v>803</v>
      </c>
      <c r="J113" s="34" t="s">
        <v>1032</v>
      </c>
    </row>
    <row r="114" ht="18.75" customHeight="1" spans="1:10">
      <c r="A114" s="223" t="s">
        <v>618</v>
      </c>
      <c r="B114" s="21" t="s">
        <v>866</v>
      </c>
      <c r="C114" s="21" t="s">
        <v>797</v>
      </c>
      <c r="D114" s="21" t="s">
        <v>798</v>
      </c>
      <c r="E114" s="34" t="s">
        <v>1033</v>
      </c>
      <c r="F114" s="21" t="s">
        <v>805</v>
      </c>
      <c r="G114" s="34" t="s">
        <v>1034</v>
      </c>
      <c r="H114" s="21" t="s">
        <v>807</v>
      </c>
      <c r="I114" s="21" t="s">
        <v>803</v>
      </c>
      <c r="J114" s="34" t="s">
        <v>1035</v>
      </c>
    </row>
    <row r="115" ht="18.75" customHeight="1" spans="1:10">
      <c r="A115" s="223" t="s">
        <v>618</v>
      </c>
      <c r="B115" s="21" t="s">
        <v>866</v>
      </c>
      <c r="C115" s="21" t="s">
        <v>797</v>
      </c>
      <c r="D115" s="21" t="s">
        <v>798</v>
      </c>
      <c r="E115" s="34" t="s">
        <v>1036</v>
      </c>
      <c r="F115" s="21" t="s">
        <v>805</v>
      </c>
      <c r="G115" s="34" t="s">
        <v>1037</v>
      </c>
      <c r="H115" s="21" t="s">
        <v>874</v>
      </c>
      <c r="I115" s="21" t="s">
        <v>803</v>
      </c>
      <c r="J115" s="34" t="s">
        <v>1038</v>
      </c>
    </row>
    <row r="116" ht="18.75" customHeight="1" spans="1:10">
      <c r="A116" s="223" t="s">
        <v>618</v>
      </c>
      <c r="B116" s="21" t="s">
        <v>866</v>
      </c>
      <c r="C116" s="21" t="s">
        <v>797</v>
      </c>
      <c r="D116" s="21" t="s">
        <v>798</v>
      </c>
      <c r="E116" s="34" t="s">
        <v>1039</v>
      </c>
      <c r="F116" s="21" t="s">
        <v>805</v>
      </c>
      <c r="G116" s="34" t="s">
        <v>856</v>
      </c>
      <c r="H116" s="21" t="s">
        <v>807</v>
      </c>
      <c r="I116" s="21" t="s">
        <v>803</v>
      </c>
      <c r="J116" s="34" t="s">
        <v>1040</v>
      </c>
    </row>
    <row r="117" ht="18.75" customHeight="1" spans="1:10">
      <c r="A117" s="223" t="s">
        <v>618</v>
      </c>
      <c r="B117" s="21" t="s">
        <v>866</v>
      </c>
      <c r="C117" s="21" t="s">
        <v>797</v>
      </c>
      <c r="D117" s="21" t="s">
        <v>798</v>
      </c>
      <c r="E117" s="34" t="s">
        <v>1041</v>
      </c>
      <c r="F117" s="21" t="s">
        <v>805</v>
      </c>
      <c r="G117" s="34" t="s">
        <v>1042</v>
      </c>
      <c r="H117" s="21" t="s">
        <v>807</v>
      </c>
      <c r="I117" s="21" t="s">
        <v>803</v>
      </c>
      <c r="J117" s="34" t="s">
        <v>1043</v>
      </c>
    </row>
    <row r="118" ht="18.75" customHeight="1" spans="1:10">
      <c r="A118" s="223" t="s">
        <v>618</v>
      </c>
      <c r="B118" s="21" t="s">
        <v>866</v>
      </c>
      <c r="C118" s="21" t="s">
        <v>797</v>
      </c>
      <c r="D118" s="21" t="s">
        <v>798</v>
      </c>
      <c r="E118" s="34" t="s">
        <v>1044</v>
      </c>
      <c r="F118" s="21" t="s">
        <v>805</v>
      </c>
      <c r="G118" s="34" t="s">
        <v>1045</v>
      </c>
      <c r="H118" s="21" t="s">
        <v>807</v>
      </c>
      <c r="I118" s="21" t="s">
        <v>803</v>
      </c>
      <c r="J118" s="34" t="s">
        <v>1046</v>
      </c>
    </row>
    <row r="119" ht="18.75" customHeight="1" spans="1:10">
      <c r="A119" s="223" t="s">
        <v>618</v>
      </c>
      <c r="B119" s="21" t="s">
        <v>866</v>
      </c>
      <c r="C119" s="21" t="s">
        <v>797</v>
      </c>
      <c r="D119" s="21" t="s">
        <v>798</v>
      </c>
      <c r="E119" s="34" t="s">
        <v>1047</v>
      </c>
      <c r="F119" s="21" t="s">
        <v>805</v>
      </c>
      <c r="G119" s="34" t="s">
        <v>1037</v>
      </c>
      <c r="H119" s="21" t="s">
        <v>807</v>
      </c>
      <c r="I119" s="21" t="s">
        <v>803</v>
      </c>
      <c r="J119" s="34" t="s">
        <v>1048</v>
      </c>
    </row>
    <row r="120" ht="18.75" customHeight="1" spans="1:10">
      <c r="A120" s="223" t="s">
        <v>618</v>
      </c>
      <c r="B120" s="21" t="s">
        <v>866</v>
      </c>
      <c r="C120" s="21" t="s">
        <v>797</v>
      </c>
      <c r="D120" s="21" t="s">
        <v>798</v>
      </c>
      <c r="E120" s="34" t="s">
        <v>1049</v>
      </c>
      <c r="F120" s="21" t="s">
        <v>805</v>
      </c>
      <c r="G120" s="34" t="s">
        <v>995</v>
      </c>
      <c r="H120" s="21" t="s">
        <v>807</v>
      </c>
      <c r="I120" s="21" t="s">
        <v>803</v>
      </c>
      <c r="J120" s="34" t="s">
        <v>1049</v>
      </c>
    </row>
    <row r="121" ht="18.75" customHeight="1" spans="1:10">
      <c r="A121" s="223" t="s">
        <v>618</v>
      </c>
      <c r="B121" s="21" t="s">
        <v>866</v>
      </c>
      <c r="C121" s="21" t="s">
        <v>797</v>
      </c>
      <c r="D121" s="21" t="s">
        <v>798</v>
      </c>
      <c r="E121" s="34" t="s">
        <v>1050</v>
      </c>
      <c r="F121" s="21" t="s">
        <v>805</v>
      </c>
      <c r="G121" s="34" t="s">
        <v>1051</v>
      </c>
      <c r="H121" s="21" t="s">
        <v>807</v>
      </c>
      <c r="I121" s="21" t="s">
        <v>803</v>
      </c>
      <c r="J121" s="34" t="s">
        <v>1052</v>
      </c>
    </row>
    <row r="122" ht="18.75" customHeight="1" spans="1:10">
      <c r="A122" s="223" t="s">
        <v>618</v>
      </c>
      <c r="B122" s="21" t="s">
        <v>866</v>
      </c>
      <c r="C122" s="21" t="s">
        <v>797</v>
      </c>
      <c r="D122" s="21" t="s">
        <v>798</v>
      </c>
      <c r="E122" s="34" t="s">
        <v>1053</v>
      </c>
      <c r="F122" s="21" t="s">
        <v>805</v>
      </c>
      <c r="G122" s="34" t="s">
        <v>1054</v>
      </c>
      <c r="H122" s="21" t="s">
        <v>807</v>
      </c>
      <c r="I122" s="21" t="s">
        <v>803</v>
      </c>
      <c r="J122" s="34" t="s">
        <v>1055</v>
      </c>
    </row>
    <row r="123" ht="18.75" customHeight="1" spans="1:10">
      <c r="A123" s="223" t="s">
        <v>618</v>
      </c>
      <c r="B123" s="21" t="s">
        <v>866</v>
      </c>
      <c r="C123" s="21" t="s">
        <v>797</v>
      </c>
      <c r="D123" s="21" t="s">
        <v>798</v>
      </c>
      <c r="E123" s="34" t="s">
        <v>1056</v>
      </c>
      <c r="F123" s="21" t="s">
        <v>805</v>
      </c>
      <c r="G123" s="34" t="s">
        <v>1057</v>
      </c>
      <c r="H123" s="21" t="s">
        <v>807</v>
      </c>
      <c r="I123" s="21" t="s">
        <v>803</v>
      </c>
      <c r="J123" s="34" t="s">
        <v>1058</v>
      </c>
    </row>
    <row r="124" ht="18.75" customHeight="1" spans="1:10">
      <c r="A124" s="223" t="s">
        <v>618</v>
      </c>
      <c r="B124" s="21" t="s">
        <v>866</v>
      </c>
      <c r="C124" s="21" t="s">
        <v>797</v>
      </c>
      <c r="D124" s="21" t="s">
        <v>798</v>
      </c>
      <c r="E124" s="34" t="s">
        <v>1059</v>
      </c>
      <c r="F124" s="21" t="s">
        <v>805</v>
      </c>
      <c r="G124" s="34" t="s">
        <v>1017</v>
      </c>
      <c r="H124" s="21" t="s">
        <v>807</v>
      </c>
      <c r="I124" s="21" t="s">
        <v>803</v>
      </c>
      <c r="J124" s="34" t="s">
        <v>1060</v>
      </c>
    </row>
    <row r="125" ht="18.75" customHeight="1" spans="1:10">
      <c r="A125" s="223" t="s">
        <v>618</v>
      </c>
      <c r="B125" s="21" t="s">
        <v>866</v>
      </c>
      <c r="C125" s="21" t="s">
        <v>797</v>
      </c>
      <c r="D125" s="21" t="s">
        <v>798</v>
      </c>
      <c r="E125" s="34" t="s">
        <v>1061</v>
      </c>
      <c r="F125" s="21" t="s">
        <v>805</v>
      </c>
      <c r="G125" s="34" t="s">
        <v>243</v>
      </c>
      <c r="H125" s="21" t="s">
        <v>807</v>
      </c>
      <c r="I125" s="21" t="s">
        <v>803</v>
      </c>
      <c r="J125" s="34" t="s">
        <v>1062</v>
      </c>
    </row>
    <row r="126" ht="18.75" customHeight="1" spans="1:10">
      <c r="A126" s="223" t="s">
        <v>618</v>
      </c>
      <c r="B126" s="21" t="s">
        <v>866</v>
      </c>
      <c r="C126" s="21" t="s">
        <v>797</v>
      </c>
      <c r="D126" s="21" t="s">
        <v>798</v>
      </c>
      <c r="E126" s="34" t="s">
        <v>1063</v>
      </c>
      <c r="F126" s="21" t="s">
        <v>805</v>
      </c>
      <c r="G126" s="34" t="s">
        <v>241</v>
      </c>
      <c r="H126" s="21" t="s">
        <v>807</v>
      </c>
      <c r="I126" s="21" t="s">
        <v>803</v>
      </c>
      <c r="J126" s="34" t="s">
        <v>1064</v>
      </c>
    </row>
    <row r="127" ht="18.75" customHeight="1" spans="1:10">
      <c r="A127" s="223" t="s">
        <v>618</v>
      </c>
      <c r="B127" s="21" t="s">
        <v>866</v>
      </c>
      <c r="C127" s="21" t="s">
        <v>797</v>
      </c>
      <c r="D127" s="21" t="s">
        <v>798</v>
      </c>
      <c r="E127" s="34" t="s">
        <v>1065</v>
      </c>
      <c r="F127" s="21" t="s">
        <v>805</v>
      </c>
      <c r="G127" s="34" t="s">
        <v>1051</v>
      </c>
      <c r="H127" s="21" t="s">
        <v>807</v>
      </c>
      <c r="I127" s="21" t="s">
        <v>803</v>
      </c>
      <c r="J127" s="34" t="s">
        <v>1066</v>
      </c>
    </row>
    <row r="128" ht="18.75" customHeight="1" spans="1:10">
      <c r="A128" s="223" t="s">
        <v>618</v>
      </c>
      <c r="B128" s="21" t="s">
        <v>866</v>
      </c>
      <c r="C128" s="21" t="s">
        <v>797</v>
      </c>
      <c r="D128" s="21" t="s">
        <v>815</v>
      </c>
      <c r="E128" s="34" t="s">
        <v>945</v>
      </c>
      <c r="F128" s="21" t="s">
        <v>823</v>
      </c>
      <c r="G128" s="34" t="s">
        <v>817</v>
      </c>
      <c r="H128" s="21" t="s">
        <v>810</v>
      </c>
      <c r="I128" s="21" t="s">
        <v>826</v>
      </c>
      <c r="J128" s="34" t="s">
        <v>945</v>
      </c>
    </row>
    <row r="129" ht="18.75" customHeight="1" spans="1:10">
      <c r="A129" s="223" t="s">
        <v>618</v>
      </c>
      <c r="B129" s="21" t="s">
        <v>866</v>
      </c>
      <c r="C129" s="21" t="s">
        <v>797</v>
      </c>
      <c r="D129" s="21" t="s">
        <v>921</v>
      </c>
      <c r="E129" s="34" t="s">
        <v>819</v>
      </c>
      <c r="F129" s="21" t="s">
        <v>823</v>
      </c>
      <c r="G129" s="34" t="s">
        <v>817</v>
      </c>
      <c r="H129" s="21" t="s">
        <v>810</v>
      </c>
      <c r="I129" s="21" t="s">
        <v>803</v>
      </c>
      <c r="J129" s="34" t="s">
        <v>819</v>
      </c>
    </row>
    <row r="130" ht="18.75" customHeight="1" spans="1:10">
      <c r="A130" s="223" t="s">
        <v>618</v>
      </c>
      <c r="B130" s="21" t="s">
        <v>866</v>
      </c>
      <c r="C130" s="21" t="s">
        <v>820</v>
      </c>
      <c r="D130" s="21" t="s">
        <v>821</v>
      </c>
      <c r="E130" s="34" t="s">
        <v>880</v>
      </c>
      <c r="F130" s="21" t="s">
        <v>823</v>
      </c>
      <c r="G130" s="34" t="s">
        <v>881</v>
      </c>
      <c r="H130" s="21" t="s">
        <v>825</v>
      </c>
      <c r="I130" s="21" t="s">
        <v>826</v>
      </c>
      <c r="J130" s="34" t="s">
        <v>880</v>
      </c>
    </row>
    <row r="131" ht="18.75" customHeight="1" spans="1:10">
      <c r="A131" s="223" t="s">
        <v>618</v>
      </c>
      <c r="B131" s="21" t="s">
        <v>866</v>
      </c>
      <c r="C131" s="21" t="s">
        <v>820</v>
      </c>
      <c r="D131" s="21" t="s">
        <v>821</v>
      </c>
      <c r="E131" s="34" t="s">
        <v>1067</v>
      </c>
      <c r="F131" s="21" t="s">
        <v>823</v>
      </c>
      <c r="G131" s="34" t="s">
        <v>881</v>
      </c>
      <c r="H131" s="21" t="s">
        <v>825</v>
      </c>
      <c r="I131" s="21" t="s">
        <v>826</v>
      </c>
      <c r="J131" s="34" t="s">
        <v>1067</v>
      </c>
    </row>
    <row r="132" ht="18.75" customHeight="1" spans="1:10">
      <c r="A132" s="223" t="s">
        <v>618</v>
      </c>
      <c r="B132" s="21" t="s">
        <v>866</v>
      </c>
      <c r="C132" s="21" t="s">
        <v>830</v>
      </c>
      <c r="D132" s="21" t="s">
        <v>831</v>
      </c>
      <c r="E132" s="34" t="s">
        <v>974</v>
      </c>
      <c r="F132" s="21" t="s">
        <v>805</v>
      </c>
      <c r="G132" s="34" t="s">
        <v>850</v>
      </c>
      <c r="H132" s="21" t="s">
        <v>810</v>
      </c>
      <c r="I132" s="21" t="s">
        <v>826</v>
      </c>
      <c r="J132" s="34" t="s">
        <v>974</v>
      </c>
    </row>
    <row r="133" ht="18.75" customHeight="1" spans="1:10">
      <c r="A133" s="223" t="s">
        <v>642</v>
      </c>
      <c r="B133" s="21" t="s">
        <v>1068</v>
      </c>
      <c r="C133" s="21" t="s">
        <v>797</v>
      </c>
      <c r="D133" s="21" t="s">
        <v>798</v>
      </c>
      <c r="E133" s="34" t="s">
        <v>1069</v>
      </c>
      <c r="F133" s="21" t="s">
        <v>805</v>
      </c>
      <c r="G133" s="34" t="s">
        <v>809</v>
      </c>
      <c r="H133" s="21" t="s">
        <v>810</v>
      </c>
      <c r="I133" s="21" t="s">
        <v>803</v>
      </c>
      <c r="J133" s="34" t="s">
        <v>1069</v>
      </c>
    </row>
    <row r="134" ht="18.75" customHeight="1" spans="1:10">
      <c r="A134" s="223" t="s">
        <v>642</v>
      </c>
      <c r="B134" s="21" t="s">
        <v>1068</v>
      </c>
      <c r="C134" s="21" t="s">
        <v>797</v>
      </c>
      <c r="D134" s="21" t="s">
        <v>798</v>
      </c>
      <c r="E134" s="34" t="s">
        <v>1070</v>
      </c>
      <c r="F134" s="21" t="s">
        <v>823</v>
      </c>
      <c r="G134" s="34" t="s">
        <v>958</v>
      </c>
      <c r="H134" s="21" t="s">
        <v>810</v>
      </c>
      <c r="I134" s="21" t="s">
        <v>803</v>
      </c>
      <c r="J134" s="34" t="s">
        <v>1070</v>
      </c>
    </row>
    <row r="135" ht="18.75" customHeight="1" spans="1:10">
      <c r="A135" s="223" t="s">
        <v>642</v>
      </c>
      <c r="B135" s="21" t="s">
        <v>1068</v>
      </c>
      <c r="C135" s="21" t="s">
        <v>797</v>
      </c>
      <c r="D135" s="21" t="s">
        <v>798</v>
      </c>
      <c r="E135" s="34" t="s">
        <v>1071</v>
      </c>
      <c r="F135" s="21" t="s">
        <v>805</v>
      </c>
      <c r="G135" s="34" t="s">
        <v>814</v>
      </c>
      <c r="H135" s="21" t="s">
        <v>810</v>
      </c>
      <c r="I135" s="21" t="s">
        <v>803</v>
      </c>
      <c r="J135" s="34" t="s">
        <v>1071</v>
      </c>
    </row>
    <row r="136" ht="18.75" customHeight="1" spans="1:10">
      <c r="A136" s="223" t="s">
        <v>642</v>
      </c>
      <c r="B136" s="21" t="s">
        <v>1068</v>
      </c>
      <c r="C136" s="21" t="s">
        <v>797</v>
      </c>
      <c r="D136" s="21" t="s">
        <v>798</v>
      </c>
      <c r="E136" s="34" t="s">
        <v>1072</v>
      </c>
      <c r="F136" s="21" t="s">
        <v>805</v>
      </c>
      <c r="G136" s="34" t="s">
        <v>1073</v>
      </c>
      <c r="H136" s="21" t="s">
        <v>810</v>
      </c>
      <c r="I136" s="21" t="s">
        <v>803</v>
      </c>
      <c r="J136" s="34" t="s">
        <v>1072</v>
      </c>
    </row>
    <row r="137" ht="18.75" customHeight="1" spans="1:10">
      <c r="A137" s="223" t="s">
        <v>642</v>
      </c>
      <c r="B137" s="21" t="s">
        <v>1068</v>
      </c>
      <c r="C137" s="21" t="s">
        <v>797</v>
      </c>
      <c r="D137" s="21" t="s">
        <v>798</v>
      </c>
      <c r="E137" s="34" t="s">
        <v>1074</v>
      </c>
      <c r="F137" s="21" t="s">
        <v>805</v>
      </c>
      <c r="G137" s="34" t="s">
        <v>833</v>
      </c>
      <c r="H137" s="21" t="s">
        <v>810</v>
      </c>
      <c r="I137" s="21" t="s">
        <v>803</v>
      </c>
      <c r="J137" s="34" t="s">
        <v>1074</v>
      </c>
    </row>
    <row r="138" ht="18.75" customHeight="1" spans="1:10">
      <c r="A138" s="223" t="s">
        <v>642</v>
      </c>
      <c r="B138" s="21" t="s">
        <v>1068</v>
      </c>
      <c r="C138" s="21" t="s">
        <v>797</v>
      </c>
      <c r="D138" s="21" t="s">
        <v>798</v>
      </c>
      <c r="E138" s="34" t="s">
        <v>1075</v>
      </c>
      <c r="F138" s="21" t="s">
        <v>805</v>
      </c>
      <c r="G138" s="34" t="s">
        <v>833</v>
      </c>
      <c r="H138" s="21" t="s">
        <v>810</v>
      </c>
      <c r="I138" s="21" t="s">
        <v>803</v>
      </c>
      <c r="J138" s="34" t="s">
        <v>1075</v>
      </c>
    </row>
    <row r="139" ht="18.75" customHeight="1" spans="1:10">
      <c r="A139" s="223" t="s">
        <v>642</v>
      </c>
      <c r="B139" s="21" t="s">
        <v>1068</v>
      </c>
      <c r="C139" s="21" t="s">
        <v>797</v>
      </c>
      <c r="D139" s="21" t="s">
        <v>798</v>
      </c>
      <c r="E139" s="34" t="s">
        <v>1076</v>
      </c>
      <c r="F139" s="21" t="s">
        <v>805</v>
      </c>
      <c r="G139" s="34" t="s">
        <v>1005</v>
      </c>
      <c r="H139" s="21" t="s">
        <v>810</v>
      </c>
      <c r="I139" s="21" t="s">
        <v>803</v>
      </c>
      <c r="J139" s="34" t="s">
        <v>1076</v>
      </c>
    </row>
    <row r="140" ht="18.75" customHeight="1" spans="1:10">
      <c r="A140" s="223" t="s">
        <v>642</v>
      </c>
      <c r="B140" s="21" t="s">
        <v>1068</v>
      </c>
      <c r="C140" s="21" t="s">
        <v>797</v>
      </c>
      <c r="D140" s="21" t="s">
        <v>815</v>
      </c>
      <c r="E140" s="34" t="s">
        <v>1077</v>
      </c>
      <c r="F140" s="21" t="s">
        <v>805</v>
      </c>
      <c r="G140" s="34" t="s">
        <v>1078</v>
      </c>
      <c r="H140" s="21" t="s">
        <v>810</v>
      </c>
      <c r="I140" s="21" t="s">
        <v>803</v>
      </c>
      <c r="J140" s="34" t="s">
        <v>1077</v>
      </c>
    </row>
    <row r="141" ht="18.75" customHeight="1" spans="1:10">
      <c r="A141" s="223" t="s">
        <v>642</v>
      </c>
      <c r="B141" s="21" t="s">
        <v>1068</v>
      </c>
      <c r="C141" s="21" t="s">
        <v>797</v>
      </c>
      <c r="D141" s="21" t="s">
        <v>815</v>
      </c>
      <c r="E141" s="34" t="s">
        <v>1079</v>
      </c>
      <c r="F141" s="21" t="s">
        <v>823</v>
      </c>
      <c r="G141" s="34" t="s">
        <v>1078</v>
      </c>
      <c r="H141" s="21" t="s">
        <v>810</v>
      </c>
      <c r="I141" s="21" t="s">
        <v>803</v>
      </c>
      <c r="J141" s="34" t="s">
        <v>1079</v>
      </c>
    </row>
    <row r="142" ht="18.75" customHeight="1" spans="1:10">
      <c r="A142" s="223" t="s">
        <v>642</v>
      </c>
      <c r="B142" s="21" t="s">
        <v>1068</v>
      </c>
      <c r="C142" s="21" t="s">
        <v>797</v>
      </c>
      <c r="D142" s="21" t="s">
        <v>815</v>
      </c>
      <c r="E142" s="34" t="s">
        <v>1080</v>
      </c>
      <c r="F142" s="21" t="s">
        <v>989</v>
      </c>
      <c r="G142" s="34" t="s">
        <v>1081</v>
      </c>
      <c r="H142" s="21" t="s">
        <v>810</v>
      </c>
      <c r="I142" s="21" t="s">
        <v>803</v>
      </c>
      <c r="J142" s="34" t="s">
        <v>1080</v>
      </c>
    </row>
    <row r="143" ht="18.75" customHeight="1" spans="1:10">
      <c r="A143" s="223" t="s">
        <v>642</v>
      </c>
      <c r="B143" s="21" t="s">
        <v>1068</v>
      </c>
      <c r="C143" s="21" t="s">
        <v>820</v>
      </c>
      <c r="D143" s="21" t="s">
        <v>821</v>
      </c>
      <c r="E143" s="34" t="s">
        <v>1082</v>
      </c>
      <c r="F143" s="21" t="s">
        <v>823</v>
      </c>
      <c r="G143" s="34" t="s">
        <v>1083</v>
      </c>
      <c r="H143" s="21" t="s">
        <v>825</v>
      </c>
      <c r="I143" s="21" t="s">
        <v>826</v>
      </c>
      <c r="J143" s="34" t="s">
        <v>1082</v>
      </c>
    </row>
    <row r="144" ht="18.75" customHeight="1" spans="1:10">
      <c r="A144" s="223" t="s">
        <v>642</v>
      </c>
      <c r="B144" s="21" t="s">
        <v>1068</v>
      </c>
      <c r="C144" s="21" t="s">
        <v>820</v>
      </c>
      <c r="D144" s="21" t="s">
        <v>827</v>
      </c>
      <c r="E144" s="34" t="s">
        <v>1084</v>
      </c>
      <c r="F144" s="21" t="s">
        <v>823</v>
      </c>
      <c r="G144" s="34" t="s">
        <v>1085</v>
      </c>
      <c r="H144" s="21" t="s">
        <v>825</v>
      </c>
      <c r="I144" s="21" t="s">
        <v>826</v>
      </c>
      <c r="J144" s="34" t="s">
        <v>1084</v>
      </c>
    </row>
    <row r="145" ht="18.75" customHeight="1" spans="1:10">
      <c r="A145" s="223" t="s">
        <v>642</v>
      </c>
      <c r="B145" s="21" t="s">
        <v>1068</v>
      </c>
      <c r="C145" s="21" t="s">
        <v>830</v>
      </c>
      <c r="D145" s="21" t="s">
        <v>831</v>
      </c>
      <c r="E145" s="34" t="s">
        <v>1086</v>
      </c>
      <c r="F145" s="21" t="s">
        <v>805</v>
      </c>
      <c r="G145" s="34" t="s">
        <v>833</v>
      </c>
      <c r="H145" s="21" t="s">
        <v>810</v>
      </c>
      <c r="I145" s="21" t="s">
        <v>826</v>
      </c>
      <c r="J145" s="34" t="s">
        <v>1086</v>
      </c>
    </row>
    <row r="146" ht="18.75" customHeight="1" spans="1:10">
      <c r="A146" s="223" t="s">
        <v>634</v>
      </c>
      <c r="B146" s="21" t="s">
        <v>1087</v>
      </c>
      <c r="C146" s="21" t="s">
        <v>797</v>
      </c>
      <c r="D146" s="21" t="s">
        <v>798</v>
      </c>
      <c r="E146" s="34" t="s">
        <v>1088</v>
      </c>
      <c r="F146" s="21" t="s">
        <v>823</v>
      </c>
      <c r="G146" s="34" t="s">
        <v>817</v>
      </c>
      <c r="H146" s="21" t="s">
        <v>810</v>
      </c>
      <c r="I146" s="21" t="s">
        <v>826</v>
      </c>
      <c r="J146" s="34" t="s">
        <v>1089</v>
      </c>
    </row>
    <row r="147" ht="18.75" customHeight="1" spans="1:10">
      <c r="A147" s="223" t="s">
        <v>634</v>
      </c>
      <c r="B147" s="21" t="s">
        <v>1087</v>
      </c>
      <c r="C147" s="21" t="s">
        <v>797</v>
      </c>
      <c r="D147" s="21" t="s">
        <v>921</v>
      </c>
      <c r="E147" s="34" t="s">
        <v>1090</v>
      </c>
      <c r="F147" s="21" t="s">
        <v>823</v>
      </c>
      <c r="G147" s="34" t="s">
        <v>817</v>
      </c>
      <c r="H147" s="21" t="s">
        <v>810</v>
      </c>
      <c r="I147" s="21" t="s">
        <v>826</v>
      </c>
      <c r="J147" s="34" t="s">
        <v>1091</v>
      </c>
    </row>
    <row r="148" ht="18.75" customHeight="1" spans="1:10">
      <c r="A148" s="223" t="s">
        <v>634</v>
      </c>
      <c r="B148" s="21" t="s">
        <v>1087</v>
      </c>
      <c r="C148" s="21" t="s">
        <v>820</v>
      </c>
      <c r="D148" s="21" t="s">
        <v>821</v>
      </c>
      <c r="E148" s="34" t="s">
        <v>1092</v>
      </c>
      <c r="F148" s="21" t="s">
        <v>823</v>
      </c>
      <c r="G148" s="34" t="s">
        <v>1093</v>
      </c>
      <c r="H148" s="21" t="s">
        <v>825</v>
      </c>
      <c r="I148" s="21" t="s">
        <v>826</v>
      </c>
      <c r="J148" s="34" t="s">
        <v>1092</v>
      </c>
    </row>
    <row r="149" ht="18.75" customHeight="1" spans="1:10">
      <c r="A149" s="223" t="s">
        <v>634</v>
      </c>
      <c r="B149" s="21" t="s">
        <v>1087</v>
      </c>
      <c r="C149" s="21" t="s">
        <v>820</v>
      </c>
      <c r="D149" s="21" t="s">
        <v>827</v>
      </c>
      <c r="E149" s="34" t="s">
        <v>1094</v>
      </c>
      <c r="F149" s="21" t="s">
        <v>823</v>
      </c>
      <c r="G149" s="34" t="s">
        <v>937</v>
      </c>
      <c r="H149" s="21" t="s">
        <v>825</v>
      </c>
      <c r="I149" s="21" t="s">
        <v>826</v>
      </c>
      <c r="J149" s="34" t="s">
        <v>1094</v>
      </c>
    </row>
    <row r="150" ht="18.75" customHeight="1" spans="1:10">
      <c r="A150" s="223" t="s">
        <v>634</v>
      </c>
      <c r="B150" s="21" t="s">
        <v>1087</v>
      </c>
      <c r="C150" s="21" t="s">
        <v>830</v>
      </c>
      <c r="D150" s="21" t="s">
        <v>831</v>
      </c>
      <c r="E150" s="34" t="s">
        <v>1095</v>
      </c>
      <c r="F150" s="21" t="s">
        <v>805</v>
      </c>
      <c r="G150" s="34" t="s">
        <v>850</v>
      </c>
      <c r="H150" s="21" t="s">
        <v>810</v>
      </c>
      <c r="I150" s="21" t="s">
        <v>826</v>
      </c>
      <c r="J150" s="34" t="s">
        <v>974</v>
      </c>
    </row>
    <row r="151" ht="18.75" customHeight="1" spans="1:10">
      <c r="A151" s="223" t="s">
        <v>601</v>
      </c>
      <c r="B151" s="120" t="s">
        <v>1096</v>
      </c>
      <c r="C151" s="21" t="s">
        <v>797</v>
      </c>
      <c r="D151" s="21" t="s">
        <v>798</v>
      </c>
      <c r="E151" s="34" t="s">
        <v>998</v>
      </c>
      <c r="F151" s="21" t="s">
        <v>805</v>
      </c>
      <c r="G151" s="34" t="s">
        <v>958</v>
      </c>
      <c r="H151" s="21" t="s">
        <v>810</v>
      </c>
      <c r="I151" s="21" t="s">
        <v>803</v>
      </c>
      <c r="J151" s="34" t="s">
        <v>1097</v>
      </c>
    </row>
    <row r="152" ht="18.75" customHeight="1" spans="1:10">
      <c r="A152" s="223" t="s">
        <v>601</v>
      </c>
      <c r="B152" s="121"/>
      <c r="C152" s="21" t="s">
        <v>797</v>
      </c>
      <c r="D152" s="21" t="s">
        <v>798</v>
      </c>
      <c r="E152" s="34" t="s">
        <v>1000</v>
      </c>
      <c r="F152" s="21" t="s">
        <v>805</v>
      </c>
      <c r="G152" s="34" t="s">
        <v>850</v>
      </c>
      <c r="H152" s="21" t="s">
        <v>810</v>
      </c>
      <c r="I152" s="21" t="s">
        <v>803</v>
      </c>
      <c r="J152" s="34" t="s">
        <v>1098</v>
      </c>
    </row>
    <row r="153" ht="18.75" customHeight="1" spans="1:10">
      <c r="A153" s="223" t="s">
        <v>601</v>
      </c>
      <c r="B153" s="121"/>
      <c r="C153" s="21" t="s">
        <v>797</v>
      </c>
      <c r="D153" s="21" t="s">
        <v>798</v>
      </c>
      <c r="E153" s="34" t="s">
        <v>1099</v>
      </c>
      <c r="F153" s="21" t="s">
        <v>805</v>
      </c>
      <c r="G153" s="34" t="s">
        <v>809</v>
      </c>
      <c r="H153" s="21" t="s">
        <v>810</v>
      </c>
      <c r="I153" s="21" t="s">
        <v>803</v>
      </c>
      <c r="J153" s="34" t="s">
        <v>1100</v>
      </c>
    </row>
    <row r="154" ht="18.75" customHeight="1" spans="1:10">
      <c r="A154" s="223" t="s">
        <v>601</v>
      </c>
      <c r="B154" s="121"/>
      <c r="C154" s="21" t="s">
        <v>797</v>
      </c>
      <c r="D154" s="21" t="s">
        <v>798</v>
      </c>
      <c r="E154" s="34" t="s">
        <v>1101</v>
      </c>
      <c r="F154" s="21" t="s">
        <v>805</v>
      </c>
      <c r="G154" s="34" t="s">
        <v>809</v>
      </c>
      <c r="H154" s="21" t="s">
        <v>810</v>
      </c>
      <c r="I154" s="21" t="s">
        <v>803</v>
      </c>
      <c r="J154" s="34" t="s">
        <v>1101</v>
      </c>
    </row>
    <row r="155" ht="18.75" customHeight="1" spans="1:10">
      <c r="A155" s="223" t="s">
        <v>601</v>
      </c>
      <c r="B155" s="121"/>
      <c r="C155" s="21" t="s">
        <v>797</v>
      </c>
      <c r="D155" s="21" t="s">
        <v>798</v>
      </c>
      <c r="E155" s="34" t="s">
        <v>1102</v>
      </c>
      <c r="F155" s="21" t="s">
        <v>805</v>
      </c>
      <c r="G155" s="34" t="s">
        <v>809</v>
      </c>
      <c r="H155" s="21" t="s">
        <v>810</v>
      </c>
      <c r="I155" s="21" t="s">
        <v>803</v>
      </c>
      <c r="J155" s="34" t="s">
        <v>1102</v>
      </c>
    </row>
    <row r="156" ht="18.75" customHeight="1" spans="1:10">
      <c r="A156" s="223" t="s">
        <v>601</v>
      </c>
      <c r="B156" s="121"/>
      <c r="C156" s="21" t="s">
        <v>797</v>
      </c>
      <c r="D156" s="21" t="s">
        <v>798</v>
      </c>
      <c r="E156" s="34" t="s">
        <v>1103</v>
      </c>
      <c r="F156" s="21" t="s">
        <v>805</v>
      </c>
      <c r="G156" s="34" t="s">
        <v>814</v>
      </c>
      <c r="H156" s="21" t="s">
        <v>810</v>
      </c>
      <c r="I156" s="21" t="s">
        <v>803</v>
      </c>
      <c r="J156" s="34" t="s">
        <v>1103</v>
      </c>
    </row>
    <row r="157" ht="18.75" customHeight="1" spans="1:10">
      <c r="A157" s="223" t="s">
        <v>601</v>
      </c>
      <c r="B157" s="121"/>
      <c r="C157" s="21" t="s">
        <v>797</v>
      </c>
      <c r="D157" s="21" t="s">
        <v>798</v>
      </c>
      <c r="E157" s="34" t="s">
        <v>999</v>
      </c>
      <c r="F157" s="21" t="s">
        <v>805</v>
      </c>
      <c r="G157" s="34" t="s">
        <v>809</v>
      </c>
      <c r="H157" s="21" t="s">
        <v>810</v>
      </c>
      <c r="I157" s="21" t="s">
        <v>803</v>
      </c>
      <c r="J157" s="34" t="s">
        <v>999</v>
      </c>
    </row>
    <row r="158" ht="18.75" customHeight="1" spans="1:10">
      <c r="A158" s="223" t="s">
        <v>601</v>
      </c>
      <c r="B158" s="121"/>
      <c r="C158" s="21" t="s">
        <v>797</v>
      </c>
      <c r="D158" s="21" t="s">
        <v>798</v>
      </c>
      <c r="E158" s="34" t="s">
        <v>1104</v>
      </c>
      <c r="F158" s="21" t="s">
        <v>805</v>
      </c>
      <c r="G158" s="34" t="s">
        <v>809</v>
      </c>
      <c r="H158" s="21" t="s">
        <v>810</v>
      </c>
      <c r="I158" s="21" t="s">
        <v>803</v>
      </c>
      <c r="J158" s="34" t="s">
        <v>1104</v>
      </c>
    </row>
    <row r="159" ht="18.75" customHeight="1" spans="1:10">
      <c r="A159" s="223" t="s">
        <v>601</v>
      </c>
      <c r="B159" s="121"/>
      <c r="C159" s="21" t="s">
        <v>797</v>
      </c>
      <c r="D159" s="21" t="s">
        <v>798</v>
      </c>
      <c r="E159" s="34" t="s">
        <v>1105</v>
      </c>
      <c r="F159" s="21" t="s">
        <v>805</v>
      </c>
      <c r="G159" s="34" t="s">
        <v>809</v>
      </c>
      <c r="H159" s="21" t="s">
        <v>810</v>
      </c>
      <c r="I159" s="21" t="s">
        <v>803</v>
      </c>
      <c r="J159" s="34" t="s">
        <v>1105</v>
      </c>
    </row>
    <row r="160" ht="18.75" customHeight="1" spans="1:10">
      <c r="A160" s="223" t="s">
        <v>601</v>
      </c>
      <c r="B160" s="121"/>
      <c r="C160" s="21" t="s">
        <v>797</v>
      </c>
      <c r="D160" s="21" t="s">
        <v>798</v>
      </c>
      <c r="E160" s="34" t="s">
        <v>1106</v>
      </c>
      <c r="F160" s="21" t="s">
        <v>805</v>
      </c>
      <c r="G160" s="34" t="s">
        <v>838</v>
      </c>
      <c r="H160" s="21" t="s">
        <v>810</v>
      </c>
      <c r="I160" s="21" t="s">
        <v>803</v>
      </c>
      <c r="J160" s="34" t="s">
        <v>1106</v>
      </c>
    </row>
    <row r="161" ht="18.75" customHeight="1" spans="1:10">
      <c r="A161" s="223" t="s">
        <v>601</v>
      </c>
      <c r="B161" s="121"/>
      <c r="C161" s="21" t="s">
        <v>797</v>
      </c>
      <c r="D161" s="21" t="s">
        <v>798</v>
      </c>
      <c r="E161" s="34" t="s">
        <v>1107</v>
      </c>
      <c r="F161" s="21" t="s">
        <v>805</v>
      </c>
      <c r="G161" s="34" t="s">
        <v>1108</v>
      </c>
      <c r="H161" s="21" t="s">
        <v>807</v>
      </c>
      <c r="I161" s="21" t="s">
        <v>803</v>
      </c>
      <c r="J161" s="34" t="s">
        <v>1109</v>
      </c>
    </row>
    <row r="162" ht="18.75" customHeight="1" spans="1:10">
      <c r="A162" s="223" t="s">
        <v>601</v>
      </c>
      <c r="B162" s="121"/>
      <c r="C162" s="21" t="s">
        <v>797</v>
      </c>
      <c r="D162" s="21" t="s">
        <v>798</v>
      </c>
      <c r="E162" s="34" t="s">
        <v>1110</v>
      </c>
      <c r="F162" s="21" t="s">
        <v>805</v>
      </c>
      <c r="G162" s="34" t="s">
        <v>1111</v>
      </c>
      <c r="H162" s="21" t="s">
        <v>807</v>
      </c>
      <c r="I162" s="21" t="s">
        <v>803</v>
      </c>
      <c r="J162" s="34" t="s">
        <v>1112</v>
      </c>
    </row>
    <row r="163" ht="18.75" customHeight="1" spans="1:10">
      <c r="A163" s="223" t="s">
        <v>601</v>
      </c>
      <c r="B163" s="121"/>
      <c r="C163" s="21" t="s">
        <v>797</v>
      </c>
      <c r="D163" s="21" t="s">
        <v>815</v>
      </c>
      <c r="E163" s="34" t="s">
        <v>1001</v>
      </c>
      <c r="F163" s="21" t="s">
        <v>805</v>
      </c>
      <c r="G163" s="34" t="s">
        <v>838</v>
      </c>
      <c r="H163" s="21" t="s">
        <v>810</v>
      </c>
      <c r="I163" s="21" t="s">
        <v>803</v>
      </c>
      <c r="J163" s="34" t="s">
        <v>1001</v>
      </c>
    </row>
    <row r="164" ht="18.75" customHeight="1" spans="1:10">
      <c r="A164" s="223" t="s">
        <v>601</v>
      </c>
      <c r="B164" s="121"/>
      <c r="C164" s="21" t="s">
        <v>797</v>
      </c>
      <c r="D164" s="21" t="s">
        <v>815</v>
      </c>
      <c r="E164" s="34" t="s">
        <v>1113</v>
      </c>
      <c r="F164" s="21" t="s">
        <v>805</v>
      </c>
      <c r="G164" s="34" t="s">
        <v>814</v>
      </c>
      <c r="H164" s="21" t="s">
        <v>810</v>
      </c>
      <c r="I164" s="21" t="s">
        <v>803</v>
      </c>
      <c r="J164" s="34" t="s">
        <v>1114</v>
      </c>
    </row>
    <row r="165" ht="18.75" customHeight="1" spans="1:10">
      <c r="A165" s="223" t="s">
        <v>601</v>
      </c>
      <c r="B165" s="121"/>
      <c r="C165" s="21" t="s">
        <v>797</v>
      </c>
      <c r="D165" s="21" t="s">
        <v>815</v>
      </c>
      <c r="E165" s="34" t="s">
        <v>1115</v>
      </c>
      <c r="F165" s="21" t="s">
        <v>805</v>
      </c>
      <c r="G165" s="34" t="s">
        <v>814</v>
      </c>
      <c r="H165" s="21" t="s">
        <v>810</v>
      </c>
      <c r="I165" s="21" t="s">
        <v>803</v>
      </c>
      <c r="J165" s="34" t="s">
        <v>1115</v>
      </c>
    </row>
    <row r="166" ht="18.75" customHeight="1" spans="1:10">
      <c r="A166" s="223" t="s">
        <v>601</v>
      </c>
      <c r="B166" s="121"/>
      <c r="C166" s="21" t="s">
        <v>797</v>
      </c>
      <c r="D166" s="21" t="s">
        <v>815</v>
      </c>
      <c r="E166" s="34" t="s">
        <v>1004</v>
      </c>
      <c r="F166" s="21" t="s">
        <v>805</v>
      </c>
      <c r="G166" s="34" t="s">
        <v>995</v>
      </c>
      <c r="H166" s="21" t="s">
        <v>810</v>
      </c>
      <c r="I166" s="21" t="s">
        <v>803</v>
      </c>
      <c r="J166" s="34" t="s">
        <v>1004</v>
      </c>
    </row>
    <row r="167" ht="18.75" customHeight="1" spans="1:10">
      <c r="A167" s="223" t="s">
        <v>601</v>
      </c>
      <c r="B167" s="121"/>
      <c r="C167" s="21" t="s">
        <v>797</v>
      </c>
      <c r="D167" s="21" t="s">
        <v>815</v>
      </c>
      <c r="E167" s="34" t="s">
        <v>1116</v>
      </c>
      <c r="F167" s="21" t="s">
        <v>805</v>
      </c>
      <c r="G167" s="34" t="s">
        <v>817</v>
      </c>
      <c r="H167" s="21" t="s">
        <v>810</v>
      </c>
      <c r="I167" s="21" t="s">
        <v>803</v>
      </c>
      <c r="J167" s="34" t="s">
        <v>1116</v>
      </c>
    </row>
    <row r="168" ht="18.75" customHeight="1" spans="1:10">
      <c r="A168" s="223" t="s">
        <v>601</v>
      </c>
      <c r="B168" s="121"/>
      <c r="C168" s="21" t="s">
        <v>820</v>
      </c>
      <c r="D168" s="21" t="s">
        <v>821</v>
      </c>
      <c r="E168" s="34" t="s">
        <v>1006</v>
      </c>
      <c r="F168" s="21" t="s">
        <v>823</v>
      </c>
      <c r="G168" s="34" t="s">
        <v>1007</v>
      </c>
      <c r="H168" s="21" t="s">
        <v>825</v>
      </c>
      <c r="I168" s="21" t="s">
        <v>826</v>
      </c>
      <c r="J168" s="34" t="s">
        <v>1006</v>
      </c>
    </row>
    <row r="169" ht="18.75" customHeight="1" spans="1:10">
      <c r="A169" s="223" t="s">
        <v>601</v>
      </c>
      <c r="B169" s="121"/>
      <c r="C169" s="21" t="s">
        <v>820</v>
      </c>
      <c r="D169" s="21" t="s">
        <v>827</v>
      </c>
      <c r="E169" s="34" t="s">
        <v>1117</v>
      </c>
      <c r="F169" s="21" t="s">
        <v>823</v>
      </c>
      <c r="G169" s="34" t="s">
        <v>829</v>
      </c>
      <c r="H169" s="21" t="s">
        <v>825</v>
      </c>
      <c r="I169" s="21" t="s">
        <v>826</v>
      </c>
      <c r="J169" s="34" t="s">
        <v>1118</v>
      </c>
    </row>
    <row r="170" ht="18.75" customHeight="1" spans="1:10">
      <c r="A170" s="223" t="s">
        <v>601</v>
      </c>
      <c r="B170" s="122"/>
      <c r="C170" s="21" t="s">
        <v>830</v>
      </c>
      <c r="D170" s="21" t="s">
        <v>831</v>
      </c>
      <c r="E170" s="34" t="s">
        <v>974</v>
      </c>
      <c r="F170" s="21" t="s">
        <v>805</v>
      </c>
      <c r="G170" s="34" t="s">
        <v>809</v>
      </c>
      <c r="H170" s="21" t="s">
        <v>810</v>
      </c>
      <c r="I170" s="21" t="s">
        <v>803</v>
      </c>
      <c r="J170" s="34" t="s">
        <v>974</v>
      </c>
    </row>
    <row r="171" ht="18.75" customHeight="1" spans="1:10">
      <c r="A171" s="223" t="s">
        <v>608</v>
      </c>
      <c r="B171" s="120" t="s">
        <v>1119</v>
      </c>
      <c r="C171" s="21" t="s">
        <v>797</v>
      </c>
      <c r="D171" s="21" t="s">
        <v>815</v>
      </c>
      <c r="E171" s="34" t="s">
        <v>1120</v>
      </c>
      <c r="F171" s="21" t="s">
        <v>823</v>
      </c>
      <c r="G171" s="34" t="s">
        <v>829</v>
      </c>
      <c r="H171" s="21" t="s">
        <v>825</v>
      </c>
      <c r="I171" s="21" t="s">
        <v>826</v>
      </c>
      <c r="J171" s="34" t="s">
        <v>1121</v>
      </c>
    </row>
    <row r="172" ht="18.75" customHeight="1" spans="1:10">
      <c r="A172" s="223" t="s">
        <v>608</v>
      </c>
      <c r="B172" s="121"/>
      <c r="C172" s="21" t="s">
        <v>797</v>
      </c>
      <c r="D172" s="21" t="s">
        <v>921</v>
      </c>
      <c r="E172" s="34" t="s">
        <v>1122</v>
      </c>
      <c r="F172" s="21" t="s">
        <v>805</v>
      </c>
      <c r="G172" s="34" t="s">
        <v>809</v>
      </c>
      <c r="H172" s="21" t="s">
        <v>810</v>
      </c>
      <c r="I172" s="21" t="s">
        <v>803</v>
      </c>
      <c r="J172" s="34" t="s">
        <v>1122</v>
      </c>
    </row>
    <row r="173" ht="18.75" customHeight="1" spans="1:10">
      <c r="A173" s="223" t="s">
        <v>608</v>
      </c>
      <c r="B173" s="121"/>
      <c r="C173" s="21" t="s">
        <v>797</v>
      </c>
      <c r="D173" s="21" t="s">
        <v>921</v>
      </c>
      <c r="E173" s="34" t="s">
        <v>1123</v>
      </c>
      <c r="F173" s="21" t="s">
        <v>805</v>
      </c>
      <c r="G173" s="34" t="s">
        <v>241</v>
      </c>
      <c r="H173" s="21" t="s">
        <v>807</v>
      </c>
      <c r="I173" s="21" t="s">
        <v>803</v>
      </c>
      <c r="J173" s="34" t="s">
        <v>1123</v>
      </c>
    </row>
    <row r="174" ht="18.75" customHeight="1" spans="1:10">
      <c r="A174" s="223" t="s">
        <v>608</v>
      </c>
      <c r="B174" s="121"/>
      <c r="C174" s="21" t="s">
        <v>797</v>
      </c>
      <c r="D174" s="21" t="s">
        <v>921</v>
      </c>
      <c r="E174" s="34" t="s">
        <v>1124</v>
      </c>
      <c r="F174" s="21" t="s">
        <v>805</v>
      </c>
      <c r="G174" s="34" t="s">
        <v>809</v>
      </c>
      <c r="H174" s="21" t="s">
        <v>810</v>
      </c>
      <c r="I174" s="21" t="s">
        <v>803</v>
      </c>
      <c r="J174" s="34" t="s">
        <v>1124</v>
      </c>
    </row>
    <row r="175" ht="18.75" customHeight="1" spans="1:10">
      <c r="A175" s="223" t="s">
        <v>608</v>
      </c>
      <c r="B175" s="121"/>
      <c r="C175" s="21" t="s">
        <v>797</v>
      </c>
      <c r="D175" s="21" t="s">
        <v>921</v>
      </c>
      <c r="E175" s="34" t="s">
        <v>1125</v>
      </c>
      <c r="F175" s="21" t="s">
        <v>805</v>
      </c>
      <c r="G175" s="34" t="s">
        <v>817</v>
      </c>
      <c r="H175" s="21" t="s">
        <v>810</v>
      </c>
      <c r="I175" s="21" t="s">
        <v>803</v>
      </c>
      <c r="J175" s="34" t="s">
        <v>1125</v>
      </c>
    </row>
    <row r="176" ht="18.75" customHeight="1" spans="1:10">
      <c r="A176" s="223" t="s">
        <v>608</v>
      </c>
      <c r="B176" s="121"/>
      <c r="C176" s="21" t="s">
        <v>820</v>
      </c>
      <c r="D176" s="21" t="s">
        <v>821</v>
      </c>
      <c r="E176" s="34" t="s">
        <v>1126</v>
      </c>
      <c r="F176" s="21" t="s">
        <v>823</v>
      </c>
      <c r="G176" s="34" t="s">
        <v>1127</v>
      </c>
      <c r="H176" s="21" t="s">
        <v>825</v>
      </c>
      <c r="I176" s="21" t="s">
        <v>826</v>
      </c>
      <c r="J176" s="34" t="s">
        <v>1126</v>
      </c>
    </row>
    <row r="177" ht="18.75" customHeight="1" spans="1:10">
      <c r="A177" s="223" t="s">
        <v>608</v>
      </c>
      <c r="B177" s="122"/>
      <c r="C177" s="21" t="s">
        <v>830</v>
      </c>
      <c r="D177" s="21" t="s">
        <v>831</v>
      </c>
      <c r="E177" s="34" t="s">
        <v>1128</v>
      </c>
      <c r="F177" s="21" t="s">
        <v>805</v>
      </c>
      <c r="G177" s="34" t="s">
        <v>850</v>
      </c>
      <c r="H177" s="21" t="s">
        <v>810</v>
      </c>
      <c r="I177" s="21" t="s">
        <v>803</v>
      </c>
      <c r="J177" s="34" t="s">
        <v>1128</v>
      </c>
    </row>
    <row r="178" ht="18.75" customHeight="1" spans="1:10">
      <c r="A178" s="223" t="s">
        <v>592</v>
      </c>
      <c r="B178" s="21" t="s">
        <v>1129</v>
      </c>
      <c r="C178" s="21" t="s">
        <v>797</v>
      </c>
      <c r="D178" s="21" t="s">
        <v>798</v>
      </c>
      <c r="E178" s="34" t="s">
        <v>1130</v>
      </c>
      <c r="F178" s="21" t="s">
        <v>823</v>
      </c>
      <c r="G178" s="34" t="s">
        <v>241</v>
      </c>
      <c r="H178" s="21" t="s">
        <v>802</v>
      </c>
      <c r="I178" s="21" t="s">
        <v>803</v>
      </c>
      <c r="J178" s="34" t="s">
        <v>1130</v>
      </c>
    </row>
    <row r="179" ht="18.75" customHeight="1" spans="1:10">
      <c r="A179" s="223" t="s">
        <v>592</v>
      </c>
      <c r="B179" s="21" t="s">
        <v>1129</v>
      </c>
      <c r="C179" s="21" t="s">
        <v>797</v>
      </c>
      <c r="D179" s="21" t="s">
        <v>815</v>
      </c>
      <c r="E179" s="34" t="s">
        <v>1131</v>
      </c>
      <c r="F179" s="21" t="s">
        <v>805</v>
      </c>
      <c r="G179" s="34" t="s">
        <v>809</v>
      </c>
      <c r="H179" s="21" t="s">
        <v>810</v>
      </c>
      <c r="I179" s="21" t="s">
        <v>803</v>
      </c>
      <c r="J179" s="34" t="s">
        <v>1132</v>
      </c>
    </row>
    <row r="180" ht="18.75" customHeight="1" spans="1:10">
      <c r="A180" s="223" t="s">
        <v>592</v>
      </c>
      <c r="B180" s="21" t="s">
        <v>1129</v>
      </c>
      <c r="C180" s="21" t="s">
        <v>797</v>
      </c>
      <c r="D180" s="21" t="s">
        <v>815</v>
      </c>
      <c r="E180" s="34" t="s">
        <v>1133</v>
      </c>
      <c r="F180" s="21" t="s">
        <v>805</v>
      </c>
      <c r="G180" s="34" t="s">
        <v>833</v>
      </c>
      <c r="H180" s="21" t="s">
        <v>810</v>
      </c>
      <c r="I180" s="21" t="s">
        <v>803</v>
      </c>
      <c r="J180" s="34" t="s">
        <v>1133</v>
      </c>
    </row>
    <row r="181" ht="18.75" customHeight="1" spans="1:10">
      <c r="A181" s="223" t="s">
        <v>592</v>
      </c>
      <c r="B181" s="21" t="s">
        <v>1129</v>
      </c>
      <c r="C181" s="21" t="s">
        <v>797</v>
      </c>
      <c r="D181" s="21" t="s">
        <v>815</v>
      </c>
      <c r="E181" s="34" t="s">
        <v>1134</v>
      </c>
      <c r="F181" s="21" t="s">
        <v>805</v>
      </c>
      <c r="G181" s="34" t="s">
        <v>833</v>
      </c>
      <c r="H181" s="21" t="s">
        <v>810</v>
      </c>
      <c r="I181" s="21" t="s">
        <v>803</v>
      </c>
      <c r="J181" s="34" t="s">
        <v>1134</v>
      </c>
    </row>
    <row r="182" ht="18.75" customHeight="1" spans="1:10">
      <c r="A182" s="223" t="s">
        <v>592</v>
      </c>
      <c r="B182" s="21" t="s">
        <v>1129</v>
      </c>
      <c r="C182" s="21" t="s">
        <v>820</v>
      </c>
      <c r="D182" s="21" t="s">
        <v>1019</v>
      </c>
      <c r="E182" s="34" t="s">
        <v>1135</v>
      </c>
      <c r="F182" s="21" t="s">
        <v>805</v>
      </c>
      <c r="G182" s="34" t="s">
        <v>809</v>
      </c>
      <c r="H182" s="21" t="s">
        <v>810</v>
      </c>
      <c r="I182" s="21" t="s">
        <v>803</v>
      </c>
      <c r="J182" s="34" t="s">
        <v>1136</v>
      </c>
    </row>
    <row r="183" ht="18.75" customHeight="1" spans="1:10">
      <c r="A183" s="223" t="s">
        <v>592</v>
      </c>
      <c r="B183" s="21" t="s">
        <v>1129</v>
      </c>
      <c r="C183" s="21" t="s">
        <v>830</v>
      </c>
      <c r="D183" s="21" t="s">
        <v>831</v>
      </c>
      <c r="E183" s="34" t="s">
        <v>1137</v>
      </c>
      <c r="F183" s="21" t="s">
        <v>805</v>
      </c>
      <c r="G183" s="34" t="s">
        <v>809</v>
      </c>
      <c r="H183" s="21" t="s">
        <v>810</v>
      </c>
      <c r="I183" s="21" t="s">
        <v>803</v>
      </c>
      <c r="J183" s="34" t="s">
        <v>1137</v>
      </c>
    </row>
    <row r="184" ht="30" customHeight="1" spans="1:10">
      <c r="A184" s="223" t="s">
        <v>622</v>
      </c>
      <c r="B184" s="21" t="s">
        <v>1138</v>
      </c>
      <c r="C184" s="21" t="s">
        <v>797</v>
      </c>
      <c r="D184" s="21" t="s">
        <v>798</v>
      </c>
      <c r="E184" s="34" t="s">
        <v>1139</v>
      </c>
      <c r="F184" s="21" t="s">
        <v>823</v>
      </c>
      <c r="G184" s="34" t="s">
        <v>1140</v>
      </c>
      <c r="H184" s="21" t="s">
        <v>810</v>
      </c>
      <c r="I184" s="21" t="s">
        <v>803</v>
      </c>
      <c r="J184" s="34" t="s">
        <v>1139</v>
      </c>
    </row>
    <row r="185" ht="30" customHeight="1" spans="1:10">
      <c r="A185" s="223" t="s">
        <v>622</v>
      </c>
      <c r="B185" s="21" t="s">
        <v>1138</v>
      </c>
      <c r="C185" s="21" t="s">
        <v>797</v>
      </c>
      <c r="D185" s="21" t="s">
        <v>798</v>
      </c>
      <c r="E185" s="34" t="s">
        <v>1141</v>
      </c>
      <c r="F185" s="21" t="s">
        <v>805</v>
      </c>
      <c r="G185" s="34" t="s">
        <v>814</v>
      </c>
      <c r="H185" s="21" t="s">
        <v>810</v>
      </c>
      <c r="I185" s="21" t="s">
        <v>803</v>
      </c>
      <c r="J185" s="34" t="s">
        <v>1141</v>
      </c>
    </row>
    <row r="186" ht="30" customHeight="1" spans="1:10">
      <c r="A186" s="223" t="s">
        <v>622</v>
      </c>
      <c r="B186" s="21" t="s">
        <v>1138</v>
      </c>
      <c r="C186" s="21" t="s">
        <v>820</v>
      </c>
      <c r="D186" s="21" t="s">
        <v>821</v>
      </c>
      <c r="E186" s="34" t="s">
        <v>1139</v>
      </c>
      <c r="F186" s="21" t="s">
        <v>823</v>
      </c>
      <c r="G186" s="34" t="s">
        <v>829</v>
      </c>
      <c r="H186" s="21" t="s">
        <v>825</v>
      </c>
      <c r="I186" s="21" t="s">
        <v>826</v>
      </c>
      <c r="J186" s="34" t="s">
        <v>1139</v>
      </c>
    </row>
    <row r="187" ht="30" customHeight="1" spans="1:10">
      <c r="A187" s="223" t="s">
        <v>622</v>
      </c>
      <c r="B187" s="21" t="s">
        <v>1138</v>
      </c>
      <c r="C187" s="21" t="s">
        <v>820</v>
      </c>
      <c r="D187" s="21" t="s">
        <v>821</v>
      </c>
      <c r="E187" s="34" t="s">
        <v>1142</v>
      </c>
      <c r="F187" s="21" t="s">
        <v>823</v>
      </c>
      <c r="G187" s="34" t="s">
        <v>902</v>
      </c>
      <c r="H187" s="21" t="s">
        <v>825</v>
      </c>
      <c r="I187" s="21" t="s">
        <v>826</v>
      </c>
      <c r="J187" s="34" t="s">
        <v>1142</v>
      </c>
    </row>
    <row r="188" ht="30" customHeight="1" spans="1:10">
      <c r="A188" s="223" t="s">
        <v>622</v>
      </c>
      <c r="B188" s="21" t="s">
        <v>1138</v>
      </c>
      <c r="C188" s="21" t="s">
        <v>830</v>
      </c>
      <c r="D188" s="21" t="s">
        <v>831</v>
      </c>
      <c r="E188" s="34" t="s">
        <v>1143</v>
      </c>
      <c r="F188" s="21" t="s">
        <v>805</v>
      </c>
      <c r="G188" s="34" t="s">
        <v>850</v>
      </c>
      <c r="H188" s="21" t="s">
        <v>810</v>
      </c>
      <c r="I188" s="21" t="s">
        <v>803</v>
      </c>
      <c r="J188" s="34" t="s">
        <v>1143</v>
      </c>
    </row>
    <row r="189" ht="18.75" customHeight="1" spans="1:10">
      <c r="A189" s="223" t="s">
        <v>624</v>
      </c>
      <c r="B189" s="21" t="s">
        <v>1144</v>
      </c>
      <c r="C189" s="21" t="s">
        <v>797</v>
      </c>
      <c r="D189" s="21" t="s">
        <v>798</v>
      </c>
      <c r="E189" s="34" t="s">
        <v>1145</v>
      </c>
      <c r="F189" s="21" t="s">
        <v>805</v>
      </c>
      <c r="G189" s="34" t="s">
        <v>809</v>
      </c>
      <c r="H189" s="21" t="s">
        <v>810</v>
      </c>
      <c r="I189" s="21" t="s">
        <v>803</v>
      </c>
      <c r="J189" s="34" t="s">
        <v>1145</v>
      </c>
    </row>
    <row r="190" ht="18.75" customHeight="1" spans="1:10">
      <c r="A190" s="223" t="s">
        <v>624</v>
      </c>
      <c r="B190" s="21" t="s">
        <v>1144</v>
      </c>
      <c r="C190" s="21" t="s">
        <v>797</v>
      </c>
      <c r="D190" s="21" t="s">
        <v>798</v>
      </c>
      <c r="E190" s="34" t="s">
        <v>1146</v>
      </c>
      <c r="F190" s="21" t="s">
        <v>805</v>
      </c>
      <c r="G190" s="34" t="s">
        <v>809</v>
      </c>
      <c r="H190" s="21" t="s">
        <v>810</v>
      </c>
      <c r="I190" s="21" t="s">
        <v>803</v>
      </c>
      <c r="J190" s="34" t="s">
        <v>1146</v>
      </c>
    </row>
    <row r="191" ht="18.75" customHeight="1" spans="1:10">
      <c r="A191" s="223" t="s">
        <v>624</v>
      </c>
      <c r="B191" s="21" t="s">
        <v>1144</v>
      </c>
      <c r="C191" s="21" t="s">
        <v>797</v>
      </c>
      <c r="D191" s="21" t="s">
        <v>798</v>
      </c>
      <c r="E191" s="34" t="s">
        <v>1147</v>
      </c>
      <c r="F191" s="21" t="s">
        <v>805</v>
      </c>
      <c r="G191" s="34" t="s">
        <v>809</v>
      </c>
      <c r="H191" s="21" t="s">
        <v>810</v>
      </c>
      <c r="I191" s="21" t="s">
        <v>803</v>
      </c>
      <c r="J191" s="34" t="s">
        <v>1147</v>
      </c>
    </row>
    <row r="192" ht="18.75" customHeight="1" spans="1:10">
      <c r="A192" s="223" t="s">
        <v>624</v>
      </c>
      <c r="B192" s="21" t="s">
        <v>1144</v>
      </c>
      <c r="C192" s="21" t="s">
        <v>797</v>
      </c>
      <c r="D192" s="21" t="s">
        <v>798</v>
      </c>
      <c r="E192" s="34" t="s">
        <v>1148</v>
      </c>
      <c r="F192" s="21" t="s">
        <v>805</v>
      </c>
      <c r="G192" s="34" t="s">
        <v>833</v>
      </c>
      <c r="H192" s="21" t="s">
        <v>810</v>
      </c>
      <c r="I192" s="21" t="s">
        <v>803</v>
      </c>
      <c r="J192" s="34" t="s">
        <v>1148</v>
      </c>
    </row>
    <row r="193" ht="18.75" customHeight="1" spans="1:10">
      <c r="A193" s="223" t="s">
        <v>624</v>
      </c>
      <c r="B193" s="21" t="s">
        <v>1144</v>
      </c>
      <c r="C193" s="21" t="s">
        <v>797</v>
      </c>
      <c r="D193" s="21" t="s">
        <v>798</v>
      </c>
      <c r="E193" s="34" t="s">
        <v>1149</v>
      </c>
      <c r="F193" s="21" t="s">
        <v>805</v>
      </c>
      <c r="G193" s="34" t="s">
        <v>809</v>
      </c>
      <c r="H193" s="21" t="s">
        <v>810</v>
      </c>
      <c r="I193" s="21" t="s">
        <v>803</v>
      </c>
      <c r="J193" s="34" t="s">
        <v>1149</v>
      </c>
    </row>
    <row r="194" ht="18.75" customHeight="1" spans="1:10">
      <c r="A194" s="223" t="s">
        <v>624</v>
      </c>
      <c r="B194" s="21" t="s">
        <v>1144</v>
      </c>
      <c r="C194" s="21" t="s">
        <v>797</v>
      </c>
      <c r="D194" s="21" t="s">
        <v>815</v>
      </c>
      <c r="E194" s="34" t="s">
        <v>1150</v>
      </c>
      <c r="F194" s="21" t="s">
        <v>823</v>
      </c>
      <c r="G194" s="34" t="s">
        <v>1151</v>
      </c>
      <c r="H194" s="21" t="s">
        <v>825</v>
      </c>
      <c r="I194" s="21" t="s">
        <v>826</v>
      </c>
      <c r="J194" s="34" t="s">
        <v>1150</v>
      </c>
    </row>
    <row r="195" ht="18.75" customHeight="1" spans="1:10">
      <c r="A195" s="223" t="s">
        <v>624</v>
      </c>
      <c r="B195" s="21" t="s">
        <v>1144</v>
      </c>
      <c r="C195" s="21" t="s">
        <v>820</v>
      </c>
      <c r="D195" s="21" t="s">
        <v>821</v>
      </c>
      <c r="E195" s="34" t="s">
        <v>1152</v>
      </c>
      <c r="F195" s="21" t="s">
        <v>823</v>
      </c>
      <c r="G195" s="34" t="s">
        <v>1030</v>
      </c>
      <c r="H195" s="21" t="s">
        <v>825</v>
      </c>
      <c r="I195" s="21" t="s">
        <v>826</v>
      </c>
      <c r="J195" s="34" t="s">
        <v>1153</v>
      </c>
    </row>
    <row r="196" ht="18.75" customHeight="1" spans="1:10">
      <c r="A196" s="223" t="s">
        <v>624</v>
      </c>
      <c r="B196" s="21" t="s">
        <v>1144</v>
      </c>
      <c r="C196" s="21" t="s">
        <v>820</v>
      </c>
      <c r="D196" s="21" t="s">
        <v>827</v>
      </c>
      <c r="E196" s="34" t="s">
        <v>1084</v>
      </c>
      <c r="F196" s="21" t="s">
        <v>823</v>
      </c>
      <c r="G196" s="34" t="s">
        <v>1085</v>
      </c>
      <c r="H196" s="21" t="s">
        <v>825</v>
      </c>
      <c r="I196" s="21" t="s">
        <v>826</v>
      </c>
      <c r="J196" s="34" t="s">
        <v>1084</v>
      </c>
    </row>
    <row r="197" ht="18.75" customHeight="1" spans="1:10">
      <c r="A197" s="223" t="s">
        <v>624</v>
      </c>
      <c r="B197" s="21" t="s">
        <v>1144</v>
      </c>
      <c r="C197" s="21" t="s">
        <v>830</v>
      </c>
      <c r="D197" s="21" t="s">
        <v>831</v>
      </c>
      <c r="E197" s="34" t="s">
        <v>1154</v>
      </c>
      <c r="F197" s="21" t="s">
        <v>805</v>
      </c>
      <c r="G197" s="34" t="s">
        <v>833</v>
      </c>
      <c r="H197" s="21" t="s">
        <v>810</v>
      </c>
      <c r="I197" s="21" t="s">
        <v>826</v>
      </c>
      <c r="J197" s="34" t="s">
        <v>1154</v>
      </c>
    </row>
    <row r="198" ht="18.75" customHeight="1" spans="1:10">
      <c r="A198" s="223" t="s">
        <v>640</v>
      </c>
      <c r="B198" s="120" t="s">
        <v>1155</v>
      </c>
      <c r="C198" s="21" t="s">
        <v>797</v>
      </c>
      <c r="D198" s="21" t="s">
        <v>798</v>
      </c>
      <c r="E198" s="34" t="s">
        <v>1156</v>
      </c>
      <c r="F198" s="21" t="s">
        <v>805</v>
      </c>
      <c r="G198" s="34" t="s">
        <v>958</v>
      </c>
      <c r="H198" s="21" t="s">
        <v>810</v>
      </c>
      <c r="I198" s="21" t="s">
        <v>803</v>
      </c>
      <c r="J198" s="34" t="s">
        <v>1157</v>
      </c>
    </row>
    <row r="199" ht="18.75" customHeight="1" spans="1:10">
      <c r="A199" s="223" t="s">
        <v>640</v>
      </c>
      <c r="B199" s="121"/>
      <c r="C199" s="21" t="s">
        <v>797</v>
      </c>
      <c r="D199" s="21" t="s">
        <v>798</v>
      </c>
      <c r="E199" s="34" t="s">
        <v>1158</v>
      </c>
      <c r="F199" s="21" t="s">
        <v>805</v>
      </c>
      <c r="G199" s="34" t="s">
        <v>958</v>
      </c>
      <c r="H199" s="21" t="s">
        <v>810</v>
      </c>
      <c r="I199" s="21" t="s">
        <v>803</v>
      </c>
      <c r="J199" s="34" t="s">
        <v>1159</v>
      </c>
    </row>
    <row r="200" ht="18.75" customHeight="1" spans="1:10">
      <c r="A200" s="223" t="s">
        <v>640</v>
      </c>
      <c r="B200" s="121"/>
      <c r="C200" s="21" t="s">
        <v>797</v>
      </c>
      <c r="D200" s="21" t="s">
        <v>815</v>
      </c>
      <c r="E200" s="34" t="s">
        <v>1160</v>
      </c>
      <c r="F200" s="21" t="s">
        <v>805</v>
      </c>
      <c r="G200" s="34" t="s">
        <v>809</v>
      </c>
      <c r="H200" s="21" t="s">
        <v>810</v>
      </c>
      <c r="I200" s="21" t="s">
        <v>803</v>
      </c>
      <c r="J200" s="34" t="s">
        <v>1160</v>
      </c>
    </row>
    <row r="201" ht="18.75" customHeight="1" spans="1:10">
      <c r="A201" s="223" t="s">
        <v>640</v>
      </c>
      <c r="B201" s="121"/>
      <c r="C201" s="21" t="s">
        <v>797</v>
      </c>
      <c r="D201" s="21" t="s">
        <v>921</v>
      </c>
      <c r="E201" s="34" t="s">
        <v>1161</v>
      </c>
      <c r="F201" s="21" t="s">
        <v>823</v>
      </c>
      <c r="G201" s="34" t="s">
        <v>817</v>
      </c>
      <c r="H201" s="21" t="s">
        <v>810</v>
      </c>
      <c r="I201" s="21" t="s">
        <v>803</v>
      </c>
      <c r="J201" s="34" t="s">
        <v>1161</v>
      </c>
    </row>
    <row r="202" ht="18.75" customHeight="1" spans="1:10">
      <c r="A202" s="223" t="s">
        <v>640</v>
      </c>
      <c r="B202" s="121"/>
      <c r="C202" s="21" t="s">
        <v>820</v>
      </c>
      <c r="D202" s="21" t="s">
        <v>821</v>
      </c>
      <c r="E202" s="34" t="s">
        <v>1162</v>
      </c>
      <c r="F202" s="21" t="s">
        <v>805</v>
      </c>
      <c r="G202" s="34" t="s">
        <v>850</v>
      </c>
      <c r="H202" s="21" t="s">
        <v>810</v>
      </c>
      <c r="I202" s="21" t="s">
        <v>803</v>
      </c>
      <c r="J202" s="34" t="s">
        <v>1162</v>
      </c>
    </row>
    <row r="203" ht="18.75" customHeight="1" spans="1:10">
      <c r="A203" s="223" t="s">
        <v>640</v>
      </c>
      <c r="B203" s="122"/>
      <c r="C203" s="21" t="s">
        <v>830</v>
      </c>
      <c r="D203" s="21" t="s">
        <v>831</v>
      </c>
      <c r="E203" s="34" t="s">
        <v>1163</v>
      </c>
      <c r="F203" s="21" t="s">
        <v>805</v>
      </c>
      <c r="G203" s="34" t="s">
        <v>850</v>
      </c>
      <c r="H203" s="21" t="s">
        <v>810</v>
      </c>
      <c r="I203" s="21" t="s">
        <v>803</v>
      </c>
      <c r="J203" s="34" t="s">
        <v>1163</v>
      </c>
    </row>
    <row r="204" ht="18.75" customHeight="1" spans="1:10">
      <c r="A204" s="223" t="s">
        <v>628</v>
      </c>
      <c r="B204" s="21" t="s">
        <v>1164</v>
      </c>
      <c r="C204" s="21" t="s">
        <v>797</v>
      </c>
      <c r="D204" s="21" t="s">
        <v>798</v>
      </c>
      <c r="E204" s="34" t="s">
        <v>1165</v>
      </c>
      <c r="F204" s="21" t="s">
        <v>805</v>
      </c>
      <c r="G204" s="34" t="s">
        <v>241</v>
      </c>
      <c r="H204" s="21" t="s">
        <v>1166</v>
      </c>
      <c r="I204" s="21" t="s">
        <v>803</v>
      </c>
      <c r="J204" s="34" t="s">
        <v>1165</v>
      </c>
    </row>
    <row r="205" ht="18.75" customHeight="1" spans="1:10">
      <c r="A205" s="223" t="s">
        <v>628</v>
      </c>
      <c r="B205" s="21" t="s">
        <v>1164</v>
      </c>
      <c r="C205" s="21" t="s">
        <v>797</v>
      </c>
      <c r="D205" s="21" t="s">
        <v>815</v>
      </c>
      <c r="E205" s="34" t="s">
        <v>1167</v>
      </c>
      <c r="F205" s="21" t="s">
        <v>805</v>
      </c>
      <c r="G205" s="34" t="s">
        <v>809</v>
      </c>
      <c r="H205" s="21" t="s">
        <v>810</v>
      </c>
      <c r="I205" s="21" t="s">
        <v>803</v>
      </c>
      <c r="J205" s="34" t="s">
        <v>1167</v>
      </c>
    </row>
    <row r="206" ht="18.75" customHeight="1" spans="1:10">
      <c r="A206" s="223" t="s">
        <v>628</v>
      </c>
      <c r="B206" s="21" t="s">
        <v>1164</v>
      </c>
      <c r="C206" s="21" t="s">
        <v>797</v>
      </c>
      <c r="D206" s="21" t="s">
        <v>815</v>
      </c>
      <c r="E206" s="34" t="s">
        <v>1168</v>
      </c>
      <c r="F206" s="21" t="s">
        <v>805</v>
      </c>
      <c r="G206" s="34" t="s">
        <v>850</v>
      </c>
      <c r="H206" s="21" t="s">
        <v>810</v>
      </c>
      <c r="I206" s="21" t="s">
        <v>803</v>
      </c>
      <c r="J206" s="34" t="s">
        <v>1168</v>
      </c>
    </row>
    <row r="207" ht="18.75" customHeight="1" spans="1:10">
      <c r="A207" s="223" t="s">
        <v>628</v>
      </c>
      <c r="B207" s="21" t="s">
        <v>1164</v>
      </c>
      <c r="C207" s="21" t="s">
        <v>797</v>
      </c>
      <c r="D207" s="21" t="s">
        <v>815</v>
      </c>
      <c r="E207" s="34" t="s">
        <v>1169</v>
      </c>
      <c r="F207" s="21" t="s">
        <v>823</v>
      </c>
      <c r="G207" s="34" t="s">
        <v>817</v>
      </c>
      <c r="H207" s="21" t="s">
        <v>810</v>
      </c>
      <c r="I207" s="21" t="s">
        <v>803</v>
      </c>
      <c r="J207" s="34" t="s">
        <v>1169</v>
      </c>
    </row>
    <row r="208" ht="18.75" customHeight="1" spans="1:10">
      <c r="A208" s="223" t="s">
        <v>628</v>
      </c>
      <c r="B208" s="21" t="s">
        <v>1164</v>
      </c>
      <c r="C208" s="21" t="s">
        <v>797</v>
      </c>
      <c r="D208" s="21" t="s">
        <v>815</v>
      </c>
      <c r="E208" s="34" t="s">
        <v>1170</v>
      </c>
      <c r="F208" s="21" t="s">
        <v>823</v>
      </c>
      <c r="G208" s="34" t="s">
        <v>817</v>
      </c>
      <c r="H208" s="21" t="s">
        <v>810</v>
      </c>
      <c r="I208" s="21" t="s">
        <v>803</v>
      </c>
      <c r="J208" s="34" t="s">
        <v>1170</v>
      </c>
    </row>
    <row r="209" ht="18.75" customHeight="1" spans="1:10">
      <c r="A209" s="223" t="s">
        <v>628</v>
      </c>
      <c r="B209" s="21" t="s">
        <v>1164</v>
      </c>
      <c r="C209" s="21" t="s">
        <v>797</v>
      </c>
      <c r="D209" s="21" t="s">
        <v>815</v>
      </c>
      <c r="E209" s="34" t="s">
        <v>1171</v>
      </c>
      <c r="F209" s="21" t="s">
        <v>805</v>
      </c>
      <c r="G209" s="34" t="s">
        <v>858</v>
      </c>
      <c r="H209" s="21" t="s">
        <v>810</v>
      </c>
      <c r="I209" s="21" t="s">
        <v>826</v>
      </c>
      <c r="J209" s="34" t="s">
        <v>1171</v>
      </c>
    </row>
    <row r="210" ht="18.75" customHeight="1" spans="1:10">
      <c r="A210" s="223" t="s">
        <v>628</v>
      </c>
      <c r="B210" s="21" t="s">
        <v>1164</v>
      </c>
      <c r="C210" s="21" t="s">
        <v>820</v>
      </c>
      <c r="D210" s="21" t="s">
        <v>821</v>
      </c>
      <c r="E210" s="34" t="s">
        <v>1172</v>
      </c>
      <c r="F210" s="21" t="s">
        <v>823</v>
      </c>
      <c r="G210" s="34" t="s">
        <v>1093</v>
      </c>
      <c r="H210" s="21" t="s">
        <v>825</v>
      </c>
      <c r="I210" s="21" t="s">
        <v>826</v>
      </c>
      <c r="J210" s="34" t="s">
        <v>1172</v>
      </c>
    </row>
    <row r="211" ht="18.75" customHeight="1" spans="1:10">
      <c r="A211" s="223" t="s">
        <v>628</v>
      </c>
      <c r="B211" s="21" t="s">
        <v>1164</v>
      </c>
      <c r="C211" s="21" t="s">
        <v>830</v>
      </c>
      <c r="D211" s="21" t="s">
        <v>831</v>
      </c>
      <c r="E211" s="34" t="s">
        <v>1173</v>
      </c>
      <c r="F211" s="21" t="s">
        <v>805</v>
      </c>
      <c r="G211" s="34" t="s">
        <v>833</v>
      </c>
      <c r="H211" s="21" t="s">
        <v>810</v>
      </c>
      <c r="I211" s="21" t="s">
        <v>826</v>
      </c>
      <c r="J211" s="34" t="s">
        <v>1173</v>
      </c>
    </row>
    <row r="212" ht="18.75" customHeight="1" spans="1:10">
      <c r="A212" s="223" t="s">
        <v>630</v>
      </c>
      <c r="B212" s="120" t="s">
        <v>1174</v>
      </c>
      <c r="C212" s="21" t="s">
        <v>797</v>
      </c>
      <c r="D212" s="21" t="s">
        <v>798</v>
      </c>
      <c r="E212" s="34" t="s">
        <v>1175</v>
      </c>
      <c r="F212" s="21" t="s">
        <v>805</v>
      </c>
      <c r="G212" s="34" t="s">
        <v>1176</v>
      </c>
      <c r="H212" s="21" t="s">
        <v>807</v>
      </c>
      <c r="I212" s="21" t="s">
        <v>803</v>
      </c>
      <c r="J212" s="34" t="s">
        <v>1177</v>
      </c>
    </row>
    <row r="213" ht="18.75" customHeight="1" spans="1:10">
      <c r="A213" s="223" t="s">
        <v>630</v>
      </c>
      <c r="B213" s="121"/>
      <c r="C213" s="21" t="s">
        <v>797</v>
      </c>
      <c r="D213" s="21" t="s">
        <v>798</v>
      </c>
      <c r="E213" s="34" t="s">
        <v>1178</v>
      </c>
      <c r="F213" s="21" t="s">
        <v>805</v>
      </c>
      <c r="G213" s="34" t="s">
        <v>1179</v>
      </c>
      <c r="H213" s="21" t="s">
        <v>807</v>
      </c>
      <c r="I213" s="21" t="s">
        <v>803</v>
      </c>
      <c r="J213" s="34" t="s">
        <v>1180</v>
      </c>
    </row>
    <row r="214" ht="18.75" customHeight="1" spans="1:10">
      <c r="A214" s="223" t="s">
        <v>630</v>
      </c>
      <c r="B214" s="121"/>
      <c r="C214" s="21" t="s">
        <v>797</v>
      </c>
      <c r="D214" s="21" t="s">
        <v>798</v>
      </c>
      <c r="E214" s="34" t="s">
        <v>1181</v>
      </c>
      <c r="F214" s="21" t="s">
        <v>805</v>
      </c>
      <c r="G214" s="34" t="s">
        <v>1017</v>
      </c>
      <c r="H214" s="21" t="s">
        <v>807</v>
      </c>
      <c r="I214" s="21" t="s">
        <v>803</v>
      </c>
      <c r="J214" s="34" t="s">
        <v>1182</v>
      </c>
    </row>
    <row r="215" ht="18.75" customHeight="1" spans="1:10">
      <c r="A215" s="223" t="s">
        <v>630</v>
      </c>
      <c r="B215" s="121"/>
      <c r="C215" s="21" t="s">
        <v>797</v>
      </c>
      <c r="D215" s="21" t="s">
        <v>798</v>
      </c>
      <c r="E215" s="34" t="s">
        <v>1183</v>
      </c>
      <c r="F215" s="21" t="s">
        <v>805</v>
      </c>
      <c r="G215" s="34" t="s">
        <v>1017</v>
      </c>
      <c r="H215" s="21" t="s">
        <v>807</v>
      </c>
      <c r="I215" s="21" t="s">
        <v>803</v>
      </c>
      <c r="J215" s="34" t="s">
        <v>1184</v>
      </c>
    </row>
    <row r="216" ht="18.75" customHeight="1" spans="1:10">
      <c r="A216" s="223" t="s">
        <v>630</v>
      </c>
      <c r="B216" s="121"/>
      <c r="C216" s="21" t="s">
        <v>797</v>
      </c>
      <c r="D216" s="21" t="s">
        <v>798</v>
      </c>
      <c r="E216" s="34" t="s">
        <v>1185</v>
      </c>
      <c r="F216" s="21" t="s">
        <v>805</v>
      </c>
      <c r="G216" s="34" t="s">
        <v>241</v>
      </c>
      <c r="H216" s="21" t="s">
        <v>807</v>
      </c>
      <c r="I216" s="21" t="s">
        <v>803</v>
      </c>
      <c r="J216" s="34" t="s">
        <v>1186</v>
      </c>
    </row>
    <row r="217" ht="18.75" customHeight="1" spans="1:10">
      <c r="A217" s="223" t="s">
        <v>630</v>
      </c>
      <c r="B217" s="121"/>
      <c r="C217" s="21" t="s">
        <v>797</v>
      </c>
      <c r="D217" s="21" t="s">
        <v>798</v>
      </c>
      <c r="E217" s="34" t="s">
        <v>1187</v>
      </c>
      <c r="F217" s="21" t="s">
        <v>805</v>
      </c>
      <c r="G217" s="34" t="s">
        <v>1176</v>
      </c>
      <c r="H217" s="21" t="s">
        <v>807</v>
      </c>
      <c r="I217" s="21" t="s">
        <v>803</v>
      </c>
      <c r="J217" s="34" t="s">
        <v>1188</v>
      </c>
    </row>
    <row r="218" ht="18.75" customHeight="1" spans="1:10">
      <c r="A218" s="223" t="s">
        <v>630</v>
      </c>
      <c r="B218" s="121"/>
      <c r="C218" s="21" t="s">
        <v>797</v>
      </c>
      <c r="D218" s="21" t="s">
        <v>798</v>
      </c>
      <c r="E218" s="34" t="s">
        <v>1189</v>
      </c>
      <c r="F218" s="21" t="s">
        <v>805</v>
      </c>
      <c r="G218" s="34" t="s">
        <v>1179</v>
      </c>
      <c r="H218" s="21" t="s">
        <v>807</v>
      </c>
      <c r="I218" s="21" t="s">
        <v>803</v>
      </c>
      <c r="J218" s="34" t="s">
        <v>1190</v>
      </c>
    </row>
    <row r="219" ht="18.75" customHeight="1" spans="1:10">
      <c r="A219" s="223" t="s">
        <v>630</v>
      </c>
      <c r="B219" s="121"/>
      <c r="C219" s="21" t="s">
        <v>797</v>
      </c>
      <c r="D219" s="21" t="s">
        <v>798</v>
      </c>
      <c r="E219" s="34" t="s">
        <v>1191</v>
      </c>
      <c r="F219" s="21" t="s">
        <v>805</v>
      </c>
      <c r="G219" s="34" t="s">
        <v>1017</v>
      </c>
      <c r="H219" s="21" t="s">
        <v>807</v>
      </c>
      <c r="I219" s="21" t="s">
        <v>803</v>
      </c>
      <c r="J219" s="34" t="s">
        <v>1192</v>
      </c>
    </row>
    <row r="220" ht="18.75" customHeight="1" spans="1:10">
      <c r="A220" s="223" t="s">
        <v>630</v>
      </c>
      <c r="B220" s="121"/>
      <c r="C220" s="21" t="s">
        <v>797</v>
      </c>
      <c r="D220" s="21" t="s">
        <v>798</v>
      </c>
      <c r="E220" s="34" t="s">
        <v>1193</v>
      </c>
      <c r="F220" s="21" t="s">
        <v>805</v>
      </c>
      <c r="G220" s="34" t="s">
        <v>244</v>
      </c>
      <c r="H220" s="21" t="s">
        <v>807</v>
      </c>
      <c r="I220" s="21" t="s">
        <v>803</v>
      </c>
      <c r="J220" s="34" t="s">
        <v>1194</v>
      </c>
    </row>
    <row r="221" ht="18.75" customHeight="1" spans="1:10">
      <c r="A221" s="223" t="s">
        <v>630</v>
      </c>
      <c r="B221" s="121"/>
      <c r="C221" s="21" t="s">
        <v>797</v>
      </c>
      <c r="D221" s="21" t="s">
        <v>798</v>
      </c>
      <c r="E221" s="34" t="s">
        <v>1195</v>
      </c>
      <c r="F221" s="21" t="s">
        <v>805</v>
      </c>
      <c r="G221" s="34" t="s">
        <v>243</v>
      </c>
      <c r="H221" s="21" t="s">
        <v>807</v>
      </c>
      <c r="I221" s="21" t="s">
        <v>803</v>
      </c>
      <c r="J221" s="34" t="s">
        <v>1196</v>
      </c>
    </row>
    <row r="222" ht="18.75" customHeight="1" spans="1:10">
      <c r="A222" s="223" t="s">
        <v>630</v>
      </c>
      <c r="B222" s="121"/>
      <c r="C222" s="21" t="s">
        <v>797</v>
      </c>
      <c r="D222" s="21" t="s">
        <v>798</v>
      </c>
      <c r="E222" s="34" t="s">
        <v>1197</v>
      </c>
      <c r="F222" s="21" t="s">
        <v>805</v>
      </c>
      <c r="G222" s="34" t="s">
        <v>1198</v>
      </c>
      <c r="H222" s="21" t="s">
        <v>807</v>
      </c>
      <c r="I222" s="21" t="s">
        <v>803</v>
      </c>
      <c r="J222" s="34" t="s">
        <v>1199</v>
      </c>
    </row>
    <row r="223" ht="18.75" customHeight="1" spans="1:10">
      <c r="A223" s="223" t="s">
        <v>630</v>
      </c>
      <c r="B223" s="121"/>
      <c r="C223" s="21" t="s">
        <v>797</v>
      </c>
      <c r="D223" s="21" t="s">
        <v>815</v>
      </c>
      <c r="E223" s="34" t="s">
        <v>945</v>
      </c>
      <c r="F223" s="21" t="s">
        <v>823</v>
      </c>
      <c r="G223" s="34" t="s">
        <v>817</v>
      </c>
      <c r="H223" s="21" t="s">
        <v>810</v>
      </c>
      <c r="I223" s="21" t="s">
        <v>803</v>
      </c>
      <c r="J223" s="34" t="s">
        <v>945</v>
      </c>
    </row>
    <row r="224" ht="18.75" customHeight="1" spans="1:10">
      <c r="A224" s="223" t="s">
        <v>630</v>
      </c>
      <c r="B224" s="121"/>
      <c r="C224" s="21" t="s">
        <v>797</v>
      </c>
      <c r="D224" s="21" t="s">
        <v>921</v>
      </c>
      <c r="E224" s="34" t="s">
        <v>819</v>
      </c>
      <c r="F224" s="21" t="s">
        <v>823</v>
      </c>
      <c r="G224" s="34" t="s">
        <v>817</v>
      </c>
      <c r="H224" s="21" t="s">
        <v>810</v>
      </c>
      <c r="I224" s="21" t="s">
        <v>803</v>
      </c>
      <c r="J224" s="34" t="s">
        <v>819</v>
      </c>
    </row>
    <row r="225" ht="18.75" customHeight="1" spans="1:10">
      <c r="A225" s="223" t="s">
        <v>630</v>
      </c>
      <c r="B225" s="121"/>
      <c r="C225" s="21" t="s">
        <v>797</v>
      </c>
      <c r="D225" s="21" t="s">
        <v>889</v>
      </c>
      <c r="E225" s="34" t="s">
        <v>890</v>
      </c>
      <c r="F225" s="21" t="s">
        <v>989</v>
      </c>
      <c r="G225" s="34" t="s">
        <v>1200</v>
      </c>
      <c r="H225" s="21" t="s">
        <v>926</v>
      </c>
      <c r="I225" s="21" t="s">
        <v>803</v>
      </c>
      <c r="J225" s="34" t="s">
        <v>1201</v>
      </c>
    </row>
    <row r="226" ht="18.75" customHeight="1" spans="1:10">
      <c r="A226" s="223" t="s">
        <v>630</v>
      </c>
      <c r="B226" s="121"/>
      <c r="C226" s="21" t="s">
        <v>820</v>
      </c>
      <c r="D226" s="21" t="s">
        <v>821</v>
      </c>
      <c r="E226" s="34" t="s">
        <v>880</v>
      </c>
      <c r="F226" s="21" t="s">
        <v>823</v>
      </c>
      <c r="G226" s="34" t="s">
        <v>881</v>
      </c>
      <c r="H226" s="21" t="s">
        <v>825</v>
      </c>
      <c r="I226" s="21" t="s">
        <v>826</v>
      </c>
      <c r="J226" s="34" t="s">
        <v>880</v>
      </c>
    </row>
    <row r="227" ht="18.75" customHeight="1" spans="1:10">
      <c r="A227" s="223" t="s">
        <v>630</v>
      </c>
      <c r="B227" s="121"/>
      <c r="C227" s="21" t="s">
        <v>820</v>
      </c>
      <c r="D227" s="21" t="s">
        <v>821</v>
      </c>
      <c r="E227" s="34" t="s">
        <v>1067</v>
      </c>
      <c r="F227" s="21" t="s">
        <v>823</v>
      </c>
      <c r="G227" s="34" t="s">
        <v>881</v>
      </c>
      <c r="H227" s="21" t="s">
        <v>825</v>
      </c>
      <c r="I227" s="21" t="s">
        <v>826</v>
      </c>
      <c r="J227" s="34" t="s">
        <v>1067</v>
      </c>
    </row>
    <row r="228" ht="18.75" customHeight="1" spans="1:10">
      <c r="A228" s="223" t="s">
        <v>630</v>
      </c>
      <c r="B228" s="122"/>
      <c r="C228" s="21" t="s">
        <v>830</v>
      </c>
      <c r="D228" s="21" t="s">
        <v>831</v>
      </c>
      <c r="E228" s="34" t="s">
        <v>1202</v>
      </c>
      <c r="F228" s="21" t="s">
        <v>805</v>
      </c>
      <c r="G228" s="34" t="s">
        <v>850</v>
      </c>
      <c r="H228" s="21" t="s">
        <v>810</v>
      </c>
      <c r="I228" s="21" t="s">
        <v>803</v>
      </c>
      <c r="J228" s="34" t="s">
        <v>1202</v>
      </c>
    </row>
    <row r="229" ht="18.75" customHeight="1" spans="1:10">
      <c r="A229" s="118" t="s">
        <v>74</v>
      </c>
      <c r="B229" s="25"/>
      <c r="C229" s="25"/>
      <c r="D229" s="25"/>
      <c r="E229" s="25"/>
      <c r="F229" s="25"/>
      <c r="G229" s="25"/>
      <c r="H229" s="25"/>
      <c r="I229" s="25"/>
      <c r="J229" s="25"/>
    </row>
    <row r="230" ht="18.75" customHeight="1" spans="1:10">
      <c r="A230" s="223" t="s">
        <v>682</v>
      </c>
      <c r="B230" s="21" t="s">
        <v>1203</v>
      </c>
      <c r="C230" s="21" t="s">
        <v>797</v>
      </c>
      <c r="D230" s="21" t="s">
        <v>798</v>
      </c>
      <c r="E230" s="34" t="s">
        <v>1204</v>
      </c>
      <c r="F230" s="21" t="s">
        <v>823</v>
      </c>
      <c r="G230" s="34" t="s">
        <v>1205</v>
      </c>
      <c r="H230" s="21" t="s">
        <v>1206</v>
      </c>
      <c r="I230" s="21" t="s">
        <v>826</v>
      </c>
      <c r="J230" s="34" t="s">
        <v>1207</v>
      </c>
    </row>
    <row r="231" ht="18.75" customHeight="1" spans="1:10">
      <c r="A231" s="223" t="s">
        <v>682</v>
      </c>
      <c r="B231" s="21" t="s">
        <v>1203</v>
      </c>
      <c r="C231" s="21" t="s">
        <v>797</v>
      </c>
      <c r="D231" s="21" t="s">
        <v>815</v>
      </c>
      <c r="E231" s="34" t="s">
        <v>1208</v>
      </c>
      <c r="F231" s="21" t="s">
        <v>805</v>
      </c>
      <c r="G231" s="34" t="s">
        <v>958</v>
      </c>
      <c r="H231" s="21" t="s">
        <v>810</v>
      </c>
      <c r="I231" s="21" t="s">
        <v>803</v>
      </c>
      <c r="J231" s="34" t="s">
        <v>1209</v>
      </c>
    </row>
    <row r="232" ht="18.75" customHeight="1" spans="1:10">
      <c r="A232" s="223" t="s">
        <v>682</v>
      </c>
      <c r="B232" s="21" t="s">
        <v>1203</v>
      </c>
      <c r="C232" s="21" t="s">
        <v>820</v>
      </c>
      <c r="D232" s="21" t="s">
        <v>821</v>
      </c>
      <c r="E232" s="34" t="s">
        <v>1210</v>
      </c>
      <c r="F232" s="21" t="s">
        <v>805</v>
      </c>
      <c r="G232" s="34" t="s">
        <v>809</v>
      </c>
      <c r="H232" s="21" t="s">
        <v>810</v>
      </c>
      <c r="I232" s="21" t="s">
        <v>803</v>
      </c>
      <c r="J232" s="34" t="s">
        <v>1211</v>
      </c>
    </row>
    <row r="233" ht="18.75" customHeight="1" spans="1:10">
      <c r="A233" s="223" t="s">
        <v>682</v>
      </c>
      <c r="B233" s="21" t="s">
        <v>1203</v>
      </c>
      <c r="C233" s="21" t="s">
        <v>820</v>
      </c>
      <c r="D233" s="21" t="s">
        <v>827</v>
      </c>
      <c r="E233" s="34" t="s">
        <v>1212</v>
      </c>
      <c r="F233" s="21" t="s">
        <v>823</v>
      </c>
      <c r="G233" s="34" t="s">
        <v>937</v>
      </c>
      <c r="H233" s="21" t="s">
        <v>825</v>
      </c>
      <c r="I233" s="21" t="s">
        <v>826</v>
      </c>
      <c r="J233" s="34" t="s">
        <v>1213</v>
      </c>
    </row>
    <row r="234" ht="18.75" customHeight="1" spans="1:10">
      <c r="A234" s="223" t="s">
        <v>682</v>
      </c>
      <c r="B234" s="21" t="s">
        <v>1203</v>
      </c>
      <c r="C234" s="21" t="s">
        <v>830</v>
      </c>
      <c r="D234" s="21" t="s">
        <v>831</v>
      </c>
      <c r="E234" s="34" t="s">
        <v>974</v>
      </c>
      <c r="F234" s="21" t="s">
        <v>805</v>
      </c>
      <c r="G234" s="34" t="s">
        <v>809</v>
      </c>
      <c r="H234" s="21" t="s">
        <v>810</v>
      </c>
      <c r="I234" s="21" t="s">
        <v>803</v>
      </c>
      <c r="J234" s="34" t="s">
        <v>1214</v>
      </c>
    </row>
    <row r="235" ht="18.75" customHeight="1" spans="1:10">
      <c r="A235" s="223" t="s">
        <v>686</v>
      </c>
      <c r="B235" s="21" t="s">
        <v>1215</v>
      </c>
      <c r="C235" s="21" t="s">
        <v>797</v>
      </c>
      <c r="D235" s="21" t="s">
        <v>798</v>
      </c>
      <c r="E235" s="34" t="s">
        <v>1216</v>
      </c>
      <c r="F235" s="21" t="s">
        <v>823</v>
      </c>
      <c r="G235" s="34" t="s">
        <v>1217</v>
      </c>
      <c r="H235" s="21" t="s">
        <v>1218</v>
      </c>
      <c r="I235" s="21" t="s">
        <v>803</v>
      </c>
      <c r="J235" s="34" t="s">
        <v>1219</v>
      </c>
    </row>
    <row r="236" ht="18.75" customHeight="1" spans="1:10">
      <c r="A236" s="223" t="s">
        <v>686</v>
      </c>
      <c r="B236" s="21" t="s">
        <v>1215</v>
      </c>
      <c r="C236" s="21" t="s">
        <v>797</v>
      </c>
      <c r="D236" s="21" t="s">
        <v>798</v>
      </c>
      <c r="E236" s="34" t="s">
        <v>1220</v>
      </c>
      <c r="F236" s="21" t="s">
        <v>823</v>
      </c>
      <c r="G236" s="34" t="s">
        <v>1221</v>
      </c>
      <c r="H236" s="21" t="s">
        <v>1218</v>
      </c>
      <c r="I236" s="21" t="s">
        <v>803</v>
      </c>
      <c r="J236" s="34" t="s">
        <v>1222</v>
      </c>
    </row>
    <row r="237" ht="18.75" customHeight="1" spans="1:10">
      <c r="A237" s="223" t="s">
        <v>686</v>
      </c>
      <c r="B237" s="21" t="s">
        <v>1215</v>
      </c>
      <c r="C237" s="21" t="s">
        <v>797</v>
      </c>
      <c r="D237" s="21" t="s">
        <v>815</v>
      </c>
      <c r="E237" s="34" t="s">
        <v>1223</v>
      </c>
      <c r="F237" s="21" t="s">
        <v>805</v>
      </c>
      <c r="G237" s="34" t="s">
        <v>812</v>
      </c>
      <c r="H237" s="21" t="s">
        <v>810</v>
      </c>
      <c r="I237" s="21" t="s">
        <v>803</v>
      </c>
      <c r="J237" s="34" t="s">
        <v>1224</v>
      </c>
    </row>
    <row r="238" ht="18.75" customHeight="1" spans="1:10">
      <c r="A238" s="223" t="s">
        <v>686</v>
      </c>
      <c r="B238" s="21" t="s">
        <v>1215</v>
      </c>
      <c r="C238" s="21" t="s">
        <v>820</v>
      </c>
      <c r="D238" s="21" t="s">
        <v>821</v>
      </c>
      <c r="E238" s="34" t="s">
        <v>1210</v>
      </c>
      <c r="F238" s="21" t="s">
        <v>805</v>
      </c>
      <c r="G238" s="34" t="s">
        <v>809</v>
      </c>
      <c r="H238" s="21" t="s">
        <v>810</v>
      </c>
      <c r="I238" s="21" t="s">
        <v>803</v>
      </c>
      <c r="J238" s="34" t="s">
        <v>1211</v>
      </c>
    </row>
    <row r="239" ht="18.75" customHeight="1" spans="1:10">
      <c r="A239" s="223" t="s">
        <v>686</v>
      </c>
      <c r="B239" s="21" t="s">
        <v>1215</v>
      </c>
      <c r="C239" s="21" t="s">
        <v>830</v>
      </c>
      <c r="D239" s="21" t="s">
        <v>831</v>
      </c>
      <c r="E239" s="34" t="s">
        <v>974</v>
      </c>
      <c r="F239" s="21" t="s">
        <v>805</v>
      </c>
      <c r="G239" s="34" t="s">
        <v>958</v>
      </c>
      <c r="H239" s="21" t="s">
        <v>810</v>
      </c>
      <c r="I239" s="21" t="s">
        <v>803</v>
      </c>
      <c r="J239" s="34" t="s">
        <v>1214</v>
      </c>
    </row>
    <row r="240" ht="18.75" customHeight="1" spans="1:10">
      <c r="A240" s="118" t="s">
        <v>76</v>
      </c>
      <c r="B240" s="25"/>
      <c r="C240" s="25"/>
      <c r="D240" s="25"/>
      <c r="E240" s="25"/>
      <c r="F240" s="25"/>
      <c r="G240" s="25"/>
      <c r="H240" s="25"/>
      <c r="I240" s="25"/>
      <c r="J240" s="25"/>
    </row>
    <row r="241" ht="18.75" customHeight="1" spans="1:10">
      <c r="A241" s="223" t="s">
        <v>694</v>
      </c>
      <c r="B241" s="21" t="s">
        <v>1215</v>
      </c>
      <c r="C241" s="21" t="s">
        <v>797</v>
      </c>
      <c r="D241" s="21" t="s">
        <v>798</v>
      </c>
      <c r="E241" s="34" t="s">
        <v>1225</v>
      </c>
      <c r="F241" s="21" t="s">
        <v>823</v>
      </c>
      <c r="G241" s="34" t="s">
        <v>990</v>
      </c>
      <c r="H241" s="21" t="s">
        <v>825</v>
      </c>
      <c r="I241" s="21" t="s">
        <v>803</v>
      </c>
      <c r="J241" s="34" t="s">
        <v>1226</v>
      </c>
    </row>
    <row r="242" ht="18.75" customHeight="1" spans="1:10">
      <c r="A242" s="223" t="s">
        <v>694</v>
      </c>
      <c r="B242" s="21" t="s">
        <v>1215</v>
      </c>
      <c r="C242" s="21" t="s">
        <v>797</v>
      </c>
      <c r="D242" s="21" t="s">
        <v>815</v>
      </c>
      <c r="E242" s="34" t="s">
        <v>1227</v>
      </c>
      <c r="F242" s="21" t="s">
        <v>805</v>
      </c>
      <c r="G242" s="34" t="s">
        <v>812</v>
      </c>
      <c r="H242" s="21" t="s">
        <v>810</v>
      </c>
      <c r="I242" s="21" t="s">
        <v>803</v>
      </c>
      <c r="J242" s="34" t="s">
        <v>1228</v>
      </c>
    </row>
    <row r="243" ht="18.75" customHeight="1" spans="1:10">
      <c r="A243" s="223" t="s">
        <v>694</v>
      </c>
      <c r="B243" s="21" t="s">
        <v>1215</v>
      </c>
      <c r="C243" s="21" t="s">
        <v>820</v>
      </c>
      <c r="D243" s="21" t="s">
        <v>821</v>
      </c>
      <c r="E243" s="34" t="s">
        <v>1229</v>
      </c>
      <c r="F243" s="21" t="s">
        <v>805</v>
      </c>
      <c r="G243" s="34" t="s">
        <v>812</v>
      </c>
      <c r="H243" s="21" t="s">
        <v>810</v>
      </c>
      <c r="I243" s="21" t="s">
        <v>803</v>
      </c>
      <c r="J243" s="34" t="s">
        <v>1230</v>
      </c>
    </row>
    <row r="244" ht="18.75" customHeight="1" spans="1:10">
      <c r="A244" s="223" t="s">
        <v>694</v>
      </c>
      <c r="B244" s="21" t="s">
        <v>1215</v>
      </c>
      <c r="C244" s="21" t="s">
        <v>820</v>
      </c>
      <c r="D244" s="21" t="s">
        <v>827</v>
      </c>
      <c r="E244" s="34" t="s">
        <v>1231</v>
      </c>
      <c r="F244" s="21" t="s">
        <v>805</v>
      </c>
      <c r="G244" s="34" t="s">
        <v>911</v>
      </c>
      <c r="H244" s="21" t="s">
        <v>825</v>
      </c>
      <c r="I244" s="21" t="s">
        <v>803</v>
      </c>
      <c r="J244" s="34" t="s">
        <v>1232</v>
      </c>
    </row>
    <row r="245" ht="18.75" customHeight="1" spans="1:10">
      <c r="A245" s="223" t="s">
        <v>694</v>
      </c>
      <c r="B245" s="21" t="s">
        <v>1215</v>
      </c>
      <c r="C245" s="21" t="s">
        <v>830</v>
      </c>
      <c r="D245" s="21" t="s">
        <v>831</v>
      </c>
      <c r="E245" s="34" t="s">
        <v>1233</v>
      </c>
      <c r="F245" s="21" t="s">
        <v>805</v>
      </c>
      <c r="G245" s="34" t="s">
        <v>958</v>
      </c>
      <c r="H245" s="21" t="s">
        <v>810</v>
      </c>
      <c r="I245" s="21" t="s">
        <v>803</v>
      </c>
      <c r="J245" s="34" t="s">
        <v>1234</v>
      </c>
    </row>
    <row r="246" ht="18.75" customHeight="1" spans="1:10">
      <c r="A246" s="223" t="s">
        <v>692</v>
      </c>
      <c r="B246" s="21" t="s">
        <v>1215</v>
      </c>
      <c r="C246" s="21" t="s">
        <v>797</v>
      </c>
      <c r="D246" s="21" t="s">
        <v>798</v>
      </c>
      <c r="E246" s="34" t="s">
        <v>1235</v>
      </c>
      <c r="F246" s="21" t="s">
        <v>805</v>
      </c>
      <c r="G246" s="34" t="s">
        <v>1236</v>
      </c>
      <c r="H246" s="21" t="s">
        <v>1218</v>
      </c>
      <c r="I246" s="21" t="s">
        <v>803</v>
      </c>
      <c r="J246" s="34" t="s">
        <v>1237</v>
      </c>
    </row>
    <row r="247" ht="18.75" customHeight="1" spans="1:10">
      <c r="A247" s="223" t="s">
        <v>692</v>
      </c>
      <c r="B247" s="21" t="s">
        <v>1215</v>
      </c>
      <c r="C247" s="21" t="s">
        <v>797</v>
      </c>
      <c r="D247" s="21" t="s">
        <v>798</v>
      </c>
      <c r="E247" s="34" t="s">
        <v>1238</v>
      </c>
      <c r="F247" s="21" t="s">
        <v>823</v>
      </c>
      <c r="G247" s="34" t="s">
        <v>1239</v>
      </c>
      <c r="H247" s="21" t="s">
        <v>1218</v>
      </c>
      <c r="I247" s="21" t="s">
        <v>803</v>
      </c>
      <c r="J247" s="34" t="s">
        <v>1240</v>
      </c>
    </row>
    <row r="248" ht="18.75" customHeight="1" spans="1:10">
      <c r="A248" s="223" t="s">
        <v>692</v>
      </c>
      <c r="B248" s="21" t="s">
        <v>1215</v>
      </c>
      <c r="C248" s="21" t="s">
        <v>797</v>
      </c>
      <c r="D248" s="21" t="s">
        <v>815</v>
      </c>
      <c r="E248" s="34" t="s">
        <v>1241</v>
      </c>
      <c r="F248" s="21" t="s">
        <v>805</v>
      </c>
      <c r="G248" s="34" t="s">
        <v>958</v>
      </c>
      <c r="H248" s="21" t="s">
        <v>810</v>
      </c>
      <c r="I248" s="21" t="s">
        <v>803</v>
      </c>
      <c r="J248" s="34" t="s">
        <v>1242</v>
      </c>
    </row>
    <row r="249" ht="18.75" customHeight="1" spans="1:10">
      <c r="A249" s="223" t="s">
        <v>692</v>
      </c>
      <c r="B249" s="21" t="s">
        <v>1215</v>
      </c>
      <c r="C249" s="21" t="s">
        <v>820</v>
      </c>
      <c r="D249" s="21" t="s">
        <v>827</v>
      </c>
      <c r="E249" s="34" t="s">
        <v>1243</v>
      </c>
      <c r="F249" s="21" t="s">
        <v>805</v>
      </c>
      <c r="G249" s="34" t="s">
        <v>243</v>
      </c>
      <c r="H249" s="21" t="s">
        <v>810</v>
      </c>
      <c r="I249" s="21" t="s">
        <v>803</v>
      </c>
      <c r="J249" s="34" t="s">
        <v>1244</v>
      </c>
    </row>
    <row r="250" ht="18.75" customHeight="1" spans="1:10">
      <c r="A250" s="223" t="s">
        <v>692</v>
      </c>
      <c r="B250" s="21" t="s">
        <v>1215</v>
      </c>
      <c r="C250" s="21" t="s">
        <v>830</v>
      </c>
      <c r="D250" s="21" t="s">
        <v>831</v>
      </c>
      <c r="E250" s="34" t="s">
        <v>1245</v>
      </c>
      <c r="F250" s="21" t="s">
        <v>805</v>
      </c>
      <c r="G250" s="34" t="s">
        <v>809</v>
      </c>
      <c r="H250" s="21" t="s">
        <v>810</v>
      </c>
      <c r="I250" s="21" t="s">
        <v>803</v>
      </c>
      <c r="J250" s="34" t="s">
        <v>1246</v>
      </c>
    </row>
    <row r="251" ht="18.75" customHeight="1" spans="1:10">
      <c r="A251" s="118" t="s">
        <v>78</v>
      </c>
      <c r="B251" s="25"/>
      <c r="C251" s="25"/>
      <c r="D251" s="25"/>
      <c r="E251" s="25"/>
      <c r="F251" s="25"/>
      <c r="G251" s="25"/>
      <c r="H251" s="25"/>
      <c r="I251" s="25"/>
      <c r="J251" s="25"/>
    </row>
    <row r="252" ht="18.75" customHeight="1" spans="1:10">
      <c r="A252" s="223" t="s">
        <v>704</v>
      </c>
      <c r="B252" s="21" t="s">
        <v>1215</v>
      </c>
      <c r="C252" s="21" t="s">
        <v>797</v>
      </c>
      <c r="D252" s="21" t="s">
        <v>798</v>
      </c>
      <c r="E252" s="34" t="s">
        <v>1216</v>
      </c>
      <c r="F252" s="21" t="s">
        <v>823</v>
      </c>
      <c r="G252" s="34" t="s">
        <v>1247</v>
      </c>
      <c r="H252" s="21" t="s">
        <v>1218</v>
      </c>
      <c r="I252" s="21" t="s">
        <v>803</v>
      </c>
      <c r="J252" s="34" t="s">
        <v>1248</v>
      </c>
    </row>
    <row r="253" ht="18.75" customHeight="1" spans="1:10">
      <c r="A253" s="223" t="s">
        <v>704</v>
      </c>
      <c r="B253" s="21" t="s">
        <v>1215</v>
      </c>
      <c r="C253" s="21" t="s">
        <v>797</v>
      </c>
      <c r="D253" s="21" t="s">
        <v>798</v>
      </c>
      <c r="E253" s="34" t="s">
        <v>1220</v>
      </c>
      <c r="F253" s="21" t="s">
        <v>823</v>
      </c>
      <c r="G253" s="34" t="s">
        <v>1249</v>
      </c>
      <c r="H253" s="21" t="s">
        <v>1218</v>
      </c>
      <c r="I253" s="21" t="s">
        <v>803</v>
      </c>
      <c r="J253" s="34" t="s">
        <v>1250</v>
      </c>
    </row>
    <row r="254" ht="18.75" customHeight="1" spans="1:10">
      <c r="A254" s="223" t="s">
        <v>704</v>
      </c>
      <c r="B254" s="21" t="s">
        <v>1215</v>
      </c>
      <c r="C254" s="21" t="s">
        <v>797</v>
      </c>
      <c r="D254" s="21" t="s">
        <v>815</v>
      </c>
      <c r="E254" s="34" t="s">
        <v>1223</v>
      </c>
      <c r="F254" s="21" t="s">
        <v>805</v>
      </c>
      <c r="G254" s="34" t="s">
        <v>958</v>
      </c>
      <c r="H254" s="21" t="s">
        <v>810</v>
      </c>
      <c r="I254" s="21" t="s">
        <v>803</v>
      </c>
      <c r="J254" s="34" t="s">
        <v>1224</v>
      </c>
    </row>
    <row r="255" ht="18.75" customHeight="1" spans="1:10">
      <c r="A255" s="223" t="s">
        <v>704</v>
      </c>
      <c r="B255" s="21" t="s">
        <v>1215</v>
      </c>
      <c r="C255" s="21" t="s">
        <v>820</v>
      </c>
      <c r="D255" s="21" t="s">
        <v>827</v>
      </c>
      <c r="E255" s="34" t="s">
        <v>1210</v>
      </c>
      <c r="F255" s="21" t="s">
        <v>805</v>
      </c>
      <c r="G255" s="34" t="s">
        <v>809</v>
      </c>
      <c r="H255" s="21" t="s">
        <v>810</v>
      </c>
      <c r="I255" s="21" t="s">
        <v>803</v>
      </c>
      <c r="J255" s="34" t="s">
        <v>1211</v>
      </c>
    </row>
    <row r="256" ht="18.75" customHeight="1" spans="1:10">
      <c r="A256" s="223" t="s">
        <v>704</v>
      </c>
      <c r="B256" s="21" t="s">
        <v>1215</v>
      </c>
      <c r="C256" s="21" t="s">
        <v>830</v>
      </c>
      <c r="D256" s="21" t="s">
        <v>831</v>
      </c>
      <c r="E256" s="34" t="s">
        <v>974</v>
      </c>
      <c r="F256" s="21" t="s">
        <v>805</v>
      </c>
      <c r="G256" s="34" t="s">
        <v>958</v>
      </c>
      <c r="H256" s="21" t="s">
        <v>810</v>
      </c>
      <c r="I256" s="21" t="s">
        <v>803</v>
      </c>
      <c r="J256" s="34" t="s">
        <v>1214</v>
      </c>
    </row>
    <row r="257" ht="18.75" customHeight="1" spans="1:10">
      <c r="A257" s="223" t="s">
        <v>702</v>
      </c>
      <c r="B257" s="21" t="s">
        <v>1203</v>
      </c>
      <c r="C257" s="21" t="s">
        <v>797</v>
      </c>
      <c r="D257" s="21" t="s">
        <v>798</v>
      </c>
      <c r="E257" s="34" t="s">
        <v>1251</v>
      </c>
      <c r="F257" s="21" t="s">
        <v>823</v>
      </c>
      <c r="G257" s="34" t="s">
        <v>911</v>
      </c>
      <c r="H257" s="21" t="s">
        <v>1252</v>
      </c>
      <c r="I257" s="21" t="s">
        <v>803</v>
      </c>
      <c r="J257" s="34" t="s">
        <v>1207</v>
      </c>
    </row>
    <row r="258" ht="18.75" customHeight="1" spans="1:10">
      <c r="A258" s="223" t="s">
        <v>702</v>
      </c>
      <c r="B258" s="21" t="s">
        <v>1203</v>
      </c>
      <c r="C258" s="21" t="s">
        <v>797</v>
      </c>
      <c r="D258" s="21" t="s">
        <v>815</v>
      </c>
      <c r="E258" s="34" t="s">
        <v>1208</v>
      </c>
      <c r="F258" s="21" t="s">
        <v>805</v>
      </c>
      <c r="G258" s="34" t="s">
        <v>958</v>
      </c>
      <c r="H258" s="21" t="s">
        <v>810</v>
      </c>
      <c r="I258" s="21" t="s">
        <v>803</v>
      </c>
      <c r="J258" s="34" t="s">
        <v>1209</v>
      </c>
    </row>
    <row r="259" ht="18.75" customHeight="1" spans="1:10">
      <c r="A259" s="223" t="s">
        <v>702</v>
      </c>
      <c r="B259" s="21" t="s">
        <v>1203</v>
      </c>
      <c r="C259" s="21" t="s">
        <v>820</v>
      </c>
      <c r="D259" s="21" t="s">
        <v>821</v>
      </c>
      <c r="E259" s="34" t="s">
        <v>1210</v>
      </c>
      <c r="F259" s="21" t="s">
        <v>805</v>
      </c>
      <c r="G259" s="34" t="s">
        <v>809</v>
      </c>
      <c r="H259" s="21" t="s">
        <v>810</v>
      </c>
      <c r="I259" s="21" t="s">
        <v>803</v>
      </c>
      <c r="J259" s="34" t="s">
        <v>1211</v>
      </c>
    </row>
    <row r="260" ht="18.75" customHeight="1" spans="1:10">
      <c r="A260" s="223" t="s">
        <v>702</v>
      </c>
      <c r="B260" s="21" t="s">
        <v>1203</v>
      </c>
      <c r="C260" s="21" t="s">
        <v>820</v>
      </c>
      <c r="D260" s="21" t="s">
        <v>827</v>
      </c>
      <c r="E260" s="34" t="s">
        <v>1212</v>
      </c>
      <c r="F260" s="21" t="s">
        <v>823</v>
      </c>
      <c r="G260" s="34" t="s">
        <v>937</v>
      </c>
      <c r="H260" s="21" t="s">
        <v>825</v>
      </c>
      <c r="I260" s="21" t="s">
        <v>826</v>
      </c>
      <c r="J260" s="34" t="s">
        <v>1213</v>
      </c>
    </row>
    <row r="261" ht="18.75" customHeight="1" spans="1:10">
      <c r="A261" s="223" t="s">
        <v>702</v>
      </c>
      <c r="B261" s="21" t="s">
        <v>1203</v>
      </c>
      <c r="C261" s="21" t="s">
        <v>830</v>
      </c>
      <c r="D261" s="21" t="s">
        <v>831</v>
      </c>
      <c r="E261" s="34" t="s">
        <v>974</v>
      </c>
      <c r="F261" s="21" t="s">
        <v>805</v>
      </c>
      <c r="G261" s="34" t="s">
        <v>809</v>
      </c>
      <c r="H261" s="21" t="s">
        <v>810</v>
      </c>
      <c r="I261" s="21" t="s">
        <v>803</v>
      </c>
      <c r="J261" s="34" t="s">
        <v>1214</v>
      </c>
    </row>
    <row r="262" ht="18.75" customHeight="1" spans="1:10">
      <c r="A262" s="118" t="s">
        <v>80</v>
      </c>
      <c r="B262" s="25"/>
      <c r="C262" s="25"/>
      <c r="D262" s="25"/>
      <c r="E262" s="25"/>
      <c r="F262" s="25"/>
      <c r="G262" s="25"/>
      <c r="H262" s="25"/>
      <c r="I262" s="25"/>
      <c r="J262" s="25"/>
    </row>
    <row r="263" ht="18.75" customHeight="1" spans="1:10">
      <c r="A263" s="223" t="s">
        <v>710</v>
      </c>
      <c r="B263" s="21" t="s">
        <v>1203</v>
      </c>
      <c r="C263" s="21" t="s">
        <v>797</v>
      </c>
      <c r="D263" s="21" t="s">
        <v>798</v>
      </c>
      <c r="E263" s="34" t="s">
        <v>1253</v>
      </c>
      <c r="F263" s="21" t="s">
        <v>805</v>
      </c>
      <c r="G263" s="34" t="s">
        <v>1254</v>
      </c>
      <c r="H263" s="21" t="s">
        <v>825</v>
      </c>
      <c r="I263" s="21" t="s">
        <v>826</v>
      </c>
      <c r="J263" s="34" t="s">
        <v>1255</v>
      </c>
    </row>
    <row r="264" ht="18.75" customHeight="1" spans="1:10">
      <c r="A264" s="223" t="s">
        <v>710</v>
      </c>
      <c r="B264" s="21" t="s">
        <v>1203</v>
      </c>
      <c r="C264" s="21" t="s">
        <v>797</v>
      </c>
      <c r="D264" s="21" t="s">
        <v>815</v>
      </c>
      <c r="E264" s="34" t="s">
        <v>1256</v>
      </c>
      <c r="F264" s="21" t="s">
        <v>805</v>
      </c>
      <c r="G264" s="34" t="s">
        <v>1257</v>
      </c>
      <c r="H264" s="21" t="s">
        <v>810</v>
      </c>
      <c r="I264" s="21" t="s">
        <v>826</v>
      </c>
      <c r="J264" s="34" t="s">
        <v>1258</v>
      </c>
    </row>
    <row r="265" ht="18.75" customHeight="1" spans="1:10">
      <c r="A265" s="223" t="s">
        <v>710</v>
      </c>
      <c r="B265" s="21" t="s">
        <v>1203</v>
      </c>
      <c r="C265" s="21" t="s">
        <v>820</v>
      </c>
      <c r="D265" s="21" t="s">
        <v>821</v>
      </c>
      <c r="E265" s="34" t="s">
        <v>1210</v>
      </c>
      <c r="F265" s="21" t="s">
        <v>805</v>
      </c>
      <c r="G265" s="34" t="s">
        <v>1259</v>
      </c>
      <c r="H265" s="21" t="s">
        <v>810</v>
      </c>
      <c r="I265" s="21" t="s">
        <v>826</v>
      </c>
      <c r="J265" s="34" t="s">
        <v>1260</v>
      </c>
    </row>
    <row r="266" ht="18.75" customHeight="1" spans="1:10">
      <c r="A266" s="223" t="s">
        <v>710</v>
      </c>
      <c r="B266" s="21" t="s">
        <v>1203</v>
      </c>
      <c r="C266" s="21" t="s">
        <v>820</v>
      </c>
      <c r="D266" s="21" t="s">
        <v>827</v>
      </c>
      <c r="E266" s="34" t="s">
        <v>1261</v>
      </c>
      <c r="F266" s="21" t="s">
        <v>823</v>
      </c>
      <c r="G266" s="34" t="s">
        <v>937</v>
      </c>
      <c r="H266" s="21" t="s">
        <v>825</v>
      </c>
      <c r="I266" s="21" t="s">
        <v>826</v>
      </c>
      <c r="J266" s="34" t="s">
        <v>1262</v>
      </c>
    </row>
    <row r="267" ht="18.75" customHeight="1" spans="1:10">
      <c r="A267" s="223" t="s">
        <v>710</v>
      </c>
      <c r="B267" s="21" t="s">
        <v>1203</v>
      </c>
      <c r="C267" s="21" t="s">
        <v>830</v>
      </c>
      <c r="D267" s="21" t="s">
        <v>831</v>
      </c>
      <c r="E267" s="34" t="s">
        <v>974</v>
      </c>
      <c r="F267" s="21" t="s">
        <v>805</v>
      </c>
      <c r="G267" s="34" t="s">
        <v>1263</v>
      </c>
      <c r="H267" s="21" t="s">
        <v>810</v>
      </c>
      <c r="I267" s="21" t="s">
        <v>826</v>
      </c>
      <c r="J267" s="34" t="s">
        <v>1264</v>
      </c>
    </row>
    <row r="268" ht="18.75" customHeight="1" spans="1:10">
      <c r="A268" s="223" t="s">
        <v>706</v>
      </c>
      <c r="B268" s="21" t="s">
        <v>1215</v>
      </c>
      <c r="C268" s="21" t="s">
        <v>797</v>
      </c>
      <c r="D268" s="21" t="s">
        <v>798</v>
      </c>
      <c r="E268" s="34" t="s">
        <v>1216</v>
      </c>
      <c r="F268" s="21" t="s">
        <v>823</v>
      </c>
      <c r="G268" s="34" t="s">
        <v>1265</v>
      </c>
      <c r="H268" s="21" t="s">
        <v>1218</v>
      </c>
      <c r="I268" s="21" t="s">
        <v>803</v>
      </c>
      <c r="J268" s="34" t="s">
        <v>1219</v>
      </c>
    </row>
    <row r="269" ht="18.75" customHeight="1" spans="1:10">
      <c r="A269" s="223" t="s">
        <v>706</v>
      </c>
      <c r="B269" s="21" t="s">
        <v>1215</v>
      </c>
      <c r="C269" s="21" t="s">
        <v>797</v>
      </c>
      <c r="D269" s="21" t="s">
        <v>798</v>
      </c>
      <c r="E269" s="34" t="s">
        <v>1220</v>
      </c>
      <c r="F269" s="21" t="s">
        <v>823</v>
      </c>
      <c r="G269" s="34" t="s">
        <v>242</v>
      </c>
      <c r="H269" s="21" t="s">
        <v>1218</v>
      </c>
      <c r="I269" s="21" t="s">
        <v>803</v>
      </c>
      <c r="J269" s="34" t="s">
        <v>1222</v>
      </c>
    </row>
    <row r="270" ht="18.75" customHeight="1" spans="1:10">
      <c r="A270" s="223" t="s">
        <v>706</v>
      </c>
      <c r="B270" s="21" t="s">
        <v>1215</v>
      </c>
      <c r="C270" s="21" t="s">
        <v>797</v>
      </c>
      <c r="D270" s="21" t="s">
        <v>815</v>
      </c>
      <c r="E270" s="34" t="s">
        <v>1223</v>
      </c>
      <c r="F270" s="21" t="s">
        <v>805</v>
      </c>
      <c r="G270" s="34" t="s">
        <v>1266</v>
      </c>
      <c r="H270" s="21" t="s">
        <v>810</v>
      </c>
      <c r="I270" s="21" t="s">
        <v>826</v>
      </c>
      <c r="J270" s="34" t="s">
        <v>1224</v>
      </c>
    </row>
    <row r="271" ht="18.75" customHeight="1" spans="1:10">
      <c r="A271" s="223" t="s">
        <v>706</v>
      </c>
      <c r="B271" s="21" t="s">
        <v>1215</v>
      </c>
      <c r="C271" s="21" t="s">
        <v>820</v>
      </c>
      <c r="D271" s="21" t="s">
        <v>821</v>
      </c>
      <c r="E271" s="34" t="s">
        <v>1210</v>
      </c>
      <c r="F271" s="21" t="s">
        <v>805</v>
      </c>
      <c r="G271" s="34" t="s">
        <v>809</v>
      </c>
      <c r="H271" s="21" t="s">
        <v>810</v>
      </c>
      <c r="I271" s="21" t="s">
        <v>826</v>
      </c>
      <c r="J271" s="34" t="s">
        <v>1210</v>
      </c>
    </row>
    <row r="272" ht="18.75" customHeight="1" spans="1:10">
      <c r="A272" s="223" t="s">
        <v>706</v>
      </c>
      <c r="B272" s="21" t="s">
        <v>1215</v>
      </c>
      <c r="C272" s="21" t="s">
        <v>830</v>
      </c>
      <c r="D272" s="21" t="s">
        <v>831</v>
      </c>
      <c r="E272" s="34" t="s">
        <v>974</v>
      </c>
      <c r="F272" s="21" t="s">
        <v>805</v>
      </c>
      <c r="G272" s="34" t="s">
        <v>958</v>
      </c>
      <c r="H272" s="21" t="s">
        <v>810</v>
      </c>
      <c r="I272" s="21" t="s">
        <v>826</v>
      </c>
      <c r="J272" s="34" t="s">
        <v>974</v>
      </c>
    </row>
    <row r="273" ht="18.75" customHeight="1" spans="1:10">
      <c r="A273" s="118" t="s">
        <v>82</v>
      </c>
      <c r="B273" s="25"/>
      <c r="C273" s="25"/>
      <c r="D273" s="25"/>
      <c r="E273" s="25"/>
      <c r="F273" s="25"/>
      <c r="G273" s="25"/>
      <c r="H273" s="25"/>
      <c r="I273" s="25"/>
      <c r="J273" s="25"/>
    </row>
    <row r="274" ht="18.75" customHeight="1" spans="1:10">
      <c r="A274" s="223" t="s">
        <v>718</v>
      </c>
      <c r="B274" s="21" t="s">
        <v>1215</v>
      </c>
      <c r="C274" s="21" t="s">
        <v>797</v>
      </c>
      <c r="D274" s="21" t="s">
        <v>798</v>
      </c>
      <c r="E274" s="34" t="s">
        <v>1235</v>
      </c>
      <c r="F274" s="21" t="s">
        <v>823</v>
      </c>
      <c r="G274" s="34" t="s">
        <v>1267</v>
      </c>
      <c r="H274" s="21" t="s">
        <v>1218</v>
      </c>
      <c r="I274" s="21" t="s">
        <v>803</v>
      </c>
      <c r="J274" s="34" t="s">
        <v>1268</v>
      </c>
    </row>
    <row r="275" ht="18.75" customHeight="1" spans="1:10">
      <c r="A275" s="223" t="s">
        <v>718</v>
      </c>
      <c r="B275" s="21" t="s">
        <v>1215</v>
      </c>
      <c r="C275" s="21" t="s">
        <v>797</v>
      </c>
      <c r="D275" s="21" t="s">
        <v>798</v>
      </c>
      <c r="E275" s="34" t="s">
        <v>1238</v>
      </c>
      <c r="F275" s="21" t="s">
        <v>823</v>
      </c>
      <c r="G275" s="34" t="s">
        <v>1269</v>
      </c>
      <c r="H275" s="21" t="s">
        <v>1218</v>
      </c>
      <c r="I275" s="21" t="s">
        <v>803</v>
      </c>
      <c r="J275" s="34" t="s">
        <v>1270</v>
      </c>
    </row>
    <row r="276" ht="18.75" customHeight="1" spans="1:10">
      <c r="A276" s="223" t="s">
        <v>718</v>
      </c>
      <c r="B276" s="21" t="s">
        <v>1215</v>
      </c>
      <c r="C276" s="21" t="s">
        <v>797</v>
      </c>
      <c r="D276" s="21" t="s">
        <v>815</v>
      </c>
      <c r="E276" s="34" t="s">
        <v>1271</v>
      </c>
      <c r="F276" s="21" t="s">
        <v>805</v>
      </c>
      <c r="G276" s="34" t="s">
        <v>958</v>
      </c>
      <c r="H276" s="21" t="s">
        <v>810</v>
      </c>
      <c r="I276" s="21" t="s">
        <v>803</v>
      </c>
      <c r="J276" s="34" t="s">
        <v>1272</v>
      </c>
    </row>
    <row r="277" ht="18.75" customHeight="1" spans="1:10">
      <c r="A277" s="223" t="s">
        <v>718</v>
      </c>
      <c r="B277" s="21" t="s">
        <v>1215</v>
      </c>
      <c r="C277" s="21" t="s">
        <v>820</v>
      </c>
      <c r="D277" s="21" t="s">
        <v>827</v>
      </c>
      <c r="E277" s="34" t="s">
        <v>1243</v>
      </c>
      <c r="F277" s="21" t="s">
        <v>823</v>
      </c>
      <c r="G277" s="34" t="s">
        <v>913</v>
      </c>
      <c r="H277" s="21" t="s">
        <v>825</v>
      </c>
      <c r="I277" s="21" t="s">
        <v>826</v>
      </c>
      <c r="J277" s="34" t="s">
        <v>1273</v>
      </c>
    </row>
    <row r="278" ht="18.75" customHeight="1" spans="1:10">
      <c r="A278" s="223" t="s">
        <v>718</v>
      </c>
      <c r="B278" s="21" t="s">
        <v>1215</v>
      </c>
      <c r="C278" s="21" t="s">
        <v>830</v>
      </c>
      <c r="D278" s="21" t="s">
        <v>831</v>
      </c>
      <c r="E278" s="34" t="s">
        <v>1245</v>
      </c>
      <c r="F278" s="21" t="s">
        <v>805</v>
      </c>
      <c r="G278" s="34" t="s">
        <v>809</v>
      </c>
      <c r="H278" s="21" t="s">
        <v>810</v>
      </c>
      <c r="I278" s="21" t="s">
        <v>803</v>
      </c>
      <c r="J278" s="34" t="s">
        <v>1274</v>
      </c>
    </row>
    <row r="279" ht="18.75" customHeight="1" spans="1:10">
      <c r="A279" s="223" t="s">
        <v>716</v>
      </c>
      <c r="B279" s="21" t="s">
        <v>1203</v>
      </c>
      <c r="C279" s="21" t="s">
        <v>797</v>
      </c>
      <c r="D279" s="21" t="s">
        <v>798</v>
      </c>
      <c r="E279" s="34" t="s">
        <v>1275</v>
      </c>
      <c r="F279" s="21" t="s">
        <v>805</v>
      </c>
      <c r="G279" s="34" t="s">
        <v>1276</v>
      </c>
      <c r="H279" s="21" t="s">
        <v>1277</v>
      </c>
      <c r="I279" s="21" t="s">
        <v>803</v>
      </c>
      <c r="J279" s="34" t="s">
        <v>1278</v>
      </c>
    </row>
    <row r="280" ht="18.75" customHeight="1" spans="1:10">
      <c r="A280" s="223" t="s">
        <v>716</v>
      </c>
      <c r="B280" s="21" t="s">
        <v>1203</v>
      </c>
      <c r="C280" s="21" t="s">
        <v>797</v>
      </c>
      <c r="D280" s="21" t="s">
        <v>815</v>
      </c>
      <c r="E280" s="34" t="s">
        <v>1208</v>
      </c>
      <c r="F280" s="21" t="s">
        <v>805</v>
      </c>
      <c r="G280" s="34" t="s">
        <v>958</v>
      </c>
      <c r="H280" s="21" t="s">
        <v>810</v>
      </c>
      <c r="I280" s="21" t="s">
        <v>803</v>
      </c>
      <c r="J280" s="34" t="s">
        <v>1209</v>
      </c>
    </row>
    <row r="281" ht="18.75" customHeight="1" spans="1:10">
      <c r="A281" s="223" t="s">
        <v>716</v>
      </c>
      <c r="B281" s="21" t="s">
        <v>1203</v>
      </c>
      <c r="C281" s="21" t="s">
        <v>820</v>
      </c>
      <c r="D281" s="21" t="s">
        <v>821</v>
      </c>
      <c r="E281" s="34" t="s">
        <v>1279</v>
      </c>
      <c r="F281" s="21" t="s">
        <v>823</v>
      </c>
      <c r="G281" s="34" t="s">
        <v>829</v>
      </c>
      <c r="H281" s="21" t="s">
        <v>825</v>
      </c>
      <c r="I281" s="21" t="s">
        <v>826</v>
      </c>
      <c r="J281" s="34" t="s">
        <v>1280</v>
      </c>
    </row>
    <row r="282" ht="18.75" customHeight="1" spans="1:10">
      <c r="A282" s="223" t="s">
        <v>716</v>
      </c>
      <c r="B282" s="21" t="s">
        <v>1203</v>
      </c>
      <c r="C282" s="21" t="s">
        <v>820</v>
      </c>
      <c r="D282" s="21" t="s">
        <v>827</v>
      </c>
      <c r="E282" s="34" t="s">
        <v>1261</v>
      </c>
      <c r="F282" s="21" t="s">
        <v>823</v>
      </c>
      <c r="G282" s="34" t="s">
        <v>829</v>
      </c>
      <c r="H282" s="21" t="s">
        <v>825</v>
      </c>
      <c r="I282" s="21" t="s">
        <v>826</v>
      </c>
      <c r="J282" s="34" t="s">
        <v>1281</v>
      </c>
    </row>
    <row r="283" ht="18.75" customHeight="1" spans="1:10">
      <c r="A283" s="223" t="s">
        <v>716</v>
      </c>
      <c r="B283" s="21" t="s">
        <v>1203</v>
      </c>
      <c r="C283" s="21" t="s">
        <v>830</v>
      </c>
      <c r="D283" s="21" t="s">
        <v>831</v>
      </c>
      <c r="E283" s="34" t="s">
        <v>974</v>
      </c>
      <c r="F283" s="21" t="s">
        <v>805</v>
      </c>
      <c r="G283" s="34" t="s">
        <v>809</v>
      </c>
      <c r="H283" s="21" t="s">
        <v>810</v>
      </c>
      <c r="I283" s="21" t="s">
        <v>803</v>
      </c>
      <c r="J283" s="34" t="s">
        <v>974</v>
      </c>
    </row>
    <row r="284" ht="18.75" customHeight="1" spans="1:10">
      <c r="A284" s="118" t="s">
        <v>84</v>
      </c>
      <c r="B284" s="25"/>
      <c r="C284" s="25"/>
      <c r="D284" s="25"/>
      <c r="E284" s="25"/>
      <c r="F284" s="25"/>
      <c r="G284" s="25"/>
      <c r="H284" s="25"/>
      <c r="I284" s="25"/>
      <c r="J284" s="25"/>
    </row>
    <row r="285" ht="60" customHeight="1" spans="1:10">
      <c r="A285" s="223" t="s">
        <v>722</v>
      </c>
      <c r="B285" s="21" t="s">
        <v>1282</v>
      </c>
      <c r="C285" s="21" t="s">
        <v>797</v>
      </c>
      <c r="D285" s="21" t="s">
        <v>798</v>
      </c>
      <c r="E285" s="34" t="s">
        <v>1283</v>
      </c>
      <c r="F285" s="21" t="s">
        <v>823</v>
      </c>
      <c r="G285" s="34" t="s">
        <v>1284</v>
      </c>
      <c r="H285" s="21" t="s">
        <v>926</v>
      </c>
      <c r="I285" s="21" t="s">
        <v>803</v>
      </c>
      <c r="J285" s="34" t="s">
        <v>1283</v>
      </c>
    </row>
    <row r="286" ht="60" customHeight="1" spans="1:10">
      <c r="A286" s="223" t="s">
        <v>722</v>
      </c>
      <c r="B286" s="21" t="s">
        <v>1282</v>
      </c>
      <c r="C286" s="21" t="s">
        <v>797</v>
      </c>
      <c r="D286" s="21" t="s">
        <v>798</v>
      </c>
      <c r="E286" s="34" t="s">
        <v>1285</v>
      </c>
      <c r="F286" s="21" t="s">
        <v>823</v>
      </c>
      <c r="G286" s="34" t="s">
        <v>1286</v>
      </c>
      <c r="H286" s="21" t="s">
        <v>810</v>
      </c>
      <c r="I286" s="21" t="s">
        <v>826</v>
      </c>
      <c r="J286" s="34" t="s">
        <v>1285</v>
      </c>
    </row>
    <row r="287" ht="60" customHeight="1" spans="1:10">
      <c r="A287" s="223" t="s">
        <v>722</v>
      </c>
      <c r="B287" s="21" t="s">
        <v>1282</v>
      </c>
      <c r="C287" s="21" t="s">
        <v>797</v>
      </c>
      <c r="D287" s="21" t="s">
        <v>815</v>
      </c>
      <c r="E287" s="34" t="s">
        <v>1287</v>
      </c>
      <c r="F287" s="21" t="s">
        <v>805</v>
      </c>
      <c r="G287" s="34" t="s">
        <v>1288</v>
      </c>
      <c r="H287" s="21" t="s">
        <v>810</v>
      </c>
      <c r="I287" s="21" t="s">
        <v>826</v>
      </c>
      <c r="J287" s="34" t="s">
        <v>1287</v>
      </c>
    </row>
    <row r="288" ht="60" customHeight="1" spans="1:10">
      <c r="A288" s="223" t="s">
        <v>722</v>
      </c>
      <c r="B288" s="21" t="s">
        <v>1282</v>
      </c>
      <c r="C288" s="21" t="s">
        <v>797</v>
      </c>
      <c r="D288" s="21" t="s">
        <v>815</v>
      </c>
      <c r="E288" s="34" t="s">
        <v>1289</v>
      </c>
      <c r="F288" s="21" t="s">
        <v>805</v>
      </c>
      <c r="G288" s="34" t="s">
        <v>1288</v>
      </c>
      <c r="H288" s="21" t="s">
        <v>810</v>
      </c>
      <c r="I288" s="21" t="s">
        <v>826</v>
      </c>
      <c r="J288" s="34" t="s">
        <v>1289</v>
      </c>
    </row>
    <row r="289" ht="60" customHeight="1" spans="1:10">
      <c r="A289" s="223" t="s">
        <v>722</v>
      </c>
      <c r="B289" s="21" t="s">
        <v>1282</v>
      </c>
      <c r="C289" s="21" t="s">
        <v>797</v>
      </c>
      <c r="D289" s="21" t="s">
        <v>815</v>
      </c>
      <c r="E289" s="34" t="s">
        <v>1290</v>
      </c>
      <c r="F289" s="21" t="s">
        <v>805</v>
      </c>
      <c r="G289" s="34" t="s">
        <v>1288</v>
      </c>
      <c r="H289" s="21" t="s">
        <v>810</v>
      </c>
      <c r="I289" s="21" t="s">
        <v>826</v>
      </c>
      <c r="J289" s="34" t="s">
        <v>1290</v>
      </c>
    </row>
    <row r="290" ht="60" customHeight="1" spans="1:10">
      <c r="A290" s="223" t="s">
        <v>722</v>
      </c>
      <c r="B290" s="21" t="s">
        <v>1282</v>
      </c>
      <c r="C290" s="21" t="s">
        <v>820</v>
      </c>
      <c r="D290" s="21" t="s">
        <v>821</v>
      </c>
      <c r="E290" s="34" t="s">
        <v>1291</v>
      </c>
      <c r="F290" s="21" t="s">
        <v>823</v>
      </c>
      <c r="G290" s="34" t="s">
        <v>952</v>
      </c>
      <c r="H290" s="21" t="s">
        <v>825</v>
      </c>
      <c r="I290" s="21" t="s">
        <v>803</v>
      </c>
      <c r="J290" s="34" t="s">
        <v>1291</v>
      </c>
    </row>
    <row r="291" ht="60" customHeight="1" spans="1:10">
      <c r="A291" s="223" t="s">
        <v>722</v>
      </c>
      <c r="B291" s="21" t="s">
        <v>1282</v>
      </c>
      <c r="C291" s="21" t="s">
        <v>820</v>
      </c>
      <c r="D291" s="21" t="s">
        <v>821</v>
      </c>
      <c r="E291" s="34" t="s">
        <v>1292</v>
      </c>
      <c r="F291" s="21" t="s">
        <v>805</v>
      </c>
      <c r="G291" s="34" t="s">
        <v>1293</v>
      </c>
      <c r="H291" s="21" t="s">
        <v>810</v>
      </c>
      <c r="I291" s="21" t="s">
        <v>826</v>
      </c>
      <c r="J291" s="34" t="s">
        <v>1292</v>
      </c>
    </row>
    <row r="292" ht="60" customHeight="1" spans="1:10">
      <c r="A292" s="223" t="s">
        <v>722</v>
      </c>
      <c r="B292" s="21" t="s">
        <v>1282</v>
      </c>
      <c r="C292" s="21" t="s">
        <v>820</v>
      </c>
      <c r="D292" s="21" t="s">
        <v>827</v>
      </c>
      <c r="E292" s="34" t="s">
        <v>1294</v>
      </c>
      <c r="F292" s="21" t="s">
        <v>805</v>
      </c>
      <c r="G292" s="34" t="s">
        <v>1295</v>
      </c>
      <c r="H292" s="21" t="s">
        <v>810</v>
      </c>
      <c r="I292" s="21" t="s">
        <v>826</v>
      </c>
      <c r="J292" s="34" t="s">
        <v>1296</v>
      </c>
    </row>
    <row r="293" ht="60" customHeight="1" spans="1:10">
      <c r="A293" s="223" t="s">
        <v>722</v>
      </c>
      <c r="B293" s="21" t="s">
        <v>1282</v>
      </c>
      <c r="C293" s="21" t="s">
        <v>830</v>
      </c>
      <c r="D293" s="21" t="s">
        <v>831</v>
      </c>
      <c r="E293" s="34" t="s">
        <v>1297</v>
      </c>
      <c r="F293" s="21" t="s">
        <v>805</v>
      </c>
      <c r="G293" s="34" t="s">
        <v>1298</v>
      </c>
      <c r="H293" s="21" t="s">
        <v>810</v>
      </c>
      <c r="I293" s="21" t="s">
        <v>826</v>
      </c>
      <c r="J293" s="34" t="s">
        <v>1297</v>
      </c>
    </row>
    <row r="294" ht="18.75" customHeight="1" spans="1:10">
      <c r="A294" s="223" t="s">
        <v>724</v>
      </c>
      <c r="B294" s="21" t="s">
        <v>1299</v>
      </c>
      <c r="C294" s="21" t="s">
        <v>797</v>
      </c>
      <c r="D294" s="21" t="s">
        <v>798</v>
      </c>
      <c r="E294" s="34" t="s">
        <v>1300</v>
      </c>
      <c r="F294" s="21" t="s">
        <v>823</v>
      </c>
      <c r="G294" s="34" t="s">
        <v>1301</v>
      </c>
      <c r="H294" s="21" t="s">
        <v>1302</v>
      </c>
      <c r="I294" s="21" t="s">
        <v>803</v>
      </c>
      <c r="J294" s="34" t="s">
        <v>1300</v>
      </c>
    </row>
    <row r="295" ht="18.75" customHeight="1" spans="1:10">
      <c r="A295" s="223" t="s">
        <v>724</v>
      </c>
      <c r="B295" s="21" t="s">
        <v>1299</v>
      </c>
      <c r="C295" s="21" t="s">
        <v>797</v>
      </c>
      <c r="D295" s="21" t="s">
        <v>798</v>
      </c>
      <c r="E295" s="34" t="s">
        <v>1303</v>
      </c>
      <c r="F295" s="21" t="s">
        <v>823</v>
      </c>
      <c r="G295" s="34" t="s">
        <v>911</v>
      </c>
      <c r="H295" s="21" t="s">
        <v>1166</v>
      </c>
      <c r="I295" s="21" t="s">
        <v>803</v>
      </c>
      <c r="J295" s="34" t="s">
        <v>1303</v>
      </c>
    </row>
    <row r="296" ht="18.75" customHeight="1" spans="1:10">
      <c r="A296" s="223" t="s">
        <v>724</v>
      </c>
      <c r="B296" s="21" t="s">
        <v>1299</v>
      </c>
      <c r="C296" s="21" t="s">
        <v>797</v>
      </c>
      <c r="D296" s="21" t="s">
        <v>815</v>
      </c>
      <c r="E296" s="34" t="s">
        <v>1304</v>
      </c>
      <c r="F296" s="21" t="s">
        <v>805</v>
      </c>
      <c r="G296" s="34" t="s">
        <v>1293</v>
      </c>
      <c r="H296" s="21" t="s">
        <v>810</v>
      </c>
      <c r="I296" s="21" t="s">
        <v>826</v>
      </c>
      <c r="J296" s="34" t="s">
        <v>1304</v>
      </c>
    </row>
    <row r="297" ht="18.75" customHeight="1" spans="1:10">
      <c r="A297" s="223" t="s">
        <v>724</v>
      </c>
      <c r="B297" s="21" t="s">
        <v>1299</v>
      </c>
      <c r="C297" s="21" t="s">
        <v>797</v>
      </c>
      <c r="D297" s="21" t="s">
        <v>815</v>
      </c>
      <c r="E297" s="34" t="s">
        <v>1305</v>
      </c>
      <c r="F297" s="21" t="s">
        <v>805</v>
      </c>
      <c r="G297" s="34" t="s">
        <v>1306</v>
      </c>
      <c r="H297" s="21" t="s">
        <v>810</v>
      </c>
      <c r="I297" s="21" t="s">
        <v>826</v>
      </c>
      <c r="J297" s="34" t="s">
        <v>1305</v>
      </c>
    </row>
    <row r="298" ht="18.75" customHeight="1" spans="1:10">
      <c r="A298" s="223" t="s">
        <v>724</v>
      </c>
      <c r="B298" s="21" t="s">
        <v>1299</v>
      </c>
      <c r="C298" s="21" t="s">
        <v>820</v>
      </c>
      <c r="D298" s="21" t="s">
        <v>821</v>
      </c>
      <c r="E298" s="34" t="s">
        <v>1210</v>
      </c>
      <c r="F298" s="21" t="s">
        <v>805</v>
      </c>
      <c r="G298" s="34" t="s">
        <v>1298</v>
      </c>
      <c r="H298" s="21" t="s">
        <v>810</v>
      </c>
      <c r="I298" s="21" t="s">
        <v>826</v>
      </c>
      <c r="J298" s="34" t="s">
        <v>1210</v>
      </c>
    </row>
    <row r="299" ht="18.75" customHeight="1" spans="1:10">
      <c r="A299" s="223" t="s">
        <v>724</v>
      </c>
      <c r="B299" s="21" t="s">
        <v>1299</v>
      </c>
      <c r="C299" s="21" t="s">
        <v>820</v>
      </c>
      <c r="D299" s="21" t="s">
        <v>827</v>
      </c>
      <c r="E299" s="34" t="s">
        <v>1212</v>
      </c>
      <c r="F299" s="21" t="s">
        <v>823</v>
      </c>
      <c r="G299" s="34" t="s">
        <v>1085</v>
      </c>
      <c r="H299" s="21" t="s">
        <v>825</v>
      </c>
      <c r="I299" s="21" t="s">
        <v>826</v>
      </c>
      <c r="J299" s="34" t="s">
        <v>1212</v>
      </c>
    </row>
    <row r="300" ht="18.75" customHeight="1" spans="1:10">
      <c r="A300" s="223" t="s">
        <v>724</v>
      </c>
      <c r="B300" s="21" t="s">
        <v>1299</v>
      </c>
      <c r="C300" s="21" t="s">
        <v>830</v>
      </c>
      <c r="D300" s="21" t="s">
        <v>831</v>
      </c>
      <c r="E300" s="34" t="s">
        <v>974</v>
      </c>
      <c r="F300" s="21" t="s">
        <v>823</v>
      </c>
      <c r="G300" s="34" t="s">
        <v>1263</v>
      </c>
      <c r="H300" s="21" t="s">
        <v>810</v>
      </c>
      <c r="I300" s="21" t="s">
        <v>803</v>
      </c>
      <c r="J300" s="34" t="s">
        <v>974</v>
      </c>
    </row>
    <row r="301" ht="18.75" customHeight="1" spans="1:10">
      <c r="A301" s="118" t="s">
        <v>86</v>
      </c>
      <c r="B301" s="25"/>
      <c r="C301" s="25"/>
      <c r="D301" s="25"/>
      <c r="E301" s="25"/>
      <c r="F301" s="25"/>
      <c r="G301" s="25"/>
      <c r="H301" s="25"/>
      <c r="I301" s="25"/>
      <c r="J301" s="25"/>
    </row>
    <row r="302" ht="18.75" customHeight="1" spans="1:10">
      <c r="A302" s="223" t="s">
        <v>728</v>
      </c>
      <c r="B302" s="21" t="s">
        <v>1203</v>
      </c>
      <c r="C302" s="21" t="s">
        <v>797</v>
      </c>
      <c r="D302" s="21" t="s">
        <v>798</v>
      </c>
      <c r="E302" s="34" t="s">
        <v>1253</v>
      </c>
      <c r="F302" s="21" t="s">
        <v>823</v>
      </c>
      <c r="G302" s="34" t="s">
        <v>1307</v>
      </c>
      <c r="H302" s="21" t="s">
        <v>1252</v>
      </c>
      <c r="I302" s="21" t="s">
        <v>803</v>
      </c>
      <c r="J302" s="34" t="s">
        <v>1255</v>
      </c>
    </row>
    <row r="303" ht="18.75" customHeight="1" spans="1:10">
      <c r="A303" s="223" t="s">
        <v>728</v>
      </c>
      <c r="B303" s="21" t="s">
        <v>1203</v>
      </c>
      <c r="C303" s="21" t="s">
        <v>797</v>
      </c>
      <c r="D303" s="21" t="s">
        <v>815</v>
      </c>
      <c r="E303" s="34" t="s">
        <v>1256</v>
      </c>
      <c r="F303" s="21" t="s">
        <v>805</v>
      </c>
      <c r="G303" s="34" t="s">
        <v>1257</v>
      </c>
      <c r="H303" s="21" t="s">
        <v>810</v>
      </c>
      <c r="I303" s="21" t="s">
        <v>826</v>
      </c>
      <c r="J303" s="34" t="s">
        <v>1258</v>
      </c>
    </row>
    <row r="304" ht="18.75" customHeight="1" spans="1:10">
      <c r="A304" s="223" t="s">
        <v>728</v>
      </c>
      <c r="B304" s="21" t="s">
        <v>1203</v>
      </c>
      <c r="C304" s="21" t="s">
        <v>820</v>
      </c>
      <c r="D304" s="21" t="s">
        <v>821</v>
      </c>
      <c r="E304" s="34" t="s">
        <v>1210</v>
      </c>
      <c r="F304" s="21" t="s">
        <v>805</v>
      </c>
      <c r="G304" s="34" t="s">
        <v>1259</v>
      </c>
      <c r="H304" s="21" t="s">
        <v>810</v>
      </c>
      <c r="I304" s="21" t="s">
        <v>826</v>
      </c>
      <c r="J304" s="34" t="s">
        <v>1260</v>
      </c>
    </row>
    <row r="305" ht="18.75" customHeight="1" spans="1:10">
      <c r="A305" s="223" t="s">
        <v>728</v>
      </c>
      <c r="B305" s="21" t="s">
        <v>1203</v>
      </c>
      <c r="C305" s="21" t="s">
        <v>820</v>
      </c>
      <c r="D305" s="21" t="s">
        <v>827</v>
      </c>
      <c r="E305" s="34" t="s">
        <v>1261</v>
      </c>
      <c r="F305" s="21" t="s">
        <v>823</v>
      </c>
      <c r="G305" s="34" t="s">
        <v>937</v>
      </c>
      <c r="H305" s="21" t="s">
        <v>825</v>
      </c>
      <c r="I305" s="21" t="s">
        <v>826</v>
      </c>
      <c r="J305" s="34" t="s">
        <v>1262</v>
      </c>
    </row>
    <row r="306" ht="18.75" customHeight="1" spans="1:10">
      <c r="A306" s="223" t="s">
        <v>728</v>
      </c>
      <c r="B306" s="21" t="s">
        <v>1203</v>
      </c>
      <c r="C306" s="21" t="s">
        <v>830</v>
      </c>
      <c r="D306" s="21" t="s">
        <v>831</v>
      </c>
      <c r="E306" s="34" t="s">
        <v>974</v>
      </c>
      <c r="F306" s="21" t="s">
        <v>805</v>
      </c>
      <c r="G306" s="34" t="s">
        <v>1263</v>
      </c>
      <c r="H306" s="21" t="s">
        <v>810</v>
      </c>
      <c r="I306" s="21" t="s">
        <v>826</v>
      </c>
      <c r="J306" s="34" t="s">
        <v>1264</v>
      </c>
    </row>
    <row r="307" ht="18.75" customHeight="1" spans="1:10">
      <c r="A307" s="223" t="s">
        <v>732</v>
      </c>
      <c r="B307" s="21" t="s">
        <v>1215</v>
      </c>
      <c r="C307" s="21" t="s">
        <v>797</v>
      </c>
      <c r="D307" s="21" t="s">
        <v>798</v>
      </c>
      <c r="E307" s="34" t="s">
        <v>1216</v>
      </c>
      <c r="F307" s="21" t="s">
        <v>805</v>
      </c>
      <c r="G307" s="34" t="s">
        <v>1308</v>
      </c>
      <c r="H307" s="21" t="s">
        <v>1218</v>
      </c>
      <c r="I307" s="21" t="s">
        <v>803</v>
      </c>
      <c r="J307" s="34" t="s">
        <v>1216</v>
      </c>
    </row>
    <row r="308" ht="18.75" customHeight="1" spans="1:10">
      <c r="A308" s="223" t="s">
        <v>732</v>
      </c>
      <c r="B308" s="21" t="s">
        <v>1215</v>
      </c>
      <c r="C308" s="21" t="s">
        <v>797</v>
      </c>
      <c r="D308" s="21" t="s">
        <v>798</v>
      </c>
      <c r="E308" s="34" t="s">
        <v>1220</v>
      </c>
      <c r="F308" s="21" t="s">
        <v>823</v>
      </c>
      <c r="G308" s="34" t="s">
        <v>244</v>
      </c>
      <c r="H308" s="21" t="s">
        <v>1218</v>
      </c>
      <c r="I308" s="21" t="s">
        <v>826</v>
      </c>
      <c r="J308" s="34" t="s">
        <v>1220</v>
      </c>
    </row>
    <row r="309" ht="18.75" customHeight="1" spans="1:10">
      <c r="A309" s="223" t="s">
        <v>732</v>
      </c>
      <c r="B309" s="21" t="s">
        <v>1215</v>
      </c>
      <c r="C309" s="21" t="s">
        <v>797</v>
      </c>
      <c r="D309" s="21" t="s">
        <v>815</v>
      </c>
      <c r="E309" s="34" t="s">
        <v>1223</v>
      </c>
      <c r="F309" s="21" t="s">
        <v>805</v>
      </c>
      <c r="G309" s="34" t="s">
        <v>812</v>
      </c>
      <c r="H309" s="21" t="s">
        <v>810</v>
      </c>
      <c r="I309" s="21" t="s">
        <v>826</v>
      </c>
      <c r="J309" s="34" t="s">
        <v>1223</v>
      </c>
    </row>
    <row r="310" ht="18.75" customHeight="1" spans="1:10">
      <c r="A310" s="223" t="s">
        <v>732</v>
      </c>
      <c r="B310" s="21" t="s">
        <v>1215</v>
      </c>
      <c r="C310" s="21" t="s">
        <v>820</v>
      </c>
      <c r="D310" s="21" t="s">
        <v>821</v>
      </c>
      <c r="E310" s="34" t="s">
        <v>1210</v>
      </c>
      <c r="F310" s="21" t="s">
        <v>805</v>
      </c>
      <c r="G310" s="34" t="s">
        <v>809</v>
      </c>
      <c r="H310" s="21" t="s">
        <v>810</v>
      </c>
      <c r="I310" s="21" t="s">
        <v>826</v>
      </c>
      <c r="J310" s="34" t="s">
        <v>1210</v>
      </c>
    </row>
    <row r="311" ht="18.75" customHeight="1" spans="1:10">
      <c r="A311" s="223" t="s">
        <v>732</v>
      </c>
      <c r="B311" s="21" t="s">
        <v>1215</v>
      </c>
      <c r="C311" s="21" t="s">
        <v>830</v>
      </c>
      <c r="D311" s="21" t="s">
        <v>831</v>
      </c>
      <c r="E311" s="34" t="s">
        <v>974</v>
      </c>
      <c r="F311" s="21" t="s">
        <v>805</v>
      </c>
      <c r="G311" s="34" t="s">
        <v>958</v>
      </c>
      <c r="H311" s="21" t="s">
        <v>810</v>
      </c>
      <c r="I311" s="21" t="s">
        <v>826</v>
      </c>
      <c r="J311" s="34" t="s">
        <v>974</v>
      </c>
    </row>
    <row r="312" ht="18.75" customHeight="1" spans="1:10">
      <c r="A312" s="118" t="s">
        <v>88</v>
      </c>
      <c r="B312" s="25"/>
      <c r="C312" s="25"/>
      <c r="D312" s="25"/>
      <c r="E312" s="25"/>
      <c r="F312" s="25"/>
      <c r="G312" s="25"/>
      <c r="H312" s="25"/>
      <c r="I312" s="25"/>
      <c r="J312" s="25"/>
    </row>
    <row r="313" ht="18.75" customHeight="1" spans="1:10">
      <c r="A313" s="223" t="s">
        <v>736</v>
      </c>
      <c r="B313" s="21" t="s">
        <v>1215</v>
      </c>
      <c r="C313" s="21" t="s">
        <v>797</v>
      </c>
      <c r="D313" s="21" t="s">
        <v>798</v>
      </c>
      <c r="E313" s="34" t="s">
        <v>1235</v>
      </c>
      <c r="F313" s="21" t="s">
        <v>823</v>
      </c>
      <c r="G313" s="34" t="s">
        <v>1309</v>
      </c>
      <c r="H313" s="21" t="s">
        <v>1218</v>
      </c>
      <c r="I313" s="21" t="s">
        <v>803</v>
      </c>
      <c r="J313" s="34" t="s">
        <v>1268</v>
      </c>
    </row>
    <row r="314" ht="18.75" customHeight="1" spans="1:10">
      <c r="A314" s="223" t="s">
        <v>736</v>
      </c>
      <c r="B314" s="21" t="s">
        <v>1215</v>
      </c>
      <c r="C314" s="21" t="s">
        <v>797</v>
      </c>
      <c r="D314" s="21" t="s">
        <v>798</v>
      </c>
      <c r="E314" s="34" t="s">
        <v>1238</v>
      </c>
      <c r="F314" s="21" t="s">
        <v>823</v>
      </c>
      <c r="G314" s="34" t="s">
        <v>1310</v>
      </c>
      <c r="H314" s="21" t="s">
        <v>1218</v>
      </c>
      <c r="I314" s="21" t="s">
        <v>803</v>
      </c>
      <c r="J314" s="34" t="s">
        <v>1270</v>
      </c>
    </row>
    <row r="315" ht="18.75" customHeight="1" spans="1:10">
      <c r="A315" s="223" t="s">
        <v>736</v>
      </c>
      <c r="B315" s="21" t="s">
        <v>1215</v>
      </c>
      <c r="C315" s="21" t="s">
        <v>797</v>
      </c>
      <c r="D315" s="21" t="s">
        <v>815</v>
      </c>
      <c r="E315" s="34" t="s">
        <v>1271</v>
      </c>
      <c r="F315" s="21" t="s">
        <v>805</v>
      </c>
      <c r="G315" s="34" t="s">
        <v>809</v>
      </c>
      <c r="H315" s="21" t="s">
        <v>810</v>
      </c>
      <c r="I315" s="21" t="s">
        <v>803</v>
      </c>
      <c r="J315" s="34" t="s">
        <v>1272</v>
      </c>
    </row>
    <row r="316" ht="18.75" customHeight="1" spans="1:10">
      <c r="A316" s="223" t="s">
        <v>736</v>
      </c>
      <c r="B316" s="21" t="s">
        <v>1215</v>
      </c>
      <c r="C316" s="21" t="s">
        <v>820</v>
      </c>
      <c r="D316" s="21" t="s">
        <v>827</v>
      </c>
      <c r="E316" s="34" t="s">
        <v>1311</v>
      </c>
      <c r="F316" s="21" t="s">
        <v>823</v>
      </c>
      <c r="G316" s="34" t="s">
        <v>913</v>
      </c>
      <c r="H316" s="21" t="s">
        <v>825</v>
      </c>
      <c r="I316" s="21" t="s">
        <v>826</v>
      </c>
      <c r="J316" s="34" t="s">
        <v>1312</v>
      </c>
    </row>
    <row r="317" ht="18.75" customHeight="1" spans="1:10">
      <c r="A317" s="223" t="s">
        <v>736</v>
      </c>
      <c r="B317" s="21" t="s">
        <v>1215</v>
      </c>
      <c r="C317" s="21" t="s">
        <v>830</v>
      </c>
      <c r="D317" s="21" t="s">
        <v>831</v>
      </c>
      <c r="E317" s="34" t="s">
        <v>831</v>
      </c>
      <c r="F317" s="21" t="s">
        <v>805</v>
      </c>
      <c r="G317" s="34" t="s">
        <v>809</v>
      </c>
      <c r="H317" s="21" t="s">
        <v>810</v>
      </c>
      <c r="I317" s="21" t="s">
        <v>803</v>
      </c>
      <c r="J317" s="34" t="s">
        <v>1313</v>
      </c>
    </row>
    <row r="318" ht="18.75" customHeight="1" spans="1:10">
      <c r="A318" s="223" t="s">
        <v>738</v>
      </c>
      <c r="B318" s="21" t="s">
        <v>1203</v>
      </c>
      <c r="C318" s="21" t="s">
        <v>797</v>
      </c>
      <c r="D318" s="21" t="s">
        <v>798</v>
      </c>
      <c r="E318" s="34" t="s">
        <v>1275</v>
      </c>
      <c r="F318" s="21" t="s">
        <v>805</v>
      </c>
      <c r="G318" s="34" t="s">
        <v>1314</v>
      </c>
      <c r="H318" s="21" t="s">
        <v>802</v>
      </c>
      <c r="I318" s="21" t="s">
        <v>803</v>
      </c>
      <c r="J318" s="34" t="s">
        <v>1278</v>
      </c>
    </row>
    <row r="319" ht="18.75" customHeight="1" spans="1:10">
      <c r="A319" s="223" t="s">
        <v>738</v>
      </c>
      <c r="B319" s="21" t="s">
        <v>1203</v>
      </c>
      <c r="C319" s="21" t="s">
        <v>797</v>
      </c>
      <c r="D319" s="21" t="s">
        <v>815</v>
      </c>
      <c r="E319" s="34" t="s">
        <v>1208</v>
      </c>
      <c r="F319" s="21" t="s">
        <v>805</v>
      </c>
      <c r="G319" s="34" t="s">
        <v>809</v>
      </c>
      <c r="H319" s="21" t="s">
        <v>810</v>
      </c>
      <c r="I319" s="21" t="s">
        <v>803</v>
      </c>
      <c r="J319" s="34" t="s">
        <v>1209</v>
      </c>
    </row>
    <row r="320" ht="18.75" customHeight="1" spans="1:10">
      <c r="A320" s="223" t="s">
        <v>738</v>
      </c>
      <c r="B320" s="21" t="s">
        <v>1203</v>
      </c>
      <c r="C320" s="21" t="s">
        <v>820</v>
      </c>
      <c r="D320" s="21" t="s">
        <v>821</v>
      </c>
      <c r="E320" s="34" t="s">
        <v>1279</v>
      </c>
      <c r="F320" s="21" t="s">
        <v>823</v>
      </c>
      <c r="G320" s="34" t="s">
        <v>829</v>
      </c>
      <c r="H320" s="21" t="s">
        <v>825</v>
      </c>
      <c r="I320" s="21" t="s">
        <v>826</v>
      </c>
      <c r="J320" s="34" t="s">
        <v>1280</v>
      </c>
    </row>
    <row r="321" ht="18.75" customHeight="1" spans="1:10">
      <c r="A321" s="223" t="s">
        <v>738</v>
      </c>
      <c r="B321" s="21" t="s">
        <v>1203</v>
      </c>
      <c r="C321" s="21" t="s">
        <v>820</v>
      </c>
      <c r="D321" s="21" t="s">
        <v>827</v>
      </c>
      <c r="E321" s="34" t="s">
        <v>1261</v>
      </c>
      <c r="F321" s="21" t="s">
        <v>823</v>
      </c>
      <c r="G321" s="34" t="s">
        <v>829</v>
      </c>
      <c r="H321" s="21" t="s">
        <v>825</v>
      </c>
      <c r="I321" s="21" t="s">
        <v>826</v>
      </c>
      <c r="J321" s="34" t="s">
        <v>1281</v>
      </c>
    </row>
    <row r="322" ht="18.75" customHeight="1" spans="1:10">
      <c r="A322" s="223" t="s">
        <v>738</v>
      </c>
      <c r="B322" s="21" t="s">
        <v>1203</v>
      </c>
      <c r="C322" s="21" t="s">
        <v>830</v>
      </c>
      <c r="D322" s="21" t="s">
        <v>831</v>
      </c>
      <c r="E322" s="34" t="s">
        <v>974</v>
      </c>
      <c r="F322" s="21" t="s">
        <v>805</v>
      </c>
      <c r="G322" s="34" t="s">
        <v>809</v>
      </c>
      <c r="H322" s="21" t="s">
        <v>810</v>
      </c>
      <c r="I322" s="21" t="s">
        <v>803</v>
      </c>
      <c r="J322" s="34" t="s">
        <v>1214</v>
      </c>
    </row>
    <row r="323" ht="18.75" customHeight="1" spans="1:10">
      <c r="A323" s="118" t="s">
        <v>90</v>
      </c>
      <c r="B323" s="25"/>
      <c r="C323" s="25"/>
      <c r="D323" s="25"/>
      <c r="E323" s="25"/>
      <c r="F323" s="25"/>
      <c r="G323" s="25"/>
      <c r="H323" s="25"/>
      <c r="I323" s="25"/>
      <c r="J323" s="25"/>
    </row>
    <row r="324" ht="33" customHeight="1" spans="1:10">
      <c r="A324" s="223" t="s">
        <v>744</v>
      </c>
      <c r="B324" s="21" t="s">
        <v>1315</v>
      </c>
      <c r="C324" s="21" t="s">
        <v>797</v>
      </c>
      <c r="D324" s="21" t="s">
        <v>798</v>
      </c>
      <c r="E324" s="34" t="s">
        <v>1316</v>
      </c>
      <c r="F324" s="21" t="s">
        <v>805</v>
      </c>
      <c r="G324" s="34" t="s">
        <v>242</v>
      </c>
      <c r="H324" s="21" t="s">
        <v>1252</v>
      </c>
      <c r="I324" s="21" t="s">
        <v>803</v>
      </c>
      <c r="J324" s="34" t="s">
        <v>1317</v>
      </c>
    </row>
    <row r="325" ht="33" customHeight="1" spans="1:10">
      <c r="A325" s="223" t="s">
        <v>744</v>
      </c>
      <c r="B325" s="21" t="s">
        <v>1315</v>
      </c>
      <c r="C325" s="21" t="s">
        <v>797</v>
      </c>
      <c r="D325" s="21" t="s">
        <v>798</v>
      </c>
      <c r="E325" s="34" t="s">
        <v>1251</v>
      </c>
      <c r="F325" s="21" t="s">
        <v>805</v>
      </c>
      <c r="G325" s="34" t="s">
        <v>1301</v>
      </c>
      <c r="H325" s="21" t="s">
        <v>1252</v>
      </c>
      <c r="I325" s="21" t="s">
        <v>803</v>
      </c>
      <c r="J325" s="34" t="s">
        <v>1318</v>
      </c>
    </row>
    <row r="326" ht="33" customHeight="1" spans="1:10">
      <c r="A326" s="223" t="s">
        <v>744</v>
      </c>
      <c r="B326" s="21" t="s">
        <v>1315</v>
      </c>
      <c r="C326" s="21" t="s">
        <v>797</v>
      </c>
      <c r="D326" s="21" t="s">
        <v>815</v>
      </c>
      <c r="E326" s="34" t="s">
        <v>1208</v>
      </c>
      <c r="F326" s="21" t="s">
        <v>805</v>
      </c>
      <c r="G326" s="34" t="s">
        <v>958</v>
      </c>
      <c r="H326" s="21" t="s">
        <v>810</v>
      </c>
      <c r="I326" s="21" t="s">
        <v>826</v>
      </c>
      <c r="J326" s="34" t="s">
        <v>1319</v>
      </c>
    </row>
    <row r="327" ht="33" customHeight="1" spans="1:10">
      <c r="A327" s="223" t="s">
        <v>744</v>
      </c>
      <c r="B327" s="21" t="s">
        <v>1315</v>
      </c>
      <c r="C327" s="21" t="s">
        <v>820</v>
      </c>
      <c r="D327" s="21" t="s">
        <v>821</v>
      </c>
      <c r="E327" s="34" t="s">
        <v>1210</v>
      </c>
      <c r="F327" s="21" t="s">
        <v>805</v>
      </c>
      <c r="G327" s="34" t="s">
        <v>850</v>
      </c>
      <c r="H327" s="21" t="s">
        <v>810</v>
      </c>
      <c r="I327" s="21" t="s">
        <v>826</v>
      </c>
      <c r="J327" s="34" t="s">
        <v>1320</v>
      </c>
    </row>
    <row r="328" ht="33" customHeight="1" spans="1:10">
      <c r="A328" s="223" t="s">
        <v>744</v>
      </c>
      <c r="B328" s="21" t="s">
        <v>1315</v>
      </c>
      <c r="C328" s="21" t="s">
        <v>820</v>
      </c>
      <c r="D328" s="21" t="s">
        <v>827</v>
      </c>
      <c r="E328" s="34" t="s">
        <v>1321</v>
      </c>
      <c r="F328" s="21" t="s">
        <v>805</v>
      </c>
      <c r="G328" s="34" t="s">
        <v>809</v>
      </c>
      <c r="H328" s="21" t="s">
        <v>810</v>
      </c>
      <c r="I328" s="21" t="s">
        <v>826</v>
      </c>
      <c r="J328" s="34" t="s">
        <v>1322</v>
      </c>
    </row>
    <row r="329" ht="33" customHeight="1" spans="1:10">
      <c r="A329" s="223" t="s">
        <v>744</v>
      </c>
      <c r="B329" s="21" t="s">
        <v>1315</v>
      </c>
      <c r="C329" s="21" t="s">
        <v>830</v>
      </c>
      <c r="D329" s="21" t="s">
        <v>831</v>
      </c>
      <c r="E329" s="34" t="s">
        <v>974</v>
      </c>
      <c r="F329" s="21" t="s">
        <v>805</v>
      </c>
      <c r="G329" s="34" t="s">
        <v>809</v>
      </c>
      <c r="H329" s="21" t="s">
        <v>810</v>
      </c>
      <c r="I329" s="21" t="s">
        <v>826</v>
      </c>
      <c r="J329" s="34" t="s">
        <v>1323</v>
      </c>
    </row>
    <row r="330" ht="18.75" customHeight="1" spans="1:10">
      <c r="A330" s="223" t="s">
        <v>740</v>
      </c>
      <c r="B330" s="21" t="s">
        <v>1324</v>
      </c>
      <c r="C330" s="21" t="s">
        <v>797</v>
      </c>
      <c r="D330" s="21" t="s">
        <v>798</v>
      </c>
      <c r="E330" s="34" t="s">
        <v>1235</v>
      </c>
      <c r="F330" s="21" t="s">
        <v>805</v>
      </c>
      <c r="G330" s="34" t="s">
        <v>1325</v>
      </c>
      <c r="H330" s="21" t="s">
        <v>1218</v>
      </c>
      <c r="I330" s="21" t="s">
        <v>826</v>
      </c>
      <c r="J330" s="34" t="s">
        <v>1326</v>
      </c>
    </row>
    <row r="331" ht="18.75" customHeight="1" spans="1:10">
      <c r="A331" s="223" t="s">
        <v>740</v>
      </c>
      <c r="B331" s="21" t="s">
        <v>1324</v>
      </c>
      <c r="C331" s="21" t="s">
        <v>797</v>
      </c>
      <c r="D331" s="21" t="s">
        <v>798</v>
      </c>
      <c r="E331" s="34" t="s">
        <v>1238</v>
      </c>
      <c r="F331" s="21" t="s">
        <v>805</v>
      </c>
      <c r="G331" s="34" t="s">
        <v>1327</v>
      </c>
      <c r="H331" s="21" t="s">
        <v>1218</v>
      </c>
      <c r="I331" s="21" t="s">
        <v>826</v>
      </c>
      <c r="J331" s="34" t="s">
        <v>1328</v>
      </c>
    </row>
    <row r="332" ht="18.75" customHeight="1" spans="1:10">
      <c r="A332" s="223" t="s">
        <v>740</v>
      </c>
      <c r="B332" s="21" t="s">
        <v>1324</v>
      </c>
      <c r="C332" s="21" t="s">
        <v>797</v>
      </c>
      <c r="D332" s="21" t="s">
        <v>815</v>
      </c>
      <c r="E332" s="34" t="s">
        <v>1241</v>
      </c>
      <c r="F332" s="21" t="s">
        <v>805</v>
      </c>
      <c r="G332" s="34" t="s">
        <v>850</v>
      </c>
      <c r="H332" s="21" t="s">
        <v>810</v>
      </c>
      <c r="I332" s="21" t="s">
        <v>826</v>
      </c>
      <c r="J332" s="34" t="s">
        <v>1329</v>
      </c>
    </row>
    <row r="333" ht="18.75" customHeight="1" spans="1:10">
      <c r="A333" s="223" t="s">
        <v>740</v>
      </c>
      <c r="B333" s="21" t="s">
        <v>1324</v>
      </c>
      <c r="C333" s="21" t="s">
        <v>820</v>
      </c>
      <c r="D333" s="21" t="s">
        <v>827</v>
      </c>
      <c r="E333" s="34" t="s">
        <v>1243</v>
      </c>
      <c r="F333" s="21" t="s">
        <v>805</v>
      </c>
      <c r="G333" s="34" t="s">
        <v>1017</v>
      </c>
      <c r="H333" s="21" t="s">
        <v>810</v>
      </c>
      <c r="I333" s="21" t="s">
        <v>826</v>
      </c>
      <c r="J333" s="34" t="s">
        <v>1273</v>
      </c>
    </row>
    <row r="334" ht="18.75" customHeight="1" spans="1:10">
      <c r="A334" s="223" t="s">
        <v>740</v>
      </c>
      <c r="B334" s="21" t="s">
        <v>1324</v>
      </c>
      <c r="C334" s="21" t="s">
        <v>830</v>
      </c>
      <c r="D334" s="21" t="s">
        <v>831</v>
      </c>
      <c r="E334" s="34" t="s">
        <v>1245</v>
      </c>
      <c r="F334" s="21" t="s">
        <v>805</v>
      </c>
      <c r="G334" s="34" t="s">
        <v>809</v>
      </c>
      <c r="H334" s="21" t="s">
        <v>810</v>
      </c>
      <c r="I334" s="21" t="s">
        <v>826</v>
      </c>
      <c r="J334" s="34" t="s">
        <v>1330</v>
      </c>
    </row>
    <row r="335" ht="18.75" customHeight="1" spans="1:10">
      <c r="A335" s="118" t="s">
        <v>92</v>
      </c>
      <c r="B335" s="25"/>
      <c r="C335" s="25"/>
      <c r="D335" s="25"/>
      <c r="E335" s="25"/>
      <c r="F335" s="25"/>
      <c r="G335" s="25"/>
      <c r="H335" s="25"/>
      <c r="I335" s="25"/>
      <c r="J335" s="25"/>
    </row>
    <row r="336" ht="18.75" customHeight="1" spans="1:10">
      <c r="A336" s="223" t="s">
        <v>746</v>
      </c>
      <c r="B336" s="21" t="s">
        <v>1331</v>
      </c>
      <c r="C336" s="21" t="s">
        <v>797</v>
      </c>
      <c r="D336" s="21" t="s">
        <v>798</v>
      </c>
      <c r="E336" s="34" t="s">
        <v>1235</v>
      </c>
      <c r="F336" s="21" t="s">
        <v>805</v>
      </c>
      <c r="G336" s="34" t="s">
        <v>1332</v>
      </c>
      <c r="H336" s="21" t="s">
        <v>1218</v>
      </c>
      <c r="I336" s="21" t="s">
        <v>803</v>
      </c>
      <c r="J336" s="34" t="s">
        <v>1326</v>
      </c>
    </row>
    <row r="337" ht="18.75" customHeight="1" spans="1:10">
      <c r="A337" s="223" t="s">
        <v>746</v>
      </c>
      <c r="B337" s="21" t="s">
        <v>1331</v>
      </c>
      <c r="C337" s="21" t="s">
        <v>797</v>
      </c>
      <c r="D337" s="21" t="s">
        <v>798</v>
      </c>
      <c r="E337" s="34" t="s">
        <v>1238</v>
      </c>
      <c r="F337" s="21" t="s">
        <v>800</v>
      </c>
      <c r="G337" s="34" t="s">
        <v>1333</v>
      </c>
      <c r="H337" s="21" t="s">
        <v>1218</v>
      </c>
      <c r="I337" s="21" t="s">
        <v>803</v>
      </c>
      <c r="J337" s="34" t="s">
        <v>1328</v>
      </c>
    </row>
    <row r="338" ht="18.75" customHeight="1" spans="1:10">
      <c r="A338" s="223" t="s">
        <v>746</v>
      </c>
      <c r="B338" s="21" t="s">
        <v>1331</v>
      </c>
      <c r="C338" s="21" t="s">
        <v>797</v>
      </c>
      <c r="D338" s="21" t="s">
        <v>815</v>
      </c>
      <c r="E338" s="34" t="s">
        <v>1241</v>
      </c>
      <c r="F338" s="21" t="s">
        <v>805</v>
      </c>
      <c r="G338" s="34" t="s">
        <v>809</v>
      </c>
      <c r="H338" s="21" t="s">
        <v>810</v>
      </c>
      <c r="I338" s="21" t="s">
        <v>826</v>
      </c>
      <c r="J338" s="34" t="s">
        <v>1329</v>
      </c>
    </row>
    <row r="339" ht="18.75" customHeight="1" spans="1:10">
      <c r="A339" s="223" t="s">
        <v>746</v>
      </c>
      <c r="B339" s="21" t="s">
        <v>1331</v>
      </c>
      <c r="C339" s="21" t="s">
        <v>820</v>
      </c>
      <c r="D339" s="21" t="s">
        <v>827</v>
      </c>
      <c r="E339" s="34" t="s">
        <v>1243</v>
      </c>
      <c r="F339" s="21" t="s">
        <v>805</v>
      </c>
      <c r="G339" s="34" t="s">
        <v>242</v>
      </c>
      <c r="H339" s="21" t="s">
        <v>810</v>
      </c>
      <c r="I339" s="21" t="s">
        <v>826</v>
      </c>
      <c r="J339" s="34" t="s">
        <v>1273</v>
      </c>
    </row>
    <row r="340" ht="18.75" customHeight="1" spans="1:10">
      <c r="A340" s="223" t="s">
        <v>746</v>
      </c>
      <c r="B340" s="21" t="s">
        <v>1331</v>
      </c>
      <c r="C340" s="21" t="s">
        <v>830</v>
      </c>
      <c r="D340" s="21" t="s">
        <v>831</v>
      </c>
      <c r="E340" s="34" t="s">
        <v>1245</v>
      </c>
      <c r="F340" s="21" t="s">
        <v>805</v>
      </c>
      <c r="G340" s="34" t="s">
        <v>809</v>
      </c>
      <c r="H340" s="21" t="s">
        <v>810</v>
      </c>
      <c r="I340" s="21" t="s">
        <v>826</v>
      </c>
      <c r="J340" s="34" t="s">
        <v>1330</v>
      </c>
    </row>
    <row r="341" ht="36" customHeight="1" spans="1:10">
      <c r="A341" s="223" t="s">
        <v>750</v>
      </c>
      <c r="B341" s="21" t="s">
        <v>1334</v>
      </c>
      <c r="C341" s="21" t="s">
        <v>797</v>
      </c>
      <c r="D341" s="21" t="s">
        <v>798</v>
      </c>
      <c r="E341" s="34" t="s">
        <v>1335</v>
      </c>
      <c r="F341" s="21" t="s">
        <v>805</v>
      </c>
      <c r="G341" s="34" t="s">
        <v>911</v>
      </c>
      <c r="H341" s="21" t="s">
        <v>1252</v>
      </c>
      <c r="I341" s="21" t="s">
        <v>803</v>
      </c>
      <c r="J341" s="34" t="s">
        <v>1336</v>
      </c>
    </row>
    <row r="342" ht="36" customHeight="1" spans="1:10">
      <c r="A342" s="223" t="s">
        <v>750</v>
      </c>
      <c r="B342" s="21" t="s">
        <v>1334</v>
      </c>
      <c r="C342" s="21" t="s">
        <v>797</v>
      </c>
      <c r="D342" s="21" t="s">
        <v>815</v>
      </c>
      <c r="E342" s="34" t="s">
        <v>1227</v>
      </c>
      <c r="F342" s="21" t="s">
        <v>823</v>
      </c>
      <c r="G342" s="34" t="s">
        <v>817</v>
      </c>
      <c r="H342" s="21" t="s">
        <v>810</v>
      </c>
      <c r="I342" s="21" t="s">
        <v>826</v>
      </c>
      <c r="J342" s="34" t="s">
        <v>1337</v>
      </c>
    </row>
    <row r="343" ht="36" customHeight="1" spans="1:10">
      <c r="A343" s="223" t="s">
        <v>750</v>
      </c>
      <c r="B343" s="21" t="s">
        <v>1334</v>
      </c>
      <c r="C343" s="21" t="s">
        <v>820</v>
      </c>
      <c r="D343" s="21" t="s">
        <v>821</v>
      </c>
      <c r="E343" s="34" t="s">
        <v>1338</v>
      </c>
      <c r="F343" s="21" t="s">
        <v>823</v>
      </c>
      <c r="G343" s="34" t="s">
        <v>817</v>
      </c>
      <c r="H343" s="21" t="s">
        <v>810</v>
      </c>
      <c r="I343" s="21" t="s">
        <v>826</v>
      </c>
      <c r="J343" s="34" t="s">
        <v>1339</v>
      </c>
    </row>
    <row r="344" ht="36" customHeight="1" spans="1:10">
      <c r="A344" s="223" t="s">
        <v>750</v>
      </c>
      <c r="B344" s="21" t="s">
        <v>1334</v>
      </c>
      <c r="C344" s="21" t="s">
        <v>820</v>
      </c>
      <c r="D344" s="21" t="s">
        <v>827</v>
      </c>
      <c r="E344" s="34" t="s">
        <v>1321</v>
      </c>
      <c r="F344" s="21" t="s">
        <v>823</v>
      </c>
      <c r="G344" s="34" t="s">
        <v>817</v>
      </c>
      <c r="H344" s="21" t="s">
        <v>810</v>
      </c>
      <c r="I344" s="21" t="s">
        <v>826</v>
      </c>
      <c r="J344" s="34" t="s">
        <v>1322</v>
      </c>
    </row>
    <row r="345" ht="36" customHeight="1" spans="1:10">
      <c r="A345" s="223" t="s">
        <v>750</v>
      </c>
      <c r="B345" s="21" t="s">
        <v>1334</v>
      </c>
      <c r="C345" s="21" t="s">
        <v>830</v>
      </c>
      <c r="D345" s="21" t="s">
        <v>831</v>
      </c>
      <c r="E345" s="34" t="s">
        <v>974</v>
      </c>
      <c r="F345" s="21" t="s">
        <v>805</v>
      </c>
      <c r="G345" s="34" t="s">
        <v>809</v>
      </c>
      <c r="H345" s="21" t="s">
        <v>810</v>
      </c>
      <c r="I345" s="21" t="s">
        <v>826</v>
      </c>
      <c r="J345" s="34" t="s">
        <v>1323</v>
      </c>
    </row>
    <row r="346" ht="18.75" customHeight="1" spans="1:10">
      <c r="A346" s="118" t="s">
        <v>94</v>
      </c>
      <c r="B346" s="25"/>
      <c r="C346" s="25"/>
      <c r="D346" s="25"/>
      <c r="E346" s="25"/>
      <c r="F346" s="25"/>
      <c r="G346" s="25"/>
      <c r="H346" s="25"/>
      <c r="I346" s="25"/>
      <c r="J346" s="25"/>
    </row>
    <row r="347" ht="18.75" customHeight="1" spans="1:10">
      <c r="A347" s="223" t="s">
        <v>648</v>
      </c>
      <c r="B347" s="21" t="s">
        <v>1340</v>
      </c>
      <c r="C347" s="21" t="s">
        <v>797</v>
      </c>
      <c r="D347" s="21" t="s">
        <v>798</v>
      </c>
      <c r="E347" s="34" t="s">
        <v>1341</v>
      </c>
      <c r="F347" s="21" t="s">
        <v>823</v>
      </c>
      <c r="G347" s="34" t="s">
        <v>243</v>
      </c>
      <c r="H347" s="21" t="s">
        <v>802</v>
      </c>
      <c r="I347" s="21" t="s">
        <v>803</v>
      </c>
      <c r="J347" s="34" t="s">
        <v>1342</v>
      </c>
    </row>
    <row r="348" ht="18.75" customHeight="1" spans="1:10">
      <c r="A348" s="223" t="s">
        <v>648</v>
      </c>
      <c r="B348" s="21" t="s">
        <v>1340</v>
      </c>
      <c r="C348" s="21" t="s">
        <v>797</v>
      </c>
      <c r="D348" s="21" t="s">
        <v>798</v>
      </c>
      <c r="E348" s="34" t="s">
        <v>1343</v>
      </c>
      <c r="F348" s="21" t="s">
        <v>823</v>
      </c>
      <c r="G348" s="34" t="s">
        <v>1344</v>
      </c>
      <c r="H348" s="21" t="s">
        <v>807</v>
      </c>
      <c r="I348" s="21" t="s">
        <v>803</v>
      </c>
      <c r="J348" s="34" t="s">
        <v>1342</v>
      </c>
    </row>
    <row r="349" ht="18.75" customHeight="1" spans="1:10">
      <c r="A349" s="223" t="s">
        <v>648</v>
      </c>
      <c r="B349" s="21" t="s">
        <v>1340</v>
      </c>
      <c r="C349" s="21" t="s">
        <v>797</v>
      </c>
      <c r="D349" s="21" t="s">
        <v>798</v>
      </c>
      <c r="E349" s="34" t="s">
        <v>1345</v>
      </c>
      <c r="F349" s="21" t="s">
        <v>823</v>
      </c>
      <c r="G349" s="34" t="s">
        <v>1346</v>
      </c>
      <c r="H349" s="21" t="s">
        <v>807</v>
      </c>
      <c r="I349" s="21" t="s">
        <v>803</v>
      </c>
      <c r="J349" s="34" t="s">
        <v>1342</v>
      </c>
    </row>
    <row r="350" ht="18.75" customHeight="1" spans="1:10">
      <c r="A350" s="223" t="s">
        <v>648</v>
      </c>
      <c r="B350" s="21" t="s">
        <v>1340</v>
      </c>
      <c r="C350" s="21" t="s">
        <v>797</v>
      </c>
      <c r="D350" s="21" t="s">
        <v>798</v>
      </c>
      <c r="E350" s="34" t="s">
        <v>1347</v>
      </c>
      <c r="F350" s="21" t="s">
        <v>823</v>
      </c>
      <c r="G350" s="34" t="s">
        <v>1346</v>
      </c>
      <c r="H350" s="21" t="s">
        <v>807</v>
      </c>
      <c r="I350" s="21" t="s">
        <v>803</v>
      </c>
      <c r="J350" s="34" t="s">
        <v>1342</v>
      </c>
    </row>
    <row r="351" ht="18.75" customHeight="1" spans="1:10">
      <c r="A351" s="223" t="s">
        <v>648</v>
      </c>
      <c r="B351" s="21" t="s">
        <v>1340</v>
      </c>
      <c r="C351" s="21" t="s">
        <v>797</v>
      </c>
      <c r="D351" s="21" t="s">
        <v>815</v>
      </c>
      <c r="E351" s="34" t="s">
        <v>1348</v>
      </c>
      <c r="F351" s="21" t="s">
        <v>805</v>
      </c>
      <c r="G351" s="34" t="s">
        <v>817</v>
      </c>
      <c r="H351" s="21" t="s">
        <v>810</v>
      </c>
      <c r="I351" s="21" t="s">
        <v>803</v>
      </c>
      <c r="J351" s="34" t="s">
        <v>1342</v>
      </c>
    </row>
    <row r="352" ht="18.75" customHeight="1" spans="1:10">
      <c r="A352" s="223" t="s">
        <v>648</v>
      </c>
      <c r="B352" s="21" t="s">
        <v>1340</v>
      </c>
      <c r="C352" s="21" t="s">
        <v>797</v>
      </c>
      <c r="D352" s="21" t="s">
        <v>815</v>
      </c>
      <c r="E352" s="34" t="s">
        <v>1349</v>
      </c>
      <c r="F352" s="21" t="s">
        <v>805</v>
      </c>
      <c r="G352" s="34" t="s">
        <v>817</v>
      </c>
      <c r="H352" s="21" t="s">
        <v>810</v>
      </c>
      <c r="I352" s="21" t="s">
        <v>803</v>
      </c>
      <c r="J352" s="34" t="s">
        <v>1342</v>
      </c>
    </row>
    <row r="353" ht="18.75" customHeight="1" spans="1:10">
      <c r="A353" s="223" t="s">
        <v>648</v>
      </c>
      <c r="B353" s="21" t="s">
        <v>1340</v>
      </c>
      <c r="C353" s="21" t="s">
        <v>797</v>
      </c>
      <c r="D353" s="21" t="s">
        <v>815</v>
      </c>
      <c r="E353" s="34" t="s">
        <v>1350</v>
      </c>
      <c r="F353" s="21" t="s">
        <v>805</v>
      </c>
      <c r="G353" s="34" t="s">
        <v>817</v>
      </c>
      <c r="H353" s="21" t="s">
        <v>810</v>
      </c>
      <c r="I353" s="21" t="s">
        <v>803</v>
      </c>
      <c r="J353" s="34" t="s">
        <v>1342</v>
      </c>
    </row>
    <row r="354" ht="18.75" customHeight="1" spans="1:10">
      <c r="A354" s="223" t="s">
        <v>648</v>
      </c>
      <c r="B354" s="21" t="s">
        <v>1340</v>
      </c>
      <c r="C354" s="21" t="s">
        <v>820</v>
      </c>
      <c r="D354" s="21" t="s">
        <v>821</v>
      </c>
      <c r="E354" s="34" t="s">
        <v>1351</v>
      </c>
      <c r="F354" s="21" t="s">
        <v>823</v>
      </c>
      <c r="G354" s="34" t="s">
        <v>1085</v>
      </c>
      <c r="H354" s="21" t="s">
        <v>825</v>
      </c>
      <c r="I354" s="21" t="s">
        <v>826</v>
      </c>
      <c r="J354" s="34" t="s">
        <v>1342</v>
      </c>
    </row>
    <row r="355" ht="18.75" customHeight="1" spans="1:10">
      <c r="A355" s="223" t="s">
        <v>648</v>
      </c>
      <c r="B355" s="21" t="s">
        <v>1340</v>
      </c>
      <c r="C355" s="21" t="s">
        <v>830</v>
      </c>
      <c r="D355" s="21" t="s">
        <v>831</v>
      </c>
      <c r="E355" s="34" t="s">
        <v>1352</v>
      </c>
      <c r="F355" s="21" t="s">
        <v>805</v>
      </c>
      <c r="G355" s="34" t="s">
        <v>817</v>
      </c>
      <c r="H355" s="21" t="s">
        <v>810</v>
      </c>
      <c r="I355" s="21" t="s">
        <v>803</v>
      </c>
      <c r="J355" s="34" t="s">
        <v>1342</v>
      </c>
    </row>
    <row r="356" ht="18.75" customHeight="1" spans="1:10">
      <c r="A356" s="118" t="s">
        <v>96</v>
      </c>
      <c r="B356" s="25"/>
      <c r="C356" s="25"/>
      <c r="D356" s="25"/>
      <c r="E356" s="25"/>
      <c r="F356" s="25"/>
      <c r="G356" s="25"/>
      <c r="H356" s="25"/>
      <c r="I356" s="25"/>
      <c r="J356" s="25"/>
    </row>
    <row r="357" ht="18.75" customHeight="1" spans="1:10">
      <c r="A357" s="223" t="s">
        <v>761</v>
      </c>
      <c r="B357" s="21" t="s">
        <v>1353</v>
      </c>
      <c r="C357" s="21" t="s">
        <v>797</v>
      </c>
      <c r="D357" s="21" t="s">
        <v>798</v>
      </c>
      <c r="E357" s="34" t="s">
        <v>1354</v>
      </c>
      <c r="F357" s="21" t="s">
        <v>805</v>
      </c>
      <c r="G357" s="34" t="s">
        <v>817</v>
      </c>
      <c r="H357" s="21" t="s">
        <v>1355</v>
      </c>
      <c r="I357" s="21" t="s">
        <v>803</v>
      </c>
      <c r="J357" s="34" t="s">
        <v>1356</v>
      </c>
    </row>
    <row r="358" ht="18.75" customHeight="1" spans="1:10">
      <c r="A358" s="223" t="s">
        <v>761</v>
      </c>
      <c r="B358" s="21" t="s">
        <v>1353</v>
      </c>
      <c r="C358" s="21" t="s">
        <v>797</v>
      </c>
      <c r="D358" s="21" t="s">
        <v>815</v>
      </c>
      <c r="E358" s="34" t="s">
        <v>1357</v>
      </c>
      <c r="F358" s="21" t="s">
        <v>805</v>
      </c>
      <c r="G358" s="34" t="s">
        <v>809</v>
      </c>
      <c r="H358" s="21" t="s">
        <v>810</v>
      </c>
      <c r="I358" s="21" t="s">
        <v>826</v>
      </c>
      <c r="J358" s="34" t="s">
        <v>1358</v>
      </c>
    </row>
    <row r="359" ht="18.75" customHeight="1" spans="1:10">
      <c r="A359" s="223" t="s">
        <v>761</v>
      </c>
      <c r="B359" s="21" t="s">
        <v>1353</v>
      </c>
      <c r="C359" s="21" t="s">
        <v>797</v>
      </c>
      <c r="D359" s="21" t="s">
        <v>815</v>
      </c>
      <c r="E359" s="34" t="s">
        <v>1359</v>
      </c>
      <c r="F359" s="21" t="s">
        <v>805</v>
      </c>
      <c r="G359" s="34" t="s">
        <v>809</v>
      </c>
      <c r="H359" s="21" t="s">
        <v>810</v>
      </c>
      <c r="I359" s="21" t="s">
        <v>826</v>
      </c>
      <c r="J359" s="34" t="s">
        <v>1360</v>
      </c>
    </row>
    <row r="360" ht="18.75" customHeight="1" spans="1:10">
      <c r="A360" s="223" t="s">
        <v>761</v>
      </c>
      <c r="B360" s="21" t="s">
        <v>1353</v>
      </c>
      <c r="C360" s="21" t="s">
        <v>797</v>
      </c>
      <c r="D360" s="21" t="s">
        <v>921</v>
      </c>
      <c r="E360" s="34" t="s">
        <v>1361</v>
      </c>
      <c r="F360" s="21" t="s">
        <v>805</v>
      </c>
      <c r="G360" s="34" t="s">
        <v>809</v>
      </c>
      <c r="H360" s="21" t="s">
        <v>810</v>
      </c>
      <c r="I360" s="21" t="s">
        <v>826</v>
      </c>
      <c r="J360" s="34" t="s">
        <v>1362</v>
      </c>
    </row>
    <row r="361" ht="18.75" customHeight="1" spans="1:10">
      <c r="A361" s="223" t="s">
        <v>761</v>
      </c>
      <c r="B361" s="21" t="s">
        <v>1353</v>
      </c>
      <c r="C361" s="21" t="s">
        <v>820</v>
      </c>
      <c r="D361" s="21" t="s">
        <v>827</v>
      </c>
      <c r="E361" s="34" t="s">
        <v>1231</v>
      </c>
      <c r="F361" s="21" t="s">
        <v>805</v>
      </c>
      <c r="G361" s="34" t="s">
        <v>244</v>
      </c>
      <c r="H361" s="21" t="s">
        <v>825</v>
      </c>
      <c r="I361" s="21" t="s">
        <v>803</v>
      </c>
      <c r="J361" s="34" t="s">
        <v>1363</v>
      </c>
    </row>
    <row r="362" ht="18.75" customHeight="1" spans="1:10">
      <c r="A362" s="223" t="s">
        <v>761</v>
      </c>
      <c r="B362" s="21" t="s">
        <v>1353</v>
      </c>
      <c r="C362" s="21" t="s">
        <v>830</v>
      </c>
      <c r="D362" s="21" t="s">
        <v>831</v>
      </c>
      <c r="E362" s="34" t="s">
        <v>1233</v>
      </c>
      <c r="F362" s="21" t="s">
        <v>805</v>
      </c>
      <c r="G362" s="34" t="s">
        <v>850</v>
      </c>
      <c r="H362" s="21" t="s">
        <v>810</v>
      </c>
      <c r="I362" s="21" t="s">
        <v>826</v>
      </c>
      <c r="J362" s="34" t="s">
        <v>1364</v>
      </c>
    </row>
    <row r="363" ht="18.75" customHeight="1" spans="1:10">
      <c r="A363" s="223" t="s">
        <v>763</v>
      </c>
      <c r="B363" s="21" t="s">
        <v>1365</v>
      </c>
      <c r="C363" s="21" t="s">
        <v>797</v>
      </c>
      <c r="D363" s="21" t="s">
        <v>798</v>
      </c>
      <c r="E363" s="34" t="s">
        <v>1235</v>
      </c>
      <c r="F363" s="21" t="s">
        <v>805</v>
      </c>
      <c r="G363" s="34" t="s">
        <v>1366</v>
      </c>
      <c r="H363" s="21" t="s">
        <v>1218</v>
      </c>
      <c r="I363" s="21" t="s">
        <v>803</v>
      </c>
      <c r="J363" s="34" t="s">
        <v>1237</v>
      </c>
    </row>
    <row r="364" ht="18.75" customHeight="1" spans="1:10">
      <c r="A364" s="223" t="s">
        <v>763</v>
      </c>
      <c r="B364" s="21" t="s">
        <v>1365</v>
      </c>
      <c r="C364" s="21" t="s">
        <v>797</v>
      </c>
      <c r="D364" s="21" t="s">
        <v>815</v>
      </c>
      <c r="E364" s="34" t="s">
        <v>1241</v>
      </c>
      <c r="F364" s="21" t="s">
        <v>805</v>
      </c>
      <c r="G364" s="34" t="s">
        <v>809</v>
      </c>
      <c r="H364" s="21" t="s">
        <v>810</v>
      </c>
      <c r="I364" s="21" t="s">
        <v>826</v>
      </c>
      <c r="J364" s="34" t="s">
        <v>1242</v>
      </c>
    </row>
    <row r="365" ht="18.75" customHeight="1" spans="1:10">
      <c r="A365" s="223" t="s">
        <v>763</v>
      </c>
      <c r="B365" s="21" t="s">
        <v>1365</v>
      </c>
      <c r="C365" s="21" t="s">
        <v>820</v>
      </c>
      <c r="D365" s="21" t="s">
        <v>827</v>
      </c>
      <c r="E365" s="34" t="s">
        <v>1243</v>
      </c>
      <c r="F365" s="21" t="s">
        <v>805</v>
      </c>
      <c r="G365" s="34" t="s">
        <v>243</v>
      </c>
      <c r="H365" s="21" t="s">
        <v>810</v>
      </c>
      <c r="I365" s="21" t="s">
        <v>803</v>
      </c>
      <c r="J365" s="34" t="s">
        <v>1244</v>
      </c>
    </row>
    <row r="366" ht="18.75" customHeight="1" spans="1:10">
      <c r="A366" s="223" t="s">
        <v>763</v>
      </c>
      <c r="B366" s="21" t="s">
        <v>1365</v>
      </c>
      <c r="C366" s="21" t="s">
        <v>830</v>
      </c>
      <c r="D366" s="21" t="s">
        <v>831</v>
      </c>
      <c r="E366" s="34" t="s">
        <v>1367</v>
      </c>
      <c r="F366" s="21" t="s">
        <v>805</v>
      </c>
      <c r="G366" s="34" t="s">
        <v>809</v>
      </c>
      <c r="H366" s="21" t="s">
        <v>810</v>
      </c>
      <c r="I366" s="21" t="s">
        <v>803</v>
      </c>
      <c r="J366" s="34" t="s">
        <v>1368</v>
      </c>
    </row>
    <row r="367" ht="18.75" customHeight="1" spans="1:10">
      <c r="A367" s="118" t="s">
        <v>98</v>
      </c>
      <c r="B367" s="25"/>
      <c r="C367" s="25"/>
      <c r="D367" s="25"/>
      <c r="E367" s="25"/>
      <c r="F367" s="25"/>
      <c r="G367" s="25"/>
      <c r="H367" s="25"/>
      <c r="I367" s="25"/>
      <c r="J367" s="25"/>
    </row>
    <row r="368" ht="18.75" customHeight="1" spans="1:10">
      <c r="A368" s="223" t="s">
        <v>775</v>
      </c>
      <c r="B368" s="21" t="s">
        <v>1369</v>
      </c>
      <c r="C368" s="21" t="s">
        <v>797</v>
      </c>
      <c r="D368" s="21" t="s">
        <v>798</v>
      </c>
      <c r="E368" s="34" t="s">
        <v>1370</v>
      </c>
      <c r="F368" s="21" t="s">
        <v>805</v>
      </c>
      <c r="G368" s="34" t="s">
        <v>958</v>
      </c>
      <c r="H368" s="21" t="s">
        <v>810</v>
      </c>
      <c r="I368" s="21" t="s">
        <v>803</v>
      </c>
      <c r="J368" s="34" t="s">
        <v>1371</v>
      </c>
    </row>
    <row r="369" ht="18.75" customHeight="1" spans="1:10">
      <c r="A369" s="223" t="s">
        <v>775</v>
      </c>
      <c r="B369" s="21" t="s">
        <v>1369</v>
      </c>
      <c r="C369" s="21" t="s">
        <v>797</v>
      </c>
      <c r="D369" s="21" t="s">
        <v>798</v>
      </c>
      <c r="E369" s="34" t="s">
        <v>1372</v>
      </c>
      <c r="F369" s="21" t="s">
        <v>989</v>
      </c>
      <c r="G369" s="34" t="s">
        <v>244</v>
      </c>
      <c r="H369" s="21" t="s">
        <v>810</v>
      </c>
      <c r="I369" s="21" t="s">
        <v>803</v>
      </c>
      <c r="J369" s="34" t="s">
        <v>1373</v>
      </c>
    </row>
    <row r="370" ht="18.75" customHeight="1" spans="1:10">
      <c r="A370" s="223" t="s">
        <v>775</v>
      </c>
      <c r="B370" s="21" t="s">
        <v>1369</v>
      </c>
      <c r="C370" s="21" t="s">
        <v>797</v>
      </c>
      <c r="D370" s="21" t="s">
        <v>815</v>
      </c>
      <c r="E370" s="34" t="s">
        <v>1374</v>
      </c>
      <c r="F370" s="21" t="s">
        <v>805</v>
      </c>
      <c r="G370" s="34" t="s">
        <v>833</v>
      </c>
      <c r="H370" s="21" t="s">
        <v>810</v>
      </c>
      <c r="I370" s="21" t="s">
        <v>803</v>
      </c>
      <c r="J370" s="34" t="s">
        <v>1375</v>
      </c>
    </row>
    <row r="371" ht="18.75" customHeight="1" spans="1:10">
      <c r="A371" s="223" t="s">
        <v>775</v>
      </c>
      <c r="B371" s="21" t="s">
        <v>1369</v>
      </c>
      <c r="C371" s="21" t="s">
        <v>797</v>
      </c>
      <c r="D371" s="21" t="s">
        <v>815</v>
      </c>
      <c r="E371" s="34" t="s">
        <v>1376</v>
      </c>
      <c r="F371" s="21" t="s">
        <v>800</v>
      </c>
      <c r="G371" s="34" t="s">
        <v>1377</v>
      </c>
      <c r="H371" s="21" t="s">
        <v>810</v>
      </c>
      <c r="I371" s="21" t="s">
        <v>803</v>
      </c>
      <c r="J371" s="34" t="s">
        <v>1378</v>
      </c>
    </row>
    <row r="372" ht="18.75" customHeight="1" spans="1:10">
      <c r="A372" s="223" t="s">
        <v>775</v>
      </c>
      <c r="B372" s="21" t="s">
        <v>1369</v>
      </c>
      <c r="C372" s="21" t="s">
        <v>797</v>
      </c>
      <c r="D372" s="21" t="s">
        <v>815</v>
      </c>
      <c r="E372" s="34" t="s">
        <v>1379</v>
      </c>
      <c r="F372" s="21" t="s">
        <v>989</v>
      </c>
      <c r="G372" s="34" t="s">
        <v>242</v>
      </c>
      <c r="H372" s="21" t="s">
        <v>810</v>
      </c>
      <c r="I372" s="21" t="s">
        <v>803</v>
      </c>
      <c r="J372" s="34" t="s">
        <v>1380</v>
      </c>
    </row>
    <row r="373" ht="18.75" customHeight="1" spans="1:10">
      <c r="A373" s="223" t="s">
        <v>775</v>
      </c>
      <c r="B373" s="21" t="s">
        <v>1369</v>
      </c>
      <c r="C373" s="21" t="s">
        <v>820</v>
      </c>
      <c r="D373" s="21" t="s">
        <v>845</v>
      </c>
      <c r="E373" s="34" t="s">
        <v>1381</v>
      </c>
      <c r="F373" s="21" t="s">
        <v>823</v>
      </c>
      <c r="G373" s="34" t="s">
        <v>1382</v>
      </c>
      <c r="H373" s="21" t="s">
        <v>1383</v>
      </c>
      <c r="I373" s="21" t="s">
        <v>803</v>
      </c>
      <c r="J373" s="34" t="s">
        <v>1384</v>
      </c>
    </row>
    <row r="374" ht="18.75" customHeight="1" spans="1:10">
      <c r="A374" s="223" t="s">
        <v>775</v>
      </c>
      <c r="B374" s="21" t="s">
        <v>1369</v>
      </c>
      <c r="C374" s="21" t="s">
        <v>820</v>
      </c>
      <c r="D374" s="21" t="s">
        <v>845</v>
      </c>
      <c r="E374" s="34" t="s">
        <v>1385</v>
      </c>
      <c r="F374" s="21" t="s">
        <v>800</v>
      </c>
      <c r="G374" s="34" t="s">
        <v>986</v>
      </c>
      <c r="H374" s="21" t="s">
        <v>1386</v>
      </c>
      <c r="I374" s="21" t="s">
        <v>803</v>
      </c>
      <c r="J374" s="34" t="s">
        <v>1387</v>
      </c>
    </row>
    <row r="375" ht="18.75" customHeight="1" spans="1:10">
      <c r="A375" s="223" t="s">
        <v>775</v>
      </c>
      <c r="B375" s="21" t="s">
        <v>1369</v>
      </c>
      <c r="C375" s="21" t="s">
        <v>830</v>
      </c>
      <c r="D375" s="21" t="s">
        <v>831</v>
      </c>
      <c r="E375" s="34" t="s">
        <v>1388</v>
      </c>
      <c r="F375" s="21" t="s">
        <v>805</v>
      </c>
      <c r="G375" s="34" t="s">
        <v>809</v>
      </c>
      <c r="H375" s="21" t="s">
        <v>810</v>
      </c>
      <c r="I375" s="21" t="s">
        <v>803</v>
      </c>
      <c r="J375" s="34" t="s">
        <v>1389</v>
      </c>
    </row>
    <row r="376" ht="18.75" customHeight="1" spans="1:10">
      <c r="A376" s="223" t="s">
        <v>773</v>
      </c>
      <c r="B376" s="120" t="s">
        <v>1390</v>
      </c>
      <c r="C376" s="21" t="s">
        <v>797</v>
      </c>
      <c r="D376" s="21" t="s">
        <v>798</v>
      </c>
      <c r="E376" s="34" t="s">
        <v>1391</v>
      </c>
      <c r="F376" s="21" t="s">
        <v>805</v>
      </c>
      <c r="G376" s="34" t="s">
        <v>809</v>
      </c>
      <c r="H376" s="21" t="s">
        <v>810</v>
      </c>
      <c r="I376" s="21" t="s">
        <v>803</v>
      </c>
      <c r="J376" s="34" t="s">
        <v>1392</v>
      </c>
    </row>
    <row r="377" ht="18.75" customHeight="1" spans="1:10">
      <c r="A377" s="223" t="s">
        <v>773</v>
      </c>
      <c r="B377" s="121"/>
      <c r="C377" s="21" t="s">
        <v>797</v>
      </c>
      <c r="D377" s="21" t="s">
        <v>798</v>
      </c>
      <c r="E377" s="34" t="s">
        <v>1354</v>
      </c>
      <c r="F377" s="21" t="s">
        <v>805</v>
      </c>
      <c r="G377" s="34" t="s">
        <v>1393</v>
      </c>
      <c r="H377" s="21" t="s">
        <v>1252</v>
      </c>
      <c r="I377" s="21" t="s">
        <v>803</v>
      </c>
      <c r="J377" s="34" t="s">
        <v>1394</v>
      </c>
    </row>
    <row r="378" ht="18.75" customHeight="1" spans="1:10">
      <c r="A378" s="223" t="s">
        <v>773</v>
      </c>
      <c r="B378" s="121"/>
      <c r="C378" s="21" t="s">
        <v>797</v>
      </c>
      <c r="D378" s="21" t="s">
        <v>815</v>
      </c>
      <c r="E378" s="34" t="s">
        <v>1357</v>
      </c>
      <c r="F378" s="21" t="s">
        <v>823</v>
      </c>
      <c r="G378" s="34" t="s">
        <v>817</v>
      </c>
      <c r="H378" s="21" t="s">
        <v>810</v>
      </c>
      <c r="I378" s="21" t="s">
        <v>803</v>
      </c>
      <c r="J378" s="34" t="s">
        <v>1395</v>
      </c>
    </row>
    <row r="379" ht="18.75" customHeight="1" spans="1:10">
      <c r="A379" s="223" t="s">
        <v>773</v>
      </c>
      <c r="B379" s="121"/>
      <c r="C379" s="21" t="s">
        <v>797</v>
      </c>
      <c r="D379" s="21" t="s">
        <v>815</v>
      </c>
      <c r="E379" s="34" t="s">
        <v>1359</v>
      </c>
      <c r="F379" s="21" t="s">
        <v>823</v>
      </c>
      <c r="G379" s="34" t="s">
        <v>817</v>
      </c>
      <c r="H379" s="21" t="s">
        <v>810</v>
      </c>
      <c r="I379" s="21" t="s">
        <v>803</v>
      </c>
      <c r="J379" s="34" t="s">
        <v>1396</v>
      </c>
    </row>
    <row r="380" ht="18.75" customHeight="1" spans="1:10">
      <c r="A380" s="223" t="s">
        <v>773</v>
      </c>
      <c r="B380" s="121"/>
      <c r="C380" s="21" t="s">
        <v>797</v>
      </c>
      <c r="D380" s="21" t="s">
        <v>921</v>
      </c>
      <c r="E380" s="34" t="s">
        <v>1361</v>
      </c>
      <c r="F380" s="21" t="s">
        <v>823</v>
      </c>
      <c r="G380" s="34" t="s">
        <v>817</v>
      </c>
      <c r="H380" s="21" t="s">
        <v>810</v>
      </c>
      <c r="I380" s="21" t="s">
        <v>803</v>
      </c>
      <c r="J380" s="34" t="s">
        <v>1397</v>
      </c>
    </row>
    <row r="381" ht="18.75" customHeight="1" spans="1:10">
      <c r="A381" s="223" t="s">
        <v>773</v>
      </c>
      <c r="B381" s="121"/>
      <c r="C381" s="21" t="s">
        <v>820</v>
      </c>
      <c r="D381" s="21" t="s">
        <v>845</v>
      </c>
      <c r="E381" s="34" t="s">
        <v>1398</v>
      </c>
      <c r="F381" s="21" t="s">
        <v>800</v>
      </c>
      <c r="G381" s="34" t="s">
        <v>1399</v>
      </c>
      <c r="H381" s="21" t="s">
        <v>926</v>
      </c>
      <c r="I381" s="21" t="s">
        <v>803</v>
      </c>
      <c r="J381" s="34" t="s">
        <v>1400</v>
      </c>
    </row>
    <row r="382" ht="18.75" customHeight="1" spans="1:10">
      <c r="A382" s="223" t="s">
        <v>773</v>
      </c>
      <c r="B382" s="121"/>
      <c r="C382" s="21" t="s">
        <v>820</v>
      </c>
      <c r="D382" s="21" t="s">
        <v>827</v>
      </c>
      <c r="E382" s="34" t="s">
        <v>1231</v>
      </c>
      <c r="F382" s="21" t="s">
        <v>805</v>
      </c>
      <c r="G382" s="34" t="s">
        <v>244</v>
      </c>
      <c r="H382" s="21" t="s">
        <v>825</v>
      </c>
      <c r="I382" s="21" t="s">
        <v>803</v>
      </c>
      <c r="J382" s="34" t="s">
        <v>1401</v>
      </c>
    </row>
    <row r="383" ht="18.75" customHeight="1" spans="1:10">
      <c r="A383" s="223" t="s">
        <v>773</v>
      </c>
      <c r="B383" s="122"/>
      <c r="C383" s="21" t="s">
        <v>830</v>
      </c>
      <c r="D383" s="21" t="s">
        <v>831</v>
      </c>
      <c r="E383" s="34" t="s">
        <v>1233</v>
      </c>
      <c r="F383" s="21" t="s">
        <v>805</v>
      </c>
      <c r="G383" s="34" t="s">
        <v>850</v>
      </c>
      <c r="H383" s="21" t="s">
        <v>810</v>
      </c>
      <c r="I383" s="21" t="s">
        <v>803</v>
      </c>
      <c r="J383" s="34" t="s">
        <v>1402</v>
      </c>
    </row>
    <row r="384" ht="18.75" customHeight="1" spans="1:10">
      <c r="A384" s="223" t="s">
        <v>771</v>
      </c>
      <c r="B384" s="21" t="s">
        <v>1403</v>
      </c>
      <c r="C384" s="21" t="s">
        <v>797</v>
      </c>
      <c r="D384" s="21" t="s">
        <v>798</v>
      </c>
      <c r="E384" s="34" t="s">
        <v>1404</v>
      </c>
      <c r="F384" s="21" t="s">
        <v>823</v>
      </c>
      <c r="G384" s="34" t="s">
        <v>1405</v>
      </c>
      <c r="H384" s="21" t="s">
        <v>1406</v>
      </c>
      <c r="I384" s="21" t="s">
        <v>803</v>
      </c>
      <c r="J384" s="34" t="s">
        <v>1407</v>
      </c>
    </row>
    <row r="385" ht="18.75" customHeight="1" spans="1:10">
      <c r="A385" s="223" t="s">
        <v>771</v>
      </c>
      <c r="B385" s="21" t="s">
        <v>1403</v>
      </c>
      <c r="C385" s="21" t="s">
        <v>797</v>
      </c>
      <c r="D385" s="21" t="s">
        <v>798</v>
      </c>
      <c r="E385" s="34" t="s">
        <v>1391</v>
      </c>
      <c r="F385" s="21" t="s">
        <v>805</v>
      </c>
      <c r="G385" s="34" t="s">
        <v>958</v>
      </c>
      <c r="H385" s="21" t="s">
        <v>810</v>
      </c>
      <c r="I385" s="21" t="s">
        <v>803</v>
      </c>
      <c r="J385" s="34" t="s">
        <v>1408</v>
      </c>
    </row>
    <row r="386" ht="18.75" customHeight="1" spans="1:10">
      <c r="A386" s="223" t="s">
        <v>771</v>
      </c>
      <c r="B386" s="21" t="s">
        <v>1403</v>
      </c>
      <c r="C386" s="21" t="s">
        <v>797</v>
      </c>
      <c r="D386" s="21" t="s">
        <v>815</v>
      </c>
      <c r="E386" s="34" t="s">
        <v>1357</v>
      </c>
      <c r="F386" s="21" t="s">
        <v>823</v>
      </c>
      <c r="G386" s="34" t="s">
        <v>817</v>
      </c>
      <c r="H386" s="21" t="s">
        <v>810</v>
      </c>
      <c r="I386" s="21" t="s">
        <v>803</v>
      </c>
      <c r="J386" s="34" t="s">
        <v>1395</v>
      </c>
    </row>
    <row r="387" ht="18.75" customHeight="1" spans="1:10">
      <c r="A387" s="223" t="s">
        <v>771</v>
      </c>
      <c r="B387" s="21" t="s">
        <v>1403</v>
      </c>
      <c r="C387" s="21" t="s">
        <v>797</v>
      </c>
      <c r="D387" s="21" t="s">
        <v>815</v>
      </c>
      <c r="E387" s="34" t="s">
        <v>1409</v>
      </c>
      <c r="F387" s="21" t="s">
        <v>823</v>
      </c>
      <c r="G387" s="34" t="s">
        <v>817</v>
      </c>
      <c r="H387" s="21" t="s">
        <v>810</v>
      </c>
      <c r="I387" s="21" t="s">
        <v>803</v>
      </c>
      <c r="J387" s="34" t="s">
        <v>1410</v>
      </c>
    </row>
    <row r="388" ht="18.75" customHeight="1" spans="1:10">
      <c r="A388" s="223" t="s">
        <v>771</v>
      </c>
      <c r="B388" s="21" t="s">
        <v>1403</v>
      </c>
      <c r="C388" s="21" t="s">
        <v>820</v>
      </c>
      <c r="D388" s="21" t="s">
        <v>845</v>
      </c>
      <c r="E388" s="34" t="s">
        <v>1411</v>
      </c>
      <c r="F388" s="21" t="s">
        <v>800</v>
      </c>
      <c r="G388" s="34" t="s">
        <v>1412</v>
      </c>
      <c r="H388" s="21" t="s">
        <v>926</v>
      </c>
      <c r="I388" s="21" t="s">
        <v>803</v>
      </c>
      <c r="J388" s="34" t="s">
        <v>1413</v>
      </c>
    </row>
    <row r="389" ht="18.75" customHeight="1" spans="1:10">
      <c r="A389" s="223" t="s">
        <v>771</v>
      </c>
      <c r="B389" s="21" t="s">
        <v>1403</v>
      </c>
      <c r="C389" s="21" t="s">
        <v>820</v>
      </c>
      <c r="D389" s="21" t="s">
        <v>827</v>
      </c>
      <c r="E389" s="34" t="s">
        <v>1414</v>
      </c>
      <c r="F389" s="21" t="s">
        <v>805</v>
      </c>
      <c r="G389" s="34" t="s">
        <v>245</v>
      </c>
      <c r="H389" s="21" t="s">
        <v>825</v>
      </c>
      <c r="I389" s="21" t="s">
        <v>803</v>
      </c>
      <c r="J389" s="34" t="s">
        <v>1415</v>
      </c>
    </row>
    <row r="390" ht="18.75" customHeight="1" spans="1:10">
      <c r="A390" s="223" t="s">
        <v>771</v>
      </c>
      <c r="B390" s="21" t="s">
        <v>1403</v>
      </c>
      <c r="C390" s="21" t="s">
        <v>830</v>
      </c>
      <c r="D390" s="21" t="s">
        <v>831</v>
      </c>
      <c r="E390" s="34" t="s">
        <v>1233</v>
      </c>
      <c r="F390" s="21" t="s">
        <v>805</v>
      </c>
      <c r="G390" s="34" t="s">
        <v>850</v>
      </c>
      <c r="H390" s="21" t="s">
        <v>810</v>
      </c>
      <c r="I390" s="21" t="s">
        <v>803</v>
      </c>
      <c r="J390" s="34" t="s">
        <v>1402</v>
      </c>
    </row>
    <row r="391" ht="18.75" customHeight="1" spans="1:10">
      <c r="A391" s="118" t="s">
        <v>100</v>
      </c>
      <c r="B391" s="25"/>
      <c r="C391" s="25"/>
      <c r="D391" s="25"/>
      <c r="E391" s="25"/>
      <c r="F391" s="25"/>
      <c r="G391" s="25"/>
      <c r="H391" s="25"/>
      <c r="I391" s="25"/>
      <c r="J391" s="25"/>
    </row>
    <row r="392" ht="18.75" customHeight="1" spans="1:10">
      <c r="A392" s="223" t="s">
        <v>662</v>
      </c>
      <c r="B392" s="21" t="s">
        <v>1416</v>
      </c>
      <c r="C392" s="21" t="s">
        <v>797</v>
      </c>
      <c r="D392" s="21" t="s">
        <v>798</v>
      </c>
      <c r="E392" s="34" t="s">
        <v>1417</v>
      </c>
      <c r="F392" s="21" t="s">
        <v>823</v>
      </c>
      <c r="G392" s="34" t="s">
        <v>817</v>
      </c>
      <c r="H392" s="21" t="s">
        <v>810</v>
      </c>
      <c r="I392" s="21" t="s">
        <v>803</v>
      </c>
      <c r="J392" s="34" t="s">
        <v>1417</v>
      </c>
    </row>
    <row r="393" ht="18.75" customHeight="1" spans="1:10">
      <c r="A393" s="223" t="s">
        <v>662</v>
      </c>
      <c r="B393" s="21" t="s">
        <v>1416</v>
      </c>
      <c r="C393" s="21" t="s">
        <v>797</v>
      </c>
      <c r="D393" s="21" t="s">
        <v>815</v>
      </c>
      <c r="E393" s="34" t="s">
        <v>1418</v>
      </c>
      <c r="F393" s="21" t="s">
        <v>823</v>
      </c>
      <c r="G393" s="34" t="s">
        <v>817</v>
      </c>
      <c r="H393" s="21" t="s">
        <v>810</v>
      </c>
      <c r="I393" s="21" t="s">
        <v>803</v>
      </c>
      <c r="J393" s="34" t="s">
        <v>1418</v>
      </c>
    </row>
    <row r="394" ht="18.75" customHeight="1" spans="1:10">
      <c r="A394" s="223" t="s">
        <v>662</v>
      </c>
      <c r="B394" s="21" t="s">
        <v>1416</v>
      </c>
      <c r="C394" s="21" t="s">
        <v>820</v>
      </c>
      <c r="D394" s="21" t="s">
        <v>827</v>
      </c>
      <c r="E394" s="34" t="s">
        <v>1419</v>
      </c>
      <c r="F394" s="21" t="s">
        <v>823</v>
      </c>
      <c r="G394" s="34" t="s">
        <v>1085</v>
      </c>
      <c r="H394" s="21" t="s">
        <v>825</v>
      </c>
      <c r="I394" s="21" t="s">
        <v>826</v>
      </c>
      <c r="J394" s="34" t="s">
        <v>1419</v>
      </c>
    </row>
    <row r="395" ht="18.75" customHeight="1" spans="1:10">
      <c r="A395" s="223" t="s">
        <v>662</v>
      </c>
      <c r="B395" s="21" t="s">
        <v>1416</v>
      </c>
      <c r="C395" s="21" t="s">
        <v>830</v>
      </c>
      <c r="D395" s="21" t="s">
        <v>831</v>
      </c>
      <c r="E395" s="34" t="s">
        <v>831</v>
      </c>
      <c r="F395" s="21" t="s">
        <v>805</v>
      </c>
      <c r="G395" s="34" t="s">
        <v>833</v>
      </c>
      <c r="H395" s="21" t="s">
        <v>810</v>
      </c>
      <c r="I395" s="21" t="s">
        <v>803</v>
      </c>
      <c r="J395" s="34" t="s">
        <v>831</v>
      </c>
    </row>
    <row r="396" ht="18.75" customHeight="1" spans="1:10">
      <c r="A396" s="223" t="s">
        <v>676</v>
      </c>
      <c r="B396" s="21" t="s">
        <v>1420</v>
      </c>
      <c r="C396" s="21" t="s">
        <v>797</v>
      </c>
      <c r="D396" s="21" t="s">
        <v>815</v>
      </c>
      <c r="E396" s="34" t="s">
        <v>1391</v>
      </c>
      <c r="F396" s="21" t="s">
        <v>805</v>
      </c>
      <c r="G396" s="34" t="s">
        <v>817</v>
      </c>
      <c r="H396" s="21" t="s">
        <v>810</v>
      </c>
      <c r="I396" s="21" t="s">
        <v>803</v>
      </c>
      <c r="J396" s="34" t="s">
        <v>1391</v>
      </c>
    </row>
    <row r="397" ht="18.75" customHeight="1" spans="1:10">
      <c r="A397" s="223" t="s">
        <v>676</v>
      </c>
      <c r="B397" s="21" t="s">
        <v>1420</v>
      </c>
      <c r="C397" s="21" t="s">
        <v>797</v>
      </c>
      <c r="D397" s="21" t="s">
        <v>815</v>
      </c>
      <c r="E397" s="34" t="s">
        <v>1354</v>
      </c>
      <c r="F397" s="21" t="s">
        <v>805</v>
      </c>
      <c r="G397" s="34" t="s">
        <v>243</v>
      </c>
      <c r="H397" s="21" t="s">
        <v>1421</v>
      </c>
      <c r="I397" s="21" t="s">
        <v>803</v>
      </c>
      <c r="J397" s="34" t="s">
        <v>1354</v>
      </c>
    </row>
    <row r="398" ht="18.75" customHeight="1" spans="1:10">
      <c r="A398" s="223" t="s">
        <v>676</v>
      </c>
      <c r="B398" s="21" t="s">
        <v>1420</v>
      </c>
      <c r="C398" s="21" t="s">
        <v>820</v>
      </c>
      <c r="D398" s="21" t="s">
        <v>845</v>
      </c>
      <c r="E398" s="34" t="s">
        <v>1398</v>
      </c>
      <c r="F398" s="21" t="s">
        <v>800</v>
      </c>
      <c r="G398" s="34" t="s">
        <v>1422</v>
      </c>
      <c r="H398" s="21" t="s">
        <v>1218</v>
      </c>
      <c r="I398" s="21" t="s">
        <v>803</v>
      </c>
      <c r="J398" s="34" t="s">
        <v>1398</v>
      </c>
    </row>
    <row r="399" ht="18.75" customHeight="1" spans="1:10">
      <c r="A399" s="223" t="s">
        <v>676</v>
      </c>
      <c r="B399" s="21" t="s">
        <v>1420</v>
      </c>
      <c r="C399" s="21" t="s">
        <v>820</v>
      </c>
      <c r="D399" s="21" t="s">
        <v>827</v>
      </c>
      <c r="E399" s="34" t="s">
        <v>1231</v>
      </c>
      <c r="F399" s="21" t="s">
        <v>805</v>
      </c>
      <c r="G399" s="34" t="s">
        <v>911</v>
      </c>
      <c r="H399" s="21" t="s">
        <v>825</v>
      </c>
      <c r="I399" s="21" t="s">
        <v>803</v>
      </c>
      <c r="J399" s="34" t="s">
        <v>1231</v>
      </c>
    </row>
    <row r="400" ht="18.75" customHeight="1" spans="1:10">
      <c r="A400" s="223" t="s">
        <v>676</v>
      </c>
      <c r="B400" s="21" t="s">
        <v>1420</v>
      </c>
      <c r="C400" s="21" t="s">
        <v>830</v>
      </c>
      <c r="D400" s="21" t="s">
        <v>831</v>
      </c>
      <c r="E400" s="34" t="s">
        <v>1233</v>
      </c>
      <c r="F400" s="21" t="s">
        <v>805</v>
      </c>
      <c r="G400" s="34" t="s">
        <v>833</v>
      </c>
      <c r="H400" s="21" t="s">
        <v>810</v>
      </c>
      <c r="I400" s="21" t="s">
        <v>803</v>
      </c>
      <c r="J400" s="34" t="s">
        <v>1233</v>
      </c>
    </row>
    <row r="401" ht="18.75" customHeight="1" spans="1:10">
      <c r="A401" s="118" t="s">
        <v>102</v>
      </c>
      <c r="B401" s="25"/>
      <c r="C401" s="25"/>
      <c r="D401" s="25"/>
      <c r="E401" s="25"/>
      <c r="F401" s="25"/>
      <c r="G401" s="25"/>
      <c r="H401" s="25"/>
      <c r="I401" s="25"/>
      <c r="J401" s="25"/>
    </row>
    <row r="402" ht="18.75" customHeight="1" spans="1:10">
      <c r="A402" s="223" t="s">
        <v>781</v>
      </c>
      <c r="B402" s="21" t="s">
        <v>1423</v>
      </c>
      <c r="C402" s="21" t="s">
        <v>797</v>
      </c>
      <c r="D402" s="21" t="s">
        <v>798</v>
      </c>
      <c r="E402" s="34" t="s">
        <v>1424</v>
      </c>
      <c r="F402" s="21" t="s">
        <v>823</v>
      </c>
      <c r="G402" s="34" t="s">
        <v>833</v>
      </c>
      <c r="H402" s="21" t="s">
        <v>810</v>
      </c>
      <c r="I402" s="21" t="s">
        <v>826</v>
      </c>
      <c r="J402" s="34" t="s">
        <v>1425</v>
      </c>
    </row>
    <row r="403" ht="18.75" customHeight="1" spans="1:10">
      <c r="A403" s="223" t="s">
        <v>781</v>
      </c>
      <c r="B403" s="21" t="s">
        <v>1423</v>
      </c>
      <c r="C403" s="21" t="s">
        <v>797</v>
      </c>
      <c r="D403" s="21" t="s">
        <v>815</v>
      </c>
      <c r="E403" s="34" t="s">
        <v>1426</v>
      </c>
      <c r="F403" s="21" t="s">
        <v>823</v>
      </c>
      <c r="G403" s="34" t="s">
        <v>958</v>
      </c>
      <c r="H403" s="21" t="s">
        <v>810</v>
      </c>
      <c r="I403" s="21" t="s">
        <v>826</v>
      </c>
      <c r="J403" s="34" t="s">
        <v>1426</v>
      </c>
    </row>
    <row r="404" ht="18.75" customHeight="1" spans="1:10">
      <c r="A404" s="223" t="s">
        <v>781</v>
      </c>
      <c r="B404" s="21" t="s">
        <v>1423</v>
      </c>
      <c r="C404" s="21" t="s">
        <v>797</v>
      </c>
      <c r="D404" s="21" t="s">
        <v>921</v>
      </c>
      <c r="E404" s="34" t="s">
        <v>1427</v>
      </c>
      <c r="F404" s="21" t="s">
        <v>800</v>
      </c>
      <c r="G404" s="34" t="s">
        <v>1428</v>
      </c>
      <c r="H404" s="21" t="s">
        <v>1429</v>
      </c>
      <c r="I404" s="21" t="s">
        <v>826</v>
      </c>
      <c r="J404" s="34" t="s">
        <v>1430</v>
      </c>
    </row>
    <row r="405" ht="18.75" customHeight="1" spans="1:10">
      <c r="A405" s="223" t="s">
        <v>781</v>
      </c>
      <c r="B405" s="21" t="s">
        <v>1423</v>
      </c>
      <c r="C405" s="21" t="s">
        <v>820</v>
      </c>
      <c r="D405" s="21" t="s">
        <v>821</v>
      </c>
      <c r="E405" s="34" t="s">
        <v>1210</v>
      </c>
      <c r="F405" s="21" t="s">
        <v>823</v>
      </c>
      <c r="G405" s="34" t="s">
        <v>850</v>
      </c>
      <c r="H405" s="21" t="s">
        <v>810</v>
      </c>
      <c r="I405" s="21" t="s">
        <v>826</v>
      </c>
      <c r="J405" s="34" t="s">
        <v>1210</v>
      </c>
    </row>
    <row r="406" ht="18.75" customHeight="1" spans="1:10">
      <c r="A406" s="223" t="s">
        <v>781</v>
      </c>
      <c r="B406" s="21" t="s">
        <v>1423</v>
      </c>
      <c r="C406" s="21" t="s">
        <v>820</v>
      </c>
      <c r="D406" s="21" t="s">
        <v>827</v>
      </c>
      <c r="E406" s="34" t="s">
        <v>1261</v>
      </c>
      <c r="F406" s="21" t="s">
        <v>805</v>
      </c>
      <c r="G406" s="34" t="s">
        <v>937</v>
      </c>
      <c r="H406" s="21" t="s">
        <v>825</v>
      </c>
      <c r="I406" s="21" t="s">
        <v>826</v>
      </c>
      <c r="J406" s="34" t="s">
        <v>1261</v>
      </c>
    </row>
    <row r="407" ht="18.75" customHeight="1" spans="1:10">
      <c r="A407" s="223" t="s">
        <v>781</v>
      </c>
      <c r="B407" s="21" t="s">
        <v>1423</v>
      </c>
      <c r="C407" s="21" t="s">
        <v>830</v>
      </c>
      <c r="D407" s="21" t="s">
        <v>831</v>
      </c>
      <c r="E407" s="34" t="s">
        <v>1431</v>
      </c>
      <c r="F407" s="21" t="s">
        <v>823</v>
      </c>
      <c r="G407" s="34" t="s">
        <v>809</v>
      </c>
      <c r="H407" s="21" t="s">
        <v>810</v>
      </c>
      <c r="I407" s="21" t="s">
        <v>826</v>
      </c>
      <c r="J407" s="34" t="s">
        <v>1431</v>
      </c>
    </row>
    <row r="408" ht="18.75" customHeight="1" spans="1:10">
      <c r="A408" s="223" t="s">
        <v>783</v>
      </c>
      <c r="B408" s="21" t="s">
        <v>1215</v>
      </c>
      <c r="C408" s="21" t="s">
        <v>797</v>
      </c>
      <c r="D408" s="21" t="s">
        <v>798</v>
      </c>
      <c r="E408" s="34" t="s">
        <v>1216</v>
      </c>
      <c r="F408" s="21" t="s">
        <v>823</v>
      </c>
      <c r="G408" s="34" t="s">
        <v>1037</v>
      </c>
      <c r="H408" s="21" t="s">
        <v>1218</v>
      </c>
      <c r="I408" s="21" t="s">
        <v>803</v>
      </c>
      <c r="J408" s="34" t="s">
        <v>1216</v>
      </c>
    </row>
    <row r="409" ht="18.75" customHeight="1" spans="1:10">
      <c r="A409" s="223" t="s">
        <v>783</v>
      </c>
      <c r="B409" s="21" t="s">
        <v>1215</v>
      </c>
      <c r="C409" s="21" t="s">
        <v>797</v>
      </c>
      <c r="D409" s="21" t="s">
        <v>798</v>
      </c>
      <c r="E409" s="34" t="s">
        <v>1432</v>
      </c>
      <c r="F409" s="21" t="s">
        <v>823</v>
      </c>
      <c r="G409" s="34" t="s">
        <v>841</v>
      </c>
      <c r="H409" s="21" t="s">
        <v>1218</v>
      </c>
      <c r="I409" s="21" t="s">
        <v>803</v>
      </c>
      <c r="J409" s="34" t="s">
        <v>1432</v>
      </c>
    </row>
    <row r="410" ht="18.75" customHeight="1" spans="1:10">
      <c r="A410" s="223" t="s">
        <v>783</v>
      </c>
      <c r="B410" s="21" t="s">
        <v>1215</v>
      </c>
      <c r="C410" s="21" t="s">
        <v>797</v>
      </c>
      <c r="D410" s="21" t="s">
        <v>815</v>
      </c>
      <c r="E410" s="34" t="s">
        <v>1223</v>
      </c>
      <c r="F410" s="21" t="s">
        <v>805</v>
      </c>
      <c r="G410" s="34" t="s">
        <v>958</v>
      </c>
      <c r="H410" s="21" t="s">
        <v>810</v>
      </c>
      <c r="I410" s="21" t="s">
        <v>826</v>
      </c>
      <c r="J410" s="34" t="s">
        <v>1223</v>
      </c>
    </row>
    <row r="411" ht="18.75" customHeight="1" spans="1:10">
      <c r="A411" s="223" t="s">
        <v>783</v>
      </c>
      <c r="B411" s="21" t="s">
        <v>1215</v>
      </c>
      <c r="C411" s="21" t="s">
        <v>820</v>
      </c>
      <c r="D411" s="21" t="s">
        <v>821</v>
      </c>
      <c r="E411" s="34" t="s">
        <v>1210</v>
      </c>
      <c r="F411" s="21" t="s">
        <v>823</v>
      </c>
      <c r="G411" s="34" t="s">
        <v>1433</v>
      </c>
      <c r="H411" s="21" t="s">
        <v>825</v>
      </c>
      <c r="I411" s="21" t="s">
        <v>826</v>
      </c>
      <c r="J411" s="34" t="s">
        <v>1210</v>
      </c>
    </row>
    <row r="412" ht="18.75" customHeight="1" spans="1:10">
      <c r="A412" s="223" t="s">
        <v>783</v>
      </c>
      <c r="B412" s="21" t="s">
        <v>1215</v>
      </c>
      <c r="C412" s="21" t="s">
        <v>820</v>
      </c>
      <c r="D412" s="21" t="s">
        <v>827</v>
      </c>
      <c r="E412" s="34" t="s">
        <v>1434</v>
      </c>
      <c r="F412" s="21" t="s">
        <v>805</v>
      </c>
      <c r="G412" s="34" t="s">
        <v>809</v>
      </c>
      <c r="H412" s="21" t="s">
        <v>810</v>
      </c>
      <c r="I412" s="21" t="s">
        <v>826</v>
      </c>
      <c r="J412" s="34" t="s">
        <v>1434</v>
      </c>
    </row>
    <row r="413" ht="18.75" customHeight="1" spans="1:10">
      <c r="A413" s="223" t="s">
        <v>783</v>
      </c>
      <c r="B413" s="21" t="s">
        <v>1215</v>
      </c>
      <c r="C413" s="21" t="s">
        <v>830</v>
      </c>
      <c r="D413" s="21" t="s">
        <v>831</v>
      </c>
      <c r="E413" s="34" t="s">
        <v>1435</v>
      </c>
      <c r="F413" s="21" t="s">
        <v>805</v>
      </c>
      <c r="G413" s="34" t="s">
        <v>958</v>
      </c>
      <c r="H413" s="21" t="s">
        <v>810</v>
      </c>
      <c r="I413" s="21" t="s">
        <v>826</v>
      </c>
      <c r="J413" s="34" t="s">
        <v>1435</v>
      </c>
    </row>
  </sheetData>
  <mergeCells count="114">
    <mergeCell ref="A2:J2"/>
    <mergeCell ref="A3:H3"/>
    <mergeCell ref="A8:A17"/>
    <mergeCell ref="A18:A23"/>
    <mergeCell ref="A24:A30"/>
    <mergeCell ref="A31:A36"/>
    <mergeCell ref="A37:A40"/>
    <mergeCell ref="A41:A49"/>
    <mergeCell ref="A50:A55"/>
    <mergeCell ref="A56:A62"/>
    <mergeCell ref="A63:A67"/>
    <mergeCell ref="A68:A70"/>
    <mergeCell ref="A71:A79"/>
    <mergeCell ref="A80:A92"/>
    <mergeCell ref="A93:A101"/>
    <mergeCell ref="A102:A108"/>
    <mergeCell ref="A109:A113"/>
    <mergeCell ref="A114:A132"/>
    <mergeCell ref="A133:A145"/>
    <mergeCell ref="A146:A150"/>
    <mergeCell ref="A151:A170"/>
    <mergeCell ref="A171:A177"/>
    <mergeCell ref="A178:A183"/>
    <mergeCell ref="A184:A188"/>
    <mergeCell ref="A189:A197"/>
    <mergeCell ref="A198:A203"/>
    <mergeCell ref="A204:A211"/>
    <mergeCell ref="A212:A228"/>
    <mergeCell ref="A230:A234"/>
    <mergeCell ref="A235:A239"/>
    <mergeCell ref="A241:A245"/>
    <mergeCell ref="A246:A250"/>
    <mergeCell ref="A252:A256"/>
    <mergeCell ref="A257:A261"/>
    <mergeCell ref="A263:A267"/>
    <mergeCell ref="A268:A272"/>
    <mergeCell ref="A274:A278"/>
    <mergeCell ref="A279:A283"/>
    <mergeCell ref="A285:A293"/>
    <mergeCell ref="A294:A300"/>
    <mergeCell ref="A302:A306"/>
    <mergeCell ref="A307:A311"/>
    <mergeCell ref="A313:A317"/>
    <mergeCell ref="A318:A322"/>
    <mergeCell ref="A324:A329"/>
    <mergeCell ref="A330:A334"/>
    <mergeCell ref="A336:A340"/>
    <mergeCell ref="A341:A345"/>
    <mergeCell ref="A347:A355"/>
    <mergeCell ref="A357:A362"/>
    <mergeCell ref="A363:A366"/>
    <mergeCell ref="A368:A375"/>
    <mergeCell ref="A376:A383"/>
    <mergeCell ref="A384:A390"/>
    <mergeCell ref="A392:A395"/>
    <mergeCell ref="A396:A400"/>
    <mergeCell ref="A402:A407"/>
    <mergeCell ref="A408:A413"/>
    <mergeCell ref="B8:B17"/>
    <mergeCell ref="B18:B23"/>
    <mergeCell ref="B24:B30"/>
    <mergeCell ref="B31:B36"/>
    <mergeCell ref="B37:B40"/>
    <mergeCell ref="B41:B49"/>
    <mergeCell ref="B50:B55"/>
    <mergeCell ref="B56:B62"/>
    <mergeCell ref="B63:B67"/>
    <mergeCell ref="B68:B70"/>
    <mergeCell ref="B71:B79"/>
    <mergeCell ref="B80:B92"/>
    <mergeCell ref="B93:B101"/>
    <mergeCell ref="B102:B108"/>
    <mergeCell ref="B109:B113"/>
    <mergeCell ref="B114:B132"/>
    <mergeCell ref="B133:B145"/>
    <mergeCell ref="B146:B150"/>
    <mergeCell ref="B151:B170"/>
    <mergeCell ref="B171:B177"/>
    <mergeCell ref="B178:B183"/>
    <mergeCell ref="B184:B188"/>
    <mergeCell ref="B189:B197"/>
    <mergeCell ref="B198:B203"/>
    <mergeCell ref="B204:B211"/>
    <mergeCell ref="B212:B228"/>
    <mergeCell ref="B230:B234"/>
    <mergeCell ref="B235:B239"/>
    <mergeCell ref="B241:B245"/>
    <mergeCell ref="B246:B250"/>
    <mergeCell ref="B252:B256"/>
    <mergeCell ref="B257:B261"/>
    <mergeCell ref="B263:B267"/>
    <mergeCell ref="B268:B272"/>
    <mergeCell ref="B274:B278"/>
    <mergeCell ref="B279:B283"/>
    <mergeCell ref="B285:B293"/>
    <mergeCell ref="B294:B300"/>
    <mergeCell ref="B302:B306"/>
    <mergeCell ref="B307:B311"/>
    <mergeCell ref="B313:B317"/>
    <mergeCell ref="B318:B322"/>
    <mergeCell ref="B324:B329"/>
    <mergeCell ref="B330:B334"/>
    <mergeCell ref="B336:B340"/>
    <mergeCell ref="B341:B345"/>
    <mergeCell ref="B347:B355"/>
    <mergeCell ref="B357:B362"/>
    <mergeCell ref="B363:B366"/>
    <mergeCell ref="B368:B375"/>
    <mergeCell ref="B376:B383"/>
    <mergeCell ref="B384:B390"/>
    <mergeCell ref="B392:B395"/>
    <mergeCell ref="B396:B400"/>
    <mergeCell ref="B402:B407"/>
    <mergeCell ref="B408:B41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1436</v>
      </c>
    </row>
    <row r="2" ht="32.25" customHeight="1" spans="1:6">
      <c r="A2" s="103" t="str">
        <f>"2025"&amp;"年部门政府性基金预算支出预算表"</f>
        <v>2025年部门政府性基金预算支出预算表</v>
      </c>
      <c r="B2" s="104" t="s">
        <v>1437</v>
      </c>
      <c r="C2" s="105"/>
      <c r="D2" s="106"/>
      <c r="E2" s="106"/>
      <c r="F2" s="106"/>
    </row>
    <row r="3" ht="18.75" customHeight="1" spans="1:6">
      <c r="A3" s="7" t="str">
        <f>"单位名称："&amp;"永德县卫生健康局"</f>
        <v>单位名称：永德县卫生健康局</v>
      </c>
      <c r="B3" s="7" t="s">
        <v>1438</v>
      </c>
      <c r="C3" s="100"/>
      <c r="D3" s="102"/>
      <c r="E3" s="102"/>
      <c r="F3" s="39" t="s">
        <v>1</v>
      </c>
    </row>
    <row r="4" ht="18.75" customHeight="1" spans="1:6">
      <c r="A4" s="107" t="s">
        <v>261</v>
      </c>
      <c r="B4" s="108" t="s">
        <v>104</v>
      </c>
      <c r="C4" s="109" t="s">
        <v>105</v>
      </c>
      <c r="D4" s="13" t="s">
        <v>1439</v>
      </c>
      <c r="E4" s="13"/>
      <c r="F4" s="14"/>
    </row>
    <row r="5" ht="18.75" customHeight="1" spans="1:6">
      <c r="A5" s="110"/>
      <c r="B5" s="111"/>
      <c r="C5" s="95"/>
      <c r="D5" s="94" t="s">
        <v>56</v>
      </c>
      <c r="E5" s="94" t="s">
        <v>106</v>
      </c>
      <c r="F5" s="94" t="s">
        <v>107</v>
      </c>
    </row>
    <row r="6" ht="18.75" customHeight="1" spans="1:6">
      <c r="A6" s="110">
        <v>1</v>
      </c>
      <c r="B6" s="112" t="s">
        <v>242</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199</v>
      </c>
      <c r="B9" s="115" t="s">
        <v>199</v>
      </c>
      <c r="C9" s="116" t="s">
        <v>199</v>
      </c>
      <c r="D9" s="23"/>
      <c r="E9" s="23"/>
      <c r="F9" s="23"/>
    </row>
    <row r="10" customHeight="1" spans="1:1">
      <c r="A10" t="s">
        <v>1440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6"/>
  <sheetViews>
    <sheetView showZeros="0" workbookViewId="0">
      <selection activeCell="B7" sqref="B7"/>
    </sheetView>
  </sheetViews>
  <sheetFormatPr defaultColWidth="9.14285714285714" defaultRowHeight="14.25" customHeight="1"/>
  <cols>
    <col min="1" max="1" width="39.1428571428571" customWidth="1"/>
    <col min="2" max="2" width="29.4285714285714"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1441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"单位名称："&amp;"永德县卫生健康局"</f>
        <v>单位名称：永德县卫生健康局</v>
      </c>
      <c r="B3" s="93"/>
      <c r="C3" s="93"/>
      <c r="D3" s="93"/>
      <c r="E3" s="93"/>
      <c r="F3" s="93"/>
      <c r="G3" s="93"/>
      <c r="H3" s="93"/>
      <c r="I3" s="93"/>
      <c r="J3" s="93"/>
      <c r="O3" s="63"/>
      <c r="P3" s="63"/>
      <c r="Q3" s="39" t="s">
        <v>248</v>
      </c>
    </row>
    <row r="4" ht="18.75" customHeight="1" spans="1:17">
      <c r="A4" s="11" t="s">
        <v>1442</v>
      </c>
      <c r="B4" s="72" t="s">
        <v>1443</v>
      </c>
      <c r="C4" s="72" t="s">
        <v>1444</v>
      </c>
      <c r="D4" s="72" t="s">
        <v>1445</v>
      </c>
      <c r="E4" s="72" t="s">
        <v>1446</v>
      </c>
      <c r="F4" s="72" t="s">
        <v>1447</v>
      </c>
      <c r="G4" s="44" t="s">
        <v>268</v>
      </c>
      <c r="H4" s="44"/>
      <c r="I4" s="44"/>
      <c r="J4" s="44"/>
      <c r="K4" s="74"/>
      <c r="L4" s="44"/>
      <c r="M4" s="44"/>
      <c r="N4" s="44"/>
      <c r="O4" s="64"/>
      <c r="P4" s="74"/>
      <c r="Q4" s="45"/>
    </row>
    <row r="5" ht="18.75" customHeight="1" spans="1:17">
      <c r="A5" s="16"/>
      <c r="B5" s="75"/>
      <c r="C5" s="75"/>
      <c r="D5" s="75"/>
      <c r="E5" s="75"/>
      <c r="F5" s="75"/>
      <c r="G5" s="75" t="s">
        <v>56</v>
      </c>
      <c r="H5" s="75" t="s">
        <v>59</v>
      </c>
      <c r="I5" s="75" t="s">
        <v>1448</v>
      </c>
      <c r="J5" s="75" t="s">
        <v>1449</v>
      </c>
      <c r="K5" s="76" t="s">
        <v>1450</v>
      </c>
      <c r="L5" s="89" t="s">
        <v>109</v>
      </c>
      <c r="M5" s="89"/>
      <c r="N5" s="89"/>
      <c r="O5" s="90"/>
      <c r="P5" s="91"/>
      <c r="Q5" s="77"/>
    </row>
    <row r="6" ht="30" customHeight="1" spans="1:17">
      <c r="A6" s="18"/>
      <c r="B6" s="77"/>
      <c r="C6" s="77"/>
      <c r="D6" s="77"/>
      <c r="E6" s="77"/>
      <c r="F6" s="77"/>
      <c r="G6" s="77"/>
      <c r="H6" s="77" t="s">
        <v>58</v>
      </c>
      <c r="I6" s="77"/>
      <c r="J6" s="77"/>
      <c r="K6" s="78"/>
      <c r="L6" s="77" t="s">
        <v>58</v>
      </c>
      <c r="M6" s="77" t="s">
        <v>65</v>
      </c>
      <c r="N6" s="77" t="s">
        <v>276</v>
      </c>
      <c r="O6" s="92" t="s">
        <v>67</v>
      </c>
      <c r="P6" s="78" t="s">
        <v>68</v>
      </c>
      <c r="Q6" s="77" t="s">
        <v>69</v>
      </c>
    </row>
    <row r="7" ht="33"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33" customHeight="1" spans="1:17">
      <c r="A8" s="80" t="s">
        <v>71</v>
      </c>
      <c r="B8" s="81"/>
      <c r="C8" s="81"/>
      <c r="D8" s="81"/>
      <c r="E8" s="96"/>
      <c r="F8" s="23">
        <v>112270615.93</v>
      </c>
      <c r="G8" s="23">
        <v>135320615.93</v>
      </c>
      <c r="H8" s="23">
        <v>31500</v>
      </c>
      <c r="I8" s="23"/>
      <c r="J8" s="23"/>
      <c r="K8" s="23"/>
      <c r="L8" s="23">
        <v>135289115.93</v>
      </c>
      <c r="M8" s="23">
        <v>135289115.93</v>
      </c>
      <c r="N8" s="23"/>
      <c r="O8" s="23"/>
      <c r="P8" s="23"/>
      <c r="Q8" s="23"/>
    </row>
    <row r="9" ht="33" customHeight="1" spans="1:17">
      <c r="A9" s="97" t="s">
        <v>71</v>
      </c>
      <c r="B9" s="81"/>
      <c r="C9" s="81"/>
      <c r="D9" s="81"/>
      <c r="E9" s="98"/>
      <c r="F9" s="23">
        <v>31500</v>
      </c>
      <c r="G9" s="23">
        <v>31500</v>
      </c>
      <c r="H9" s="23">
        <v>31500</v>
      </c>
      <c r="I9" s="23"/>
      <c r="J9" s="23"/>
      <c r="K9" s="23"/>
      <c r="L9" s="23"/>
      <c r="M9" s="23"/>
      <c r="N9" s="23"/>
      <c r="O9" s="23"/>
      <c r="P9" s="23"/>
      <c r="Q9" s="23"/>
    </row>
    <row r="10" ht="33" customHeight="1" spans="1:17">
      <c r="A10" s="225" t="s">
        <v>331</v>
      </c>
      <c r="B10" s="81" t="s">
        <v>1451</v>
      </c>
      <c r="C10" s="81" t="s">
        <v>1452</v>
      </c>
      <c r="D10" s="81" t="s">
        <v>926</v>
      </c>
      <c r="E10" s="98">
        <v>1</v>
      </c>
      <c r="F10" s="23">
        <v>14000</v>
      </c>
      <c r="G10" s="23">
        <v>14000</v>
      </c>
      <c r="H10" s="23">
        <v>14000</v>
      </c>
      <c r="I10" s="23"/>
      <c r="J10" s="23"/>
      <c r="K10" s="23"/>
      <c r="L10" s="23"/>
      <c r="M10" s="23"/>
      <c r="N10" s="23"/>
      <c r="O10" s="23"/>
      <c r="P10" s="23"/>
      <c r="Q10" s="23"/>
    </row>
    <row r="11" ht="33" customHeight="1" spans="1:17">
      <c r="A11" s="225" t="s">
        <v>331</v>
      </c>
      <c r="B11" s="81" t="s">
        <v>1453</v>
      </c>
      <c r="C11" s="81" t="s">
        <v>1454</v>
      </c>
      <c r="D11" s="81" t="s">
        <v>926</v>
      </c>
      <c r="E11" s="98">
        <v>1</v>
      </c>
      <c r="F11" s="23">
        <v>10000</v>
      </c>
      <c r="G11" s="23">
        <v>10000</v>
      </c>
      <c r="H11" s="23">
        <v>10000</v>
      </c>
      <c r="I11" s="23"/>
      <c r="J11" s="23"/>
      <c r="K11" s="23"/>
      <c r="L11" s="23"/>
      <c r="M11" s="23"/>
      <c r="N11" s="23"/>
      <c r="O11" s="23"/>
      <c r="P11" s="23"/>
      <c r="Q11" s="23"/>
    </row>
    <row r="12" ht="33" customHeight="1" spans="1:17">
      <c r="A12" s="225" t="s">
        <v>314</v>
      </c>
      <c r="B12" s="81" t="s">
        <v>1455</v>
      </c>
      <c r="C12" s="81" t="s">
        <v>1455</v>
      </c>
      <c r="D12" s="81" t="s">
        <v>926</v>
      </c>
      <c r="E12" s="98">
        <v>10</v>
      </c>
      <c r="F12" s="23">
        <v>7500</v>
      </c>
      <c r="G12" s="23">
        <v>7500</v>
      </c>
      <c r="H12" s="23">
        <v>7500</v>
      </c>
      <c r="I12" s="23"/>
      <c r="J12" s="23"/>
      <c r="K12" s="23"/>
      <c r="L12" s="23"/>
      <c r="M12" s="23"/>
      <c r="N12" s="23"/>
      <c r="O12" s="23"/>
      <c r="P12" s="23"/>
      <c r="Q12" s="23"/>
    </row>
    <row r="13" ht="33" customHeight="1" spans="1:17">
      <c r="A13" s="97" t="s">
        <v>74</v>
      </c>
      <c r="B13" s="25"/>
      <c r="C13" s="25"/>
      <c r="D13" s="25"/>
      <c r="E13" s="25"/>
      <c r="F13" s="23">
        <v>410960</v>
      </c>
      <c r="G13" s="23">
        <v>410960</v>
      </c>
      <c r="H13" s="23"/>
      <c r="I13" s="23"/>
      <c r="J13" s="23"/>
      <c r="K13" s="23"/>
      <c r="L13" s="23">
        <v>410960</v>
      </c>
      <c r="M13" s="23">
        <v>410960</v>
      </c>
      <c r="N13" s="23"/>
      <c r="O13" s="23"/>
      <c r="P13" s="23"/>
      <c r="Q13" s="23"/>
    </row>
    <row r="14" ht="33" customHeight="1" spans="1:17">
      <c r="A14" s="225" t="s">
        <v>682</v>
      </c>
      <c r="B14" s="81" t="s">
        <v>1251</v>
      </c>
      <c r="C14" s="81" t="s">
        <v>1300</v>
      </c>
      <c r="D14" s="81" t="s">
        <v>1252</v>
      </c>
      <c r="E14" s="98">
        <v>15</v>
      </c>
      <c r="F14" s="23">
        <v>39000</v>
      </c>
      <c r="G14" s="23">
        <v>39000</v>
      </c>
      <c r="H14" s="23"/>
      <c r="I14" s="23"/>
      <c r="J14" s="23"/>
      <c r="K14" s="23"/>
      <c r="L14" s="23">
        <v>39000</v>
      </c>
      <c r="M14" s="23">
        <v>39000</v>
      </c>
      <c r="N14" s="23"/>
      <c r="O14" s="23"/>
      <c r="P14" s="23"/>
      <c r="Q14" s="23"/>
    </row>
    <row r="15" ht="33" customHeight="1" spans="1:17">
      <c r="A15" s="225" t="s">
        <v>682</v>
      </c>
      <c r="B15" s="81" t="s">
        <v>1204</v>
      </c>
      <c r="C15" s="81" t="s">
        <v>1456</v>
      </c>
      <c r="D15" s="81" t="s">
        <v>1206</v>
      </c>
      <c r="E15" s="98">
        <v>400</v>
      </c>
      <c r="F15" s="23">
        <v>79960</v>
      </c>
      <c r="G15" s="23">
        <v>79960</v>
      </c>
      <c r="H15" s="23"/>
      <c r="I15" s="23"/>
      <c r="J15" s="23"/>
      <c r="K15" s="23"/>
      <c r="L15" s="23">
        <v>79960</v>
      </c>
      <c r="M15" s="23">
        <v>79960</v>
      </c>
      <c r="N15" s="23"/>
      <c r="O15" s="23"/>
      <c r="P15" s="23"/>
      <c r="Q15" s="23"/>
    </row>
    <row r="16" ht="33" customHeight="1" spans="1:17">
      <c r="A16" s="225" t="s">
        <v>682</v>
      </c>
      <c r="B16" s="81" t="s">
        <v>1457</v>
      </c>
      <c r="C16" s="81" t="s">
        <v>1458</v>
      </c>
      <c r="D16" s="81" t="s">
        <v>1459</v>
      </c>
      <c r="E16" s="98">
        <v>2</v>
      </c>
      <c r="F16" s="23">
        <v>16000</v>
      </c>
      <c r="G16" s="23">
        <v>16000</v>
      </c>
      <c r="H16" s="23"/>
      <c r="I16" s="23"/>
      <c r="J16" s="23"/>
      <c r="K16" s="23"/>
      <c r="L16" s="23">
        <v>16000</v>
      </c>
      <c r="M16" s="23">
        <v>16000</v>
      </c>
      <c r="N16" s="23"/>
      <c r="O16" s="23"/>
      <c r="P16" s="23"/>
      <c r="Q16" s="23"/>
    </row>
    <row r="17" ht="33" customHeight="1" spans="1:17">
      <c r="A17" s="225" t="s">
        <v>682</v>
      </c>
      <c r="B17" s="81" t="s">
        <v>1316</v>
      </c>
      <c r="C17" s="81" t="s">
        <v>1460</v>
      </c>
      <c r="D17" s="81" t="s">
        <v>1252</v>
      </c>
      <c r="E17" s="98">
        <v>5</v>
      </c>
      <c r="F17" s="23">
        <v>30000</v>
      </c>
      <c r="G17" s="23">
        <v>30000</v>
      </c>
      <c r="H17" s="23"/>
      <c r="I17" s="23"/>
      <c r="J17" s="23"/>
      <c r="K17" s="23"/>
      <c r="L17" s="23">
        <v>30000</v>
      </c>
      <c r="M17" s="23">
        <v>30000</v>
      </c>
      <c r="N17" s="23"/>
      <c r="O17" s="23"/>
      <c r="P17" s="23"/>
      <c r="Q17" s="23"/>
    </row>
    <row r="18" ht="33" customHeight="1" spans="1:17">
      <c r="A18" s="225" t="s">
        <v>682</v>
      </c>
      <c r="B18" s="81" t="s">
        <v>1461</v>
      </c>
      <c r="C18" s="81" t="s">
        <v>1462</v>
      </c>
      <c r="D18" s="81" t="s">
        <v>1463</v>
      </c>
      <c r="E18" s="98">
        <v>1</v>
      </c>
      <c r="F18" s="23">
        <v>18000</v>
      </c>
      <c r="G18" s="23">
        <v>18000</v>
      </c>
      <c r="H18" s="23"/>
      <c r="I18" s="23"/>
      <c r="J18" s="23"/>
      <c r="K18" s="23"/>
      <c r="L18" s="23">
        <v>18000</v>
      </c>
      <c r="M18" s="23">
        <v>18000</v>
      </c>
      <c r="N18" s="23"/>
      <c r="O18" s="23"/>
      <c r="P18" s="23"/>
      <c r="Q18" s="23"/>
    </row>
    <row r="19" ht="33" customHeight="1" spans="1:17">
      <c r="A19" s="225" t="s">
        <v>682</v>
      </c>
      <c r="B19" s="81" t="s">
        <v>1464</v>
      </c>
      <c r="C19" s="81" t="s">
        <v>1465</v>
      </c>
      <c r="D19" s="81" t="s">
        <v>1302</v>
      </c>
      <c r="E19" s="98">
        <v>25</v>
      </c>
      <c r="F19" s="23">
        <v>38000</v>
      </c>
      <c r="G19" s="23">
        <v>38000</v>
      </c>
      <c r="H19" s="23"/>
      <c r="I19" s="23"/>
      <c r="J19" s="23"/>
      <c r="K19" s="23"/>
      <c r="L19" s="23">
        <v>38000</v>
      </c>
      <c r="M19" s="23">
        <v>38000</v>
      </c>
      <c r="N19" s="23"/>
      <c r="O19" s="23"/>
      <c r="P19" s="23"/>
      <c r="Q19" s="23"/>
    </row>
    <row r="20" ht="33" customHeight="1" spans="1:17">
      <c r="A20" s="225" t="s">
        <v>682</v>
      </c>
      <c r="B20" s="81" t="s">
        <v>1466</v>
      </c>
      <c r="C20" s="81" t="s">
        <v>1467</v>
      </c>
      <c r="D20" s="81" t="s">
        <v>1463</v>
      </c>
      <c r="E20" s="98">
        <v>1</v>
      </c>
      <c r="F20" s="23">
        <v>10000</v>
      </c>
      <c r="G20" s="23">
        <v>10000</v>
      </c>
      <c r="H20" s="23"/>
      <c r="I20" s="23"/>
      <c r="J20" s="23"/>
      <c r="K20" s="23"/>
      <c r="L20" s="23">
        <v>10000</v>
      </c>
      <c r="M20" s="23">
        <v>10000</v>
      </c>
      <c r="N20" s="23"/>
      <c r="O20" s="23"/>
      <c r="P20" s="23"/>
      <c r="Q20" s="23"/>
    </row>
    <row r="21" ht="33" customHeight="1" spans="1:17">
      <c r="A21" s="225" t="s">
        <v>682</v>
      </c>
      <c r="B21" s="81" t="s">
        <v>1468</v>
      </c>
      <c r="C21" s="81" t="s">
        <v>1303</v>
      </c>
      <c r="D21" s="81" t="s">
        <v>1459</v>
      </c>
      <c r="E21" s="98">
        <v>2</v>
      </c>
      <c r="F21" s="23">
        <v>120000</v>
      </c>
      <c r="G21" s="23">
        <v>120000</v>
      </c>
      <c r="H21" s="23"/>
      <c r="I21" s="23"/>
      <c r="J21" s="23"/>
      <c r="K21" s="23"/>
      <c r="L21" s="23">
        <v>120000</v>
      </c>
      <c r="M21" s="23">
        <v>120000</v>
      </c>
      <c r="N21" s="23"/>
      <c r="O21" s="23"/>
      <c r="P21" s="23"/>
      <c r="Q21" s="23"/>
    </row>
    <row r="22" ht="33" customHeight="1" spans="1:17">
      <c r="A22" s="225" t="s">
        <v>682</v>
      </c>
      <c r="B22" s="81" t="s">
        <v>1335</v>
      </c>
      <c r="C22" s="81" t="s">
        <v>1469</v>
      </c>
      <c r="D22" s="81" t="s">
        <v>1252</v>
      </c>
      <c r="E22" s="98">
        <v>8</v>
      </c>
      <c r="F22" s="23">
        <v>40000</v>
      </c>
      <c r="G22" s="23">
        <v>40000</v>
      </c>
      <c r="H22" s="23"/>
      <c r="I22" s="23"/>
      <c r="J22" s="23"/>
      <c r="K22" s="23"/>
      <c r="L22" s="23">
        <v>40000</v>
      </c>
      <c r="M22" s="23">
        <v>40000</v>
      </c>
      <c r="N22" s="23"/>
      <c r="O22" s="23"/>
      <c r="P22" s="23"/>
      <c r="Q22" s="23"/>
    </row>
    <row r="23" ht="33" customHeight="1" spans="1:17">
      <c r="A23" s="225" t="s">
        <v>682</v>
      </c>
      <c r="B23" s="81" t="s">
        <v>1470</v>
      </c>
      <c r="C23" s="81" t="s">
        <v>1471</v>
      </c>
      <c r="D23" s="81" t="s">
        <v>1463</v>
      </c>
      <c r="E23" s="98">
        <v>1</v>
      </c>
      <c r="F23" s="23">
        <v>20000</v>
      </c>
      <c r="G23" s="23">
        <v>20000</v>
      </c>
      <c r="H23" s="23"/>
      <c r="I23" s="23"/>
      <c r="J23" s="23"/>
      <c r="K23" s="23"/>
      <c r="L23" s="23">
        <v>20000</v>
      </c>
      <c r="M23" s="23">
        <v>20000</v>
      </c>
      <c r="N23" s="23"/>
      <c r="O23" s="23"/>
      <c r="P23" s="23"/>
      <c r="Q23" s="23"/>
    </row>
    <row r="24" ht="33" customHeight="1" spans="1:17">
      <c r="A24" s="97" t="s">
        <v>76</v>
      </c>
      <c r="B24" s="25"/>
      <c r="C24" s="25"/>
      <c r="D24" s="25"/>
      <c r="E24" s="25"/>
      <c r="F24" s="23">
        <v>463340</v>
      </c>
      <c r="G24" s="23">
        <v>463340</v>
      </c>
      <c r="H24" s="23"/>
      <c r="I24" s="23"/>
      <c r="J24" s="23"/>
      <c r="K24" s="23"/>
      <c r="L24" s="23">
        <v>463340</v>
      </c>
      <c r="M24" s="23">
        <v>463340</v>
      </c>
      <c r="N24" s="23"/>
      <c r="O24" s="23"/>
      <c r="P24" s="23"/>
      <c r="Q24" s="23"/>
    </row>
    <row r="25" ht="33" customHeight="1" spans="1:17">
      <c r="A25" s="225" t="s">
        <v>694</v>
      </c>
      <c r="B25" s="81" t="s">
        <v>1472</v>
      </c>
      <c r="C25" s="81" t="s">
        <v>1300</v>
      </c>
      <c r="D25" s="81" t="s">
        <v>1252</v>
      </c>
      <c r="E25" s="98">
        <v>10</v>
      </c>
      <c r="F25" s="23">
        <v>34960</v>
      </c>
      <c r="G25" s="23">
        <v>34960</v>
      </c>
      <c r="H25" s="23"/>
      <c r="I25" s="23"/>
      <c r="J25" s="23"/>
      <c r="K25" s="23"/>
      <c r="L25" s="23">
        <v>34960</v>
      </c>
      <c r="M25" s="23">
        <v>34960</v>
      </c>
      <c r="N25" s="23"/>
      <c r="O25" s="23"/>
      <c r="P25" s="23"/>
      <c r="Q25" s="23"/>
    </row>
    <row r="26" ht="33" customHeight="1" spans="1:17">
      <c r="A26" s="225" t="s">
        <v>694</v>
      </c>
      <c r="B26" s="81" t="s">
        <v>1204</v>
      </c>
      <c r="C26" s="81" t="s">
        <v>1456</v>
      </c>
      <c r="D26" s="81" t="s">
        <v>1206</v>
      </c>
      <c r="E26" s="98">
        <v>200</v>
      </c>
      <c r="F26" s="23">
        <v>35000</v>
      </c>
      <c r="G26" s="23">
        <v>35000</v>
      </c>
      <c r="H26" s="23"/>
      <c r="I26" s="23"/>
      <c r="J26" s="23"/>
      <c r="K26" s="23"/>
      <c r="L26" s="23">
        <v>35000</v>
      </c>
      <c r="M26" s="23">
        <v>35000</v>
      </c>
      <c r="N26" s="23"/>
      <c r="O26" s="23"/>
      <c r="P26" s="23"/>
      <c r="Q26" s="23"/>
    </row>
    <row r="27" ht="33" customHeight="1" spans="1:17">
      <c r="A27" s="225" t="s">
        <v>694</v>
      </c>
      <c r="B27" s="81" t="s">
        <v>1473</v>
      </c>
      <c r="C27" s="81" t="s">
        <v>1458</v>
      </c>
      <c r="D27" s="81" t="s">
        <v>1166</v>
      </c>
      <c r="E27" s="98">
        <v>3</v>
      </c>
      <c r="F27" s="23">
        <v>25500</v>
      </c>
      <c r="G27" s="23">
        <v>25500</v>
      </c>
      <c r="H27" s="23"/>
      <c r="I27" s="23"/>
      <c r="J27" s="23"/>
      <c r="K27" s="23"/>
      <c r="L27" s="23">
        <v>25500</v>
      </c>
      <c r="M27" s="23">
        <v>25500</v>
      </c>
      <c r="N27" s="23"/>
      <c r="O27" s="23"/>
      <c r="P27" s="23"/>
      <c r="Q27" s="23"/>
    </row>
    <row r="28" ht="33" customHeight="1" spans="1:17">
      <c r="A28" s="225" t="s">
        <v>694</v>
      </c>
      <c r="B28" s="81" t="s">
        <v>1474</v>
      </c>
      <c r="C28" s="81" t="s">
        <v>1460</v>
      </c>
      <c r="D28" s="81" t="s">
        <v>1252</v>
      </c>
      <c r="E28" s="98">
        <v>14</v>
      </c>
      <c r="F28" s="23">
        <v>84000</v>
      </c>
      <c r="G28" s="23">
        <v>84000</v>
      </c>
      <c r="H28" s="23"/>
      <c r="I28" s="23"/>
      <c r="J28" s="23"/>
      <c r="K28" s="23"/>
      <c r="L28" s="23">
        <v>84000</v>
      </c>
      <c r="M28" s="23">
        <v>84000</v>
      </c>
      <c r="N28" s="23"/>
      <c r="O28" s="23"/>
      <c r="P28" s="23"/>
      <c r="Q28" s="23"/>
    </row>
    <row r="29" ht="33" customHeight="1" spans="1:17">
      <c r="A29" s="225" t="s">
        <v>694</v>
      </c>
      <c r="B29" s="81" t="s">
        <v>1475</v>
      </c>
      <c r="C29" s="81" t="s">
        <v>1465</v>
      </c>
      <c r="D29" s="81" t="s">
        <v>1476</v>
      </c>
      <c r="E29" s="98">
        <v>60</v>
      </c>
      <c r="F29" s="23">
        <v>63600</v>
      </c>
      <c r="G29" s="23">
        <v>63600</v>
      </c>
      <c r="H29" s="23"/>
      <c r="I29" s="23"/>
      <c r="J29" s="23"/>
      <c r="K29" s="23"/>
      <c r="L29" s="23">
        <v>63600</v>
      </c>
      <c r="M29" s="23">
        <v>63600</v>
      </c>
      <c r="N29" s="23"/>
      <c r="O29" s="23"/>
      <c r="P29" s="23"/>
      <c r="Q29" s="23"/>
    </row>
    <row r="30" ht="33" customHeight="1" spans="1:17">
      <c r="A30" s="225" t="s">
        <v>694</v>
      </c>
      <c r="B30" s="81" t="s">
        <v>1477</v>
      </c>
      <c r="C30" s="81" t="s">
        <v>1303</v>
      </c>
      <c r="D30" s="81" t="s">
        <v>1252</v>
      </c>
      <c r="E30" s="98">
        <v>20</v>
      </c>
      <c r="F30" s="23">
        <v>109000</v>
      </c>
      <c r="G30" s="23">
        <v>109000</v>
      </c>
      <c r="H30" s="23"/>
      <c r="I30" s="23"/>
      <c r="J30" s="23"/>
      <c r="K30" s="23"/>
      <c r="L30" s="23">
        <v>109000</v>
      </c>
      <c r="M30" s="23">
        <v>109000</v>
      </c>
      <c r="N30" s="23"/>
      <c r="O30" s="23"/>
      <c r="P30" s="23"/>
      <c r="Q30" s="23"/>
    </row>
    <row r="31" ht="33" customHeight="1" spans="1:17">
      <c r="A31" s="225" t="s">
        <v>694</v>
      </c>
      <c r="B31" s="81" t="s">
        <v>1478</v>
      </c>
      <c r="C31" s="81" t="s">
        <v>1469</v>
      </c>
      <c r="D31" s="81" t="s">
        <v>1252</v>
      </c>
      <c r="E31" s="98">
        <v>20</v>
      </c>
      <c r="F31" s="23">
        <v>96000</v>
      </c>
      <c r="G31" s="23">
        <v>96000</v>
      </c>
      <c r="H31" s="23"/>
      <c r="I31" s="23"/>
      <c r="J31" s="23"/>
      <c r="K31" s="23"/>
      <c r="L31" s="23">
        <v>96000</v>
      </c>
      <c r="M31" s="23">
        <v>96000</v>
      </c>
      <c r="N31" s="23"/>
      <c r="O31" s="23"/>
      <c r="P31" s="23"/>
      <c r="Q31" s="23"/>
    </row>
    <row r="32" ht="33" customHeight="1" spans="1:17">
      <c r="A32" s="225" t="s">
        <v>694</v>
      </c>
      <c r="B32" s="81" t="s">
        <v>1479</v>
      </c>
      <c r="C32" s="81" t="s">
        <v>1480</v>
      </c>
      <c r="D32" s="81" t="s">
        <v>1302</v>
      </c>
      <c r="E32" s="98">
        <v>1</v>
      </c>
      <c r="F32" s="23">
        <v>15280</v>
      </c>
      <c r="G32" s="23">
        <v>15280</v>
      </c>
      <c r="H32" s="23"/>
      <c r="I32" s="23"/>
      <c r="J32" s="23"/>
      <c r="K32" s="23"/>
      <c r="L32" s="23">
        <v>15280</v>
      </c>
      <c r="M32" s="23">
        <v>15280</v>
      </c>
      <c r="N32" s="23"/>
      <c r="O32" s="23"/>
      <c r="P32" s="23"/>
      <c r="Q32" s="23"/>
    </row>
    <row r="33" ht="33" customHeight="1" spans="1:17">
      <c r="A33" s="97" t="s">
        <v>78</v>
      </c>
      <c r="B33" s="25"/>
      <c r="C33" s="25"/>
      <c r="D33" s="25"/>
      <c r="E33" s="25"/>
      <c r="F33" s="23">
        <v>441900</v>
      </c>
      <c r="G33" s="23">
        <v>441900</v>
      </c>
      <c r="H33" s="23"/>
      <c r="I33" s="23"/>
      <c r="J33" s="23"/>
      <c r="K33" s="23"/>
      <c r="L33" s="23">
        <v>441900</v>
      </c>
      <c r="M33" s="23">
        <v>441900</v>
      </c>
      <c r="N33" s="23"/>
      <c r="O33" s="23"/>
      <c r="P33" s="23"/>
      <c r="Q33" s="23"/>
    </row>
    <row r="34" ht="33" customHeight="1" spans="1:17">
      <c r="A34" s="225" t="s">
        <v>702</v>
      </c>
      <c r="B34" s="81" t="s">
        <v>1251</v>
      </c>
      <c r="C34" s="81" t="s">
        <v>1300</v>
      </c>
      <c r="D34" s="81" t="s">
        <v>1252</v>
      </c>
      <c r="E34" s="98">
        <v>10</v>
      </c>
      <c r="F34" s="23">
        <v>70000</v>
      </c>
      <c r="G34" s="23">
        <v>70000</v>
      </c>
      <c r="H34" s="23"/>
      <c r="I34" s="23"/>
      <c r="J34" s="23"/>
      <c r="K34" s="23"/>
      <c r="L34" s="23">
        <v>70000</v>
      </c>
      <c r="M34" s="23">
        <v>70000</v>
      </c>
      <c r="N34" s="23"/>
      <c r="O34" s="23"/>
      <c r="P34" s="23"/>
      <c r="Q34" s="23"/>
    </row>
    <row r="35" ht="33" customHeight="1" spans="1:17">
      <c r="A35" s="225" t="s">
        <v>702</v>
      </c>
      <c r="B35" s="81" t="s">
        <v>1204</v>
      </c>
      <c r="C35" s="81" t="s">
        <v>1456</v>
      </c>
      <c r="D35" s="81" t="s">
        <v>1206</v>
      </c>
      <c r="E35" s="98">
        <v>305</v>
      </c>
      <c r="F35" s="23">
        <v>54900</v>
      </c>
      <c r="G35" s="23">
        <v>54900</v>
      </c>
      <c r="H35" s="23"/>
      <c r="I35" s="23"/>
      <c r="J35" s="23"/>
      <c r="K35" s="23"/>
      <c r="L35" s="23">
        <v>54900</v>
      </c>
      <c r="M35" s="23">
        <v>54900</v>
      </c>
      <c r="N35" s="23"/>
      <c r="O35" s="23"/>
      <c r="P35" s="23"/>
      <c r="Q35" s="23"/>
    </row>
    <row r="36" ht="33" customHeight="1" spans="1:17">
      <c r="A36" s="225" t="s">
        <v>702</v>
      </c>
      <c r="B36" s="81" t="s">
        <v>1457</v>
      </c>
      <c r="C36" s="81" t="s">
        <v>1458</v>
      </c>
      <c r="D36" s="81" t="s">
        <v>1459</v>
      </c>
      <c r="E36" s="98">
        <v>2</v>
      </c>
      <c r="F36" s="23">
        <v>20000</v>
      </c>
      <c r="G36" s="23">
        <v>20000</v>
      </c>
      <c r="H36" s="23"/>
      <c r="I36" s="23"/>
      <c r="J36" s="23"/>
      <c r="K36" s="23"/>
      <c r="L36" s="23">
        <v>20000</v>
      </c>
      <c r="M36" s="23">
        <v>20000</v>
      </c>
      <c r="N36" s="23"/>
      <c r="O36" s="23"/>
      <c r="P36" s="23"/>
      <c r="Q36" s="23"/>
    </row>
    <row r="37" ht="33" customHeight="1" spans="1:17">
      <c r="A37" s="225" t="s">
        <v>702</v>
      </c>
      <c r="B37" s="81" t="s">
        <v>1461</v>
      </c>
      <c r="C37" s="81" t="s">
        <v>1462</v>
      </c>
      <c r="D37" s="81" t="s">
        <v>1302</v>
      </c>
      <c r="E37" s="98">
        <v>1</v>
      </c>
      <c r="F37" s="23">
        <v>50000</v>
      </c>
      <c r="G37" s="23">
        <v>50000</v>
      </c>
      <c r="H37" s="23"/>
      <c r="I37" s="23"/>
      <c r="J37" s="23"/>
      <c r="K37" s="23"/>
      <c r="L37" s="23">
        <v>50000</v>
      </c>
      <c r="M37" s="23">
        <v>50000</v>
      </c>
      <c r="N37" s="23"/>
      <c r="O37" s="23"/>
      <c r="P37" s="23"/>
      <c r="Q37" s="23"/>
    </row>
    <row r="38" ht="33" customHeight="1" spans="1:17">
      <c r="A38" s="225" t="s">
        <v>702</v>
      </c>
      <c r="B38" s="81" t="s">
        <v>1464</v>
      </c>
      <c r="C38" s="81" t="s">
        <v>1465</v>
      </c>
      <c r="D38" s="81" t="s">
        <v>1481</v>
      </c>
      <c r="E38" s="98">
        <v>30</v>
      </c>
      <c r="F38" s="23">
        <v>27000</v>
      </c>
      <c r="G38" s="23">
        <v>27000</v>
      </c>
      <c r="H38" s="23"/>
      <c r="I38" s="23"/>
      <c r="J38" s="23"/>
      <c r="K38" s="23"/>
      <c r="L38" s="23">
        <v>27000</v>
      </c>
      <c r="M38" s="23">
        <v>27000</v>
      </c>
      <c r="N38" s="23"/>
      <c r="O38" s="23"/>
      <c r="P38" s="23"/>
      <c r="Q38" s="23"/>
    </row>
    <row r="39" ht="33" customHeight="1" spans="1:17">
      <c r="A39" s="225" t="s">
        <v>702</v>
      </c>
      <c r="B39" s="81" t="s">
        <v>1466</v>
      </c>
      <c r="C39" s="81" t="s">
        <v>1467</v>
      </c>
      <c r="D39" s="81" t="s">
        <v>1302</v>
      </c>
      <c r="E39" s="98">
        <v>1</v>
      </c>
      <c r="F39" s="23">
        <v>10000</v>
      </c>
      <c r="G39" s="23">
        <v>10000</v>
      </c>
      <c r="H39" s="23"/>
      <c r="I39" s="23"/>
      <c r="J39" s="23"/>
      <c r="K39" s="23"/>
      <c r="L39" s="23">
        <v>10000</v>
      </c>
      <c r="M39" s="23">
        <v>10000</v>
      </c>
      <c r="N39" s="23"/>
      <c r="O39" s="23"/>
      <c r="P39" s="23"/>
      <c r="Q39" s="23"/>
    </row>
    <row r="40" ht="33" customHeight="1" spans="1:17">
      <c r="A40" s="225" t="s">
        <v>702</v>
      </c>
      <c r="B40" s="81" t="s">
        <v>1468</v>
      </c>
      <c r="C40" s="81" t="s">
        <v>1303</v>
      </c>
      <c r="D40" s="81" t="s">
        <v>1459</v>
      </c>
      <c r="E40" s="98">
        <v>2</v>
      </c>
      <c r="F40" s="23">
        <v>100000</v>
      </c>
      <c r="G40" s="23">
        <v>100000</v>
      </c>
      <c r="H40" s="23"/>
      <c r="I40" s="23"/>
      <c r="J40" s="23"/>
      <c r="K40" s="23"/>
      <c r="L40" s="23">
        <v>100000</v>
      </c>
      <c r="M40" s="23">
        <v>100000</v>
      </c>
      <c r="N40" s="23"/>
      <c r="O40" s="23"/>
      <c r="P40" s="23"/>
      <c r="Q40" s="23"/>
    </row>
    <row r="41" ht="33" customHeight="1" spans="1:17">
      <c r="A41" s="225" t="s">
        <v>702</v>
      </c>
      <c r="B41" s="81" t="s">
        <v>1335</v>
      </c>
      <c r="C41" s="81" t="s">
        <v>1469</v>
      </c>
      <c r="D41" s="81" t="s">
        <v>1252</v>
      </c>
      <c r="E41" s="98">
        <v>15</v>
      </c>
      <c r="F41" s="23">
        <v>90000</v>
      </c>
      <c r="G41" s="23">
        <v>90000</v>
      </c>
      <c r="H41" s="23"/>
      <c r="I41" s="23"/>
      <c r="J41" s="23"/>
      <c r="K41" s="23"/>
      <c r="L41" s="23">
        <v>90000</v>
      </c>
      <c r="M41" s="23">
        <v>90000</v>
      </c>
      <c r="N41" s="23"/>
      <c r="O41" s="23"/>
      <c r="P41" s="23"/>
      <c r="Q41" s="23"/>
    </row>
    <row r="42" ht="33" customHeight="1" spans="1:17">
      <c r="A42" s="225" t="s">
        <v>702</v>
      </c>
      <c r="B42" s="81" t="s">
        <v>1470</v>
      </c>
      <c r="C42" s="81" t="s">
        <v>1471</v>
      </c>
      <c r="D42" s="81" t="s">
        <v>1463</v>
      </c>
      <c r="E42" s="98">
        <v>1</v>
      </c>
      <c r="F42" s="23">
        <v>20000</v>
      </c>
      <c r="G42" s="23">
        <v>20000</v>
      </c>
      <c r="H42" s="23"/>
      <c r="I42" s="23"/>
      <c r="J42" s="23"/>
      <c r="K42" s="23"/>
      <c r="L42" s="23">
        <v>20000</v>
      </c>
      <c r="M42" s="23">
        <v>20000</v>
      </c>
      <c r="N42" s="23"/>
      <c r="O42" s="23"/>
      <c r="P42" s="23"/>
      <c r="Q42" s="23"/>
    </row>
    <row r="43" ht="33" customHeight="1" spans="1:17">
      <c r="A43" s="97" t="s">
        <v>80</v>
      </c>
      <c r="B43" s="25"/>
      <c r="C43" s="25"/>
      <c r="D43" s="25"/>
      <c r="E43" s="25"/>
      <c r="F43" s="23">
        <v>448000</v>
      </c>
      <c r="G43" s="23">
        <v>448000</v>
      </c>
      <c r="H43" s="23"/>
      <c r="I43" s="23"/>
      <c r="J43" s="23"/>
      <c r="K43" s="23"/>
      <c r="L43" s="23">
        <v>448000</v>
      </c>
      <c r="M43" s="23">
        <v>448000</v>
      </c>
      <c r="N43" s="23"/>
      <c r="O43" s="23"/>
      <c r="P43" s="23"/>
      <c r="Q43" s="23"/>
    </row>
    <row r="44" ht="33" customHeight="1" spans="1:17">
      <c r="A44" s="225" t="s">
        <v>710</v>
      </c>
      <c r="B44" s="81" t="s">
        <v>1251</v>
      </c>
      <c r="C44" s="81" t="s">
        <v>1300</v>
      </c>
      <c r="D44" s="81" t="s">
        <v>926</v>
      </c>
      <c r="E44" s="98">
        <v>10</v>
      </c>
      <c r="F44" s="23">
        <v>113000</v>
      </c>
      <c r="G44" s="23">
        <v>113000</v>
      </c>
      <c r="H44" s="23"/>
      <c r="I44" s="23"/>
      <c r="J44" s="23"/>
      <c r="K44" s="23"/>
      <c r="L44" s="23">
        <v>113000</v>
      </c>
      <c r="M44" s="23">
        <v>113000</v>
      </c>
      <c r="N44" s="23"/>
      <c r="O44" s="23"/>
      <c r="P44" s="23"/>
      <c r="Q44" s="23"/>
    </row>
    <row r="45" ht="33" customHeight="1" spans="1:17">
      <c r="A45" s="225" t="s">
        <v>710</v>
      </c>
      <c r="B45" s="81" t="s">
        <v>1482</v>
      </c>
      <c r="C45" s="81" t="s">
        <v>1456</v>
      </c>
      <c r="D45" s="81" t="s">
        <v>926</v>
      </c>
      <c r="E45" s="98">
        <v>1</v>
      </c>
      <c r="F45" s="23">
        <v>40000</v>
      </c>
      <c r="G45" s="23">
        <v>40000</v>
      </c>
      <c r="H45" s="23"/>
      <c r="I45" s="23"/>
      <c r="J45" s="23"/>
      <c r="K45" s="23"/>
      <c r="L45" s="23">
        <v>40000</v>
      </c>
      <c r="M45" s="23">
        <v>40000</v>
      </c>
      <c r="N45" s="23"/>
      <c r="O45" s="23"/>
      <c r="P45" s="23"/>
      <c r="Q45" s="23"/>
    </row>
    <row r="46" ht="33" customHeight="1" spans="1:17">
      <c r="A46" s="225" t="s">
        <v>710</v>
      </c>
      <c r="B46" s="81" t="s">
        <v>1457</v>
      </c>
      <c r="C46" s="81" t="s">
        <v>1458</v>
      </c>
      <c r="D46" s="81" t="s">
        <v>926</v>
      </c>
      <c r="E46" s="98">
        <v>1</v>
      </c>
      <c r="F46" s="23">
        <v>30000</v>
      </c>
      <c r="G46" s="23">
        <v>30000</v>
      </c>
      <c r="H46" s="23"/>
      <c r="I46" s="23"/>
      <c r="J46" s="23"/>
      <c r="K46" s="23"/>
      <c r="L46" s="23">
        <v>30000</v>
      </c>
      <c r="M46" s="23">
        <v>30000</v>
      </c>
      <c r="N46" s="23"/>
      <c r="O46" s="23"/>
      <c r="P46" s="23"/>
      <c r="Q46" s="23"/>
    </row>
    <row r="47" ht="33" customHeight="1" spans="1:17">
      <c r="A47" s="225" t="s">
        <v>710</v>
      </c>
      <c r="B47" s="81" t="s">
        <v>1316</v>
      </c>
      <c r="C47" s="81" t="s">
        <v>1460</v>
      </c>
      <c r="D47" s="81" t="s">
        <v>926</v>
      </c>
      <c r="E47" s="98">
        <v>4</v>
      </c>
      <c r="F47" s="23">
        <v>10000</v>
      </c>
      <c r="G47" s="23">
        <v>10000</v>
      </c>
      <c r="H47" s="23"/>
      <c r="I47" s="23"/>
      <c r="J47" s="23"/>
      <c r="K47" s="23"/>
      <c r="L47" s="23">
        <v>10000</v>
      </c>
      <c r="M47" s="23">
        <v>10000</v>
      </c>
      <c r="N47" s="23"/>
      <c r="O47" s="23"/>
      <c r="P47" s="23"/>
      <c r="Q47" s="23"/>
    </row>
    <row r="48" ht="33" customHeight="1" spans="1:17">
      <c r="A48" s="225" t="s">
        <v>710</v>
      </c>
      <c r="B48" s="81" t="s">
        <v>1464</v>
      </c>
      <c r="C48" s="81" t="s">
        <v>1465</v>
      </c>
      <c r="D48" s="81" t="s">
        <v>926</v>
      </c>
      <c r="E48" s="98">
        <v>20</v>
      </c>
      <c r="F48" s="23">
        <v>55000</v>
      </c>
      <c r="G48" s="23">
        <v>55000</v>
      </c>
      <c r="H48" s="23"/>
      <c r="I48" s="23"/>
      <c r="J48" s="23"/>
      <c r="K48" s="23"/>
      <c r="L48" s="23">
        <v>55000</v>
      </c>
      <c r="M48" s="23">
        <v>55000</v>
      </c>
      <c r="N48" s="23"/>
      <c r="O48" s="23"/>
      <c r="P48" s="23"/>
      <c r="Q48" s="23"/>
    </row>
    <row r="49" ht="33" customHeight="1" spans="1:17">
      <c r="A49" s="225" t="s">
        <v>710</v>
      </c>
      <c r="B49" s="81" t="s">
        <v>1466</v>
      </c>
      <c r="C49" s="81" t="s">
        <v>1467</v>
      </c>
      <c r="D49" s="81" t="s">
        <v>926</v>
      </c>
      <c r="E49" s="98">
        <v>1</v>
      </c>
      <c r="F49" s="23">
        <v>10000</v>
      </c>
      <c r="G49" s="23">
        <v>10000</v>
      </c>
      <c r="H49" s="23"/>
      <c r="I49" s="23"/>
      <c r="J49" s="23"/>
      <c r="K49" s="23"/>
      <c r="L49" s="23">
        <v>10000</v>
      </c>
      <c r="M49" s="23">
        <v>10000</v>
      </c>
      <c r="N49" s="23"/>
      <c r="O49" s="23"/>
      <c r="P49" s="23"/>
      <c r="Q49" s="23"/>
    </row>
    <row r="50" ht="33" customHeight="1" spans="1:17">
      <c r="A50" s="225" t="s">
        <v>710</v>
      </c>
      <c r="B50" s="81" t="s">
        <v>1483</v>
      </c>
      <c r="C50" s="81" t="s">
        <v>1303</v>
      </c>
      <c r="D50" s="81" t="s">
        <v>926</v>
      </c>
      <c r="E50" s="98">
        <v>1</v>
      </c>
      <c r="F50" s="23">
        <v>55000</v>
      </c>
      <c r="G50" s="23">
        <v>55000</v>
      </c>
      <c r="H50" s="23"/>
      <c r="I50" s="23"/>
      <c r="J50" s="23"/>
      <c r="K50" s="23"/>
      <c r="L50" s="23">
        <v>55000</v>
      </c>
      <c r="M50" s="23">
        <v>55000</v>
      </c>
      <c r="N50" s="23"/>
      <c r="O50" s="23"/>
      <c r="P50" s="23"/>
      <c r="Q50" s="23"/>
    </row>
    <row r="51" ht="33" customHeight="1" spans="1:17">
      <c r="A51" s="225" t="s">
        <v>710</v>
      </c>
      <c r="B51" s="81" t="s">
        <v>1484</v>
      </c>
      <c r="C51" s="81" t="s">
        <v>1469</v>
      </c>
      <c r="D51" s="81" t="s">
        <v>926</v>
      </c>
      <c r="E51" s="98">
        <v>10</v>
      </c>
      <c r="F51" s="23">
        <v>50000</v>
      </c>
      <c r="G51" s="23">
        <v>50000</v>
      </c>
      <c r="H51" s="23"/>
      <c r="I51" s="23"/>
      <c r="J51" s="23"/>
      <c r="K51" s="23"/>
      <c r="L51" s="23">
        <v>50000</v>
      </c>
      <c r="M51" s="23">
        <v>50000</v>
      </c>
      <c r="N51" s="23"/>
      <c r="O51" s="23"/>
      <c r="P51" s="23"/>
      <c r="Q51" s="23"/>
    </row>
    <row r="52" ht="33" customHeight="1" spans="1:17">
      <c r="A52" s="225" t="s">
        <v>710</v>
      </c>
      <c r="B52" s="81" t="s">
        <v>1485</v>
      </c>
      <c r="C52" s="81" t="s">
        <v>1480</v>
      </c>
      <c r="D52" s="81" t="s">
        <v>926</v>
      </c>
      <c r="E52" s="98">
        <v>1</v>
      </c>
      <c r="F52" s="23">
        <v>70000</v>
      </c>
      <c r="G52" s="23">
        <v>70000</v>
      </c>
      <c r="H52" s="23"/>
      <c r="I52" s="23"/>
      <c r="J52" s="23"/>
      <c r="K52" s="23"/>
      <c r="L52" s="23">
        <v>70000</v>
      </c>
      <c r="M52" s="23">
        <v>70000</v>
      </c>
      <c r="N52" s="23"/>
      <c r="O52" s="23"/>
      <c r="P52" s="23"/>
      <c r="Q52" s="23"/>
    </row>
    <row r="53" ht="33" customHeight="1" spans="1:17">
      <c r="A53" s="225" t="s">
        <v>710</v>
      </c>
      <c r="B53" s="81" t="s">
        <v>1470</v>
      </c>
      <c r="C53" s="81" t="s">
        <v>1471</v>
      </c>
      <c r="D53" s="81" t="s">
        <v>926</v>
      </c>
      <c r="E53" s="98">
        <v>1</v>
      </c>
      <c r="F53" s="23">
        <v>15000</v>
      </c>
      <c r="G53" s="23">
        <v>15000</v>
      </c>
      <c r="H53" s="23"/>
      <c r="I53" s="23"/>
      <c r="J53" s="23"/>
      <c r="K53" s="23"/>
      <c r="L53" s="23">
        <v>15000</v>
      </c>
      <c r="M53" s="23">
        <v>15000</v>
      </c>
      <c r="N53" s="23"/>
      <c r="O53" s="23"/>
      <c r="P53" s="23"/>
      <c r="Q53" s="23"/>
    </row>
    <row r="54" ht="33" customHeight="1" spans="1:17">
      <c r="A54" s="97" t="s">
        <v>82</v>
      </c>
      <c r="B54" s="25"/>
      <c r="C54" s="25"/>
      <c r="D54" s="25"/>
      <c r="E54" s="25"/>
      <c r="F54" s="23">
        <v>376000</v>
      </c>
      <c r="G54" s="23">
        <v>3776000</v>
      </c>
      <c r="H54" s="23"/>
      <c r="I54" s="23"/>
      <c r="J54" s="23"/>
      <c r="K54" s="23"/>
      <c r="L54" s="23">
        <v>3776000</v>
      </c>
      <c r="M54" s="23">
        <v>3776000</v>
      </c>
      <c r="N54" s="23"/>
      <c r="O54" s="23"/>
      <c r="P54" s="23"/>
      <c r="Q54" s="23"/>
    </row>
    <row r="55" ht="33" customHeight="1" spans="1:17">
      <c r="A55" s="225" t="s">
        <v>716</v>
      </c>
      <c r="B55" s="81" t="s">
        <v>1472</v>
      </c>
      <c r="C55" s="81" t="s">
        <v>1300</v>
      </c>
      <c r="D55" s="81" t="s">
        <v>1252</v>
      </c>
      <c r="E55" s="98">
        <v>5</v>
      </c>
      <c r="F55" s="23">
        <v>25000</v>
      </c>
      <c r="G55" s="23">
        <v>25000</v>
      </c>
      <c r="H55" s="23"/>
      <c r="I55" s="23"/>
      <c r="J55" s="23"/>
      <c r="K55" s="23"/>
      <c r="L55" s="23">
        <v>25000</v>
      </c>
      <c r="M55" s="23">
        <v>25000</v>
      </c>
      <c r="N55" s="23"/>
      <c r="O55" s="23"/>
      <c r="P55" s="23"/>
      <c r="Q55" s="23"/>
    </row>
    <row r="56" ht="33" customHeight="1" spans="1:17">
      <c r="A56" s="225" t="s">
        <v>716</v>
      </c>
      <c r="B56" s="81" t="s">
        <v>1486</v>
      </c>
      <c r="C56" s="81" t="s">
        <v>1456</v>
      </c>
      <c r="D56" s="81" t="s">
        <v>1206</v>
      </c>
      <c r="E56" s="98">
        <v>350</v>
      </c>
      <c r="F56" s="23">
        <v>63000</v>
      </c>
      <c r="G56" s="23">
        <v>63000</v>
      </c>
      <c r="H56" s="23"/>
      <c r="I56" s="23"/>
      <c r="J56" s="23"/>
      <c r="K56" s="23"/>
      <c r="L56" s="23">
        <v>63000</v>
      </c>
      <c r="M56" s="23">
        <v>63000</v>
      </c>
      <c r="N56" s="23"/>
      <c r="O56" s="23"/>
      <c r="P56" s="23"/>
      <c r="Q56" s="23"/>
    </row>
    <row r="57" ht="33" customHeight="1" spans="1:17">
      <c r="A57" s="225" t="s">
        <v>716</v>
      </c>
      <c r="B57" s="81" t="s">
        <v>1487</v>
      </c>
      <c r="C57" s="81" t="s">
        <v>1458</v>
      </c>
      <c r="D57" s="81" t="s">
        <v>1459</v>
      </c>
      <c r="E57" s="98">
        <v>3</v>
      </c>
      <c r="F57" s="23">
        <v>15000</v>
      </c>
      <c r="G57" s="23">
        <v>15000</v>
      </c>
      <c r="H57" s="23"/>
      <c r="I57" s="23"/>
      <c r="J57" s="23"/>
      <c r="K57" s="23"/>
      <c r="L57" s="23">
        <v>15000</v>
      </c>
      <c r="M57" s="23">
        <v>15000</v>
      </c>
      <c r="N57" s="23"/>
      <c r="O57" s="23"/>
      <c r="P57" s="23"/>
      <c r="Q57" s="23"/>
    </row>
    <row r="58" ht="33" customHeight="1" spans="1:17">
      <c r="A58" s="225" t="s">
        <v>716</v>
      </c>
      <c r="B58" s="81" t="s">
        <v>1488</v>
      </c>
      <c r="C58" s="81" t="s">
        <v>1489</v>
      </c>
      <c r="D58" s="81" t="s">
        <v>1481</v>
      </c>
      <c r="E58" s="98">
        <v>2</v>
      </c>
      <c r="F58" s="23">
        <v>70000</v>
      </c>
      <c r="G58" s="23">
        <v>70000</v>
      </c>
      <c r="H58" s="23"/>
      <c r="I58" s="23"/>
      <c r="J58" s="23"/>
      <c r="K58" s="23"/>
      <c r="L58" s="23">
        <v>70000</v>
      </c>
      <c r="M58" s="23">
        <v>70000</v>
      </c>
      <c r="N58" s="23"/>
      <c r="O58" s="23"/>
      <c r="P58" s="23"/>
      <c r="Q58" s="23"/>
    </row>
    <row r="59" ht="33" customHeight="1" spans="1:17">
      <c r="A59" s="225" t="s">
        <v>716</v>
      </c>
      <c r="B59" s="81" t="s">
        <v>1490</v>
      </c>
      <c r="C59" s="81" t="s">
        <v>1465</v>
      </c>
      <c r="D59" s="81" t="s">
        <v>1302</v>
      </c>
      <c r="E59" s="98">
        <v>10</v>
      </c>
      <c r="F59" s="23">
        <v>18000</v>
      </c>
      <c r="G59" s="23">
        <v>18000</v>
      </c>
      <c r="H59" s="23"/>
      <c r="I59" s="23"/>
      <c r="J59" s="23"/>
      <c r="K59" s="23"/>
      <c r="L59" s="23">
        <v>18000</v>
      </c>
      <c r="M59" s="23">
        <v>18000</v>
      </c>
      <c r="N59" s="23"/>
      <c r="O59" s="23"/>
      <c r="P59" s="23"/>
      <c r="Q59" s="23"/>
    </row>
    <row r="60" ht="33" customHeight="1" spans="1:17">
      <c r="A60" s="225" t="s">
        <v>716</v>
      </c>
      <c r="B60" s="81" t="s">
        <v>1491</v>
      </c>
      <c r="C60" s="81" t="s">
        <v>1492</v>
      </c>
      <c r="D60" s="81" t="s">
        <v>1252</v>
      </c>
      <c r="E60" s="98">
        <v>5</v>
      </c>
      <c r="F60" s="23">
        <v>15000</v>
      </c>
      <c r="G60" s="23">
        <v>15000</v>
      </c>
      <c r="H60" s="23"/>
      <c r="I60" s="23"/>
      <c r="J60" s="23"/>
      <c r="K60" s="23"/>
      <c r="L60" s="23">
        <v>15000</v>
      </c>
      <c r="M60" s="23">
        <v>15000</v>
      </c>
      <c r="N60" s="23"/>
      <c r="O60" s="23"/>
      <c r="P60" s="23"/>
      <c r="Q60" s="23"/>
    </row>
    <row r="61" ht="33" customHeight="1" spans="1:17">
      <c r="A61" s="225" t="s">
        <v>716</v>
      </c>
      <c r="B61" s="81" t="s">
        <v>1477</v>
      </c>
      <c r="C61" s="81" t="s">
        <v>1303</v>
      </c>
      <c r="D61" s="81" t="s">
        <v>1459</v>
      </c>
      <c r="E61" s="98">
        <v>3</v>
      </c>
      <c r="F61" s="23">
        <v>135000</v>
      </c>
      <c r="G61" s="23">
        <v>135000</v>
      </c>
      <c r="H61" s="23"/>
      <c r="I61" s="23"/>
      <c r="J61" s="23"/>
      <c r="K61" s="23"/>
      <c r="L61" s="23">
        <v>135000</v>
      </c>
      <c r="M61" s="23">
        <v>135000</v>
      </c>
      <c r="N61" s="23"/>
      <c r="O61" s="23"/>
      <c r="P61" s="23"/>
      <c r="Q61" s="23"/>
    </row>
    <row r="62" ht="33" customHeight="1" spans="1:17">
      <c r="A62" s="225" t="s">
        <v>716</v>
      </c>
      <c r="B62" s="81" t="s">
        <v>1478</v>
      </c>
      <c r="C62" s="81" t="s">
        <v>1469</v>
      </c>
      <c r="D62" s="81" t="s">
        <v>1252</v>
      </c>
      <c r="E62" s="98">
        <v>5</v>
      </c>
      <c r="F62" s="23">
        <v>25000</v>
      </c>
      <c r="G62" s="23">
        <v>25000</v>
      </c>
      <c r="H62" s="23"/>
      <c r="I62" s="23"/>
      <c r="J62" s="23"/>
      <c r="K62" s="23"/>
      <c r="L62" s="23">
        <v>25000</v>
      </c>
      <c r="M62" s="23">
        <v>25000</v>
      </c>
      <c r="N62" s="23"/>
      <c r="O62" s="23"/>
      <c r="P62" s="23"/>
      <c r="Q62" s="23"/>
    </row>
    <row r="63" ht="33" customHeight="1" spans="1:17">
      <c r="A63" s="225" t="s">
        <v>716</v>
      </c>
      <c r="B63" s="81" t="s">
        <v>1493</v>
      </c>
      <c r="C63" s="81" t="s">
        <v>1494</v>
      </c>
      <c r="D63" s="81" t="s">
        <v>1252</v>
      </c>
      <c r="E63" s="98">
        <v>2</v>
      </c>
      <c r="F63" s="23"/>
      <c r="G63" s="23">
        <v>3400000</v>
      </c>
      <c r="H63" s="23"/>
      <c r="I63" s="23"/>
      <c r="J63" s="23"/>
      <c r="K63" s="23"/>
      <c r="L63" s="23">
        <v>3400000</v>
      </c>
      <c r="M63" s="23">
        <v>3400000</v>
      </c>
      <c r="N63" s="23"/>
      <c r="O63" s="23"/>
      <c r="P63" s="23"/>
      <c r="Q63" s="23"/>
    </row>
    <row r="64" ht="33" customHeight="1" spans="1:17">
      <c r="A64" s="225" t="s">
        <v>716</v>
      </c>
      <c r="B64" s="81" t="s">
        <v>1495</v>
      </c>
      <c r="C64" s="81" t="s">
        <v>1471</v>
      </c>
      <c r="D64" s="81" t="s">
        <v>1463</v>
      </c>
      <c r="E64" s="98">
        <v>1</v>
      </c>
      <c r="F64" s="23">
        <v>10000</v>
      </c>
      <c r="G64" s="23">
        <v>10000</v>
      </c>
      <c r="H64" s="23"/>
      <c r="I64" s="23"/>
      <c r="J64" s="23"/>
      <c r="K64" s="23"/>
      <c r="L64" s="23">
        <v>10000</v>
      </c>
      <c r="M64" s="23">
        <v>10000</v>
      </c>
      <c r="N64" s="23"/>
      <c r="O64" s="23"/>
      <c r="P64" s="23"/>
      <c r="Q64" s="23"/>
    </row>
    <row r="65" ht="33" customHeight="1" spans="1:17">
      <c r="A65" s="97" t="s">
        <v>84</v>
      </c>
      <c r="B65" s="25"/>
      <c r="C65" s="25"/>
      <c r="D65" s="25"/>
      <c r="E65" s="25"/>
      <c r="F65" s="23">
        <v>110000</v>
      </c>
      <c r="G65" s="23">
        <v>110000</v>
      </c>
      <c r="H65" s="23"/>
      <c r="I65" s="23"/>
      <c r="J65" s="23"/>
      <c r="K65" s="23"/>
      <c r="L65" s="23">
        <v>110000</v>
      </c>
      <c r="M65" s="23">
        <v>110000</v>
      </c>
      <c r="N65" s="23"/>
      <c r="O65" s="23"/>
      <c r="P65" s="23"/>
      <c r="Q65" s="23"/>
    </row>
    <row r="66" ht="33" customHeight="1" spans="1:17">
      <c r="A66" s="225" t="s">
        <v>724</v>
      </c>
      <c r="B66" s="81" t="s">
        <v>1300</v>
      </c>
      <c r="C66" s="81" t="s">
        <v>1300</v>
      </c>
      <c r="D66" s="81" t="s">
        <v>926</v>
      </c>
      <c r="E66" s="98">
        <v>1</v>
      </c>
      <c r="F66" s="23">
        <v>60000</v>
      </c>
      <c r="G66" s="23">
        <v>60000</v>
      </c>
      <c r="H66" s="23"/>
      <c r="I66" s="23"/>
      <c r="J66" s="23"/>
      <c r="K66" s="23"/>
      <c r="L66" s="23">
        <v>60000</v>
      </c>
      <c r="M66" s="23">
        <v>60000</v>
      </c>
      <c r="N66" s="23"/>
      <c r="O66" s="23"/>
      <c r="P66" s="23"/>
      <c r="Q66" s="23"/>
    </row>
    <row r="67" ht="33" customHeight="1" spans="1:17">
      <c r="A67" s="225" t="s">
        <v>724</v>
      </c>
      <c r="B67" s="81" t="s">
        <v>1454</v>
      </c>
      <c r="C67" s="81" t="s">
        <v>1454</v>
      </c>
      <c r="D67" s="81" t="s">
        <v>1166</v>
      </c>
      <c r="E67" s="98">
        <v>1</v>
      </c>
      <c r="F67" s="23">
        <v>50000</v>
      </c>
      <c r="G67" s="23">
        <v>50000</v>
      </c>
      <c r="H67" s="23"/>
      <c r="I67" s="23"/>
      <c r="J67" s="23"/>
      <c r="K67" s="23"/>
      <c r="L67" s="23">
        <v>50000</v>
      </c>
      <c r="M67" s="23">
        <v>50000</v>
      </c>
      <c r="N67" s="23"/>
      <c r="O67" s="23"/>
      <c r="P67" s="23"/>
      <c r="Q67" s="23"/>
    </row>
    <row r="68" ht="33" customHeight="1" spans="1:17">
      <c r="A68" s="97" t="s">
        <v>86</v>
      </c>
      <c r="B68" s="25"/>
      <c r="C68" s="25"/>
      <c r="D68" s="25"/>
      <c r="E68" s="25"/>
      <c r="F68" s="23">
        <v>1378000</v>
      </c>
      <c r="G68" s="23">
        <v>1378000</v>
      </c>
      <c r="H68" s="23"/>
      <c r="I68" s="23"/>
      <c r="J68" s="23"/>
      <c r="K68" s="23"/>
      <c r="L68" s="23">
        <v>1378000</v>
      </c>
      <c r="M68" s="23">
        <v>1378000</v>
      </c>
      <c r="N68" s="23"/>
      <c r="O68" s="23"/>
      <c r="P68" s="23"/>
      <c r="Q68" s="23"/>
    </row>
    <row r="69" ht="33" customHeight="1" spans="1:17">
      <c r="A69" s="225" t="s">
        <v>728</v>
      </c>
      <c r="B69" s="81" t="s">
        <v>1204</v>
      </c>
      <c r="C69" s="81" t="s">
        <v>1456</v>
      </c>
      <c r="D69" s="81" t="s">
        <v>926</v>
      </c>
      <c r="E69" s="98">
        <v>1</v>
      </c>
      <c r="F69" s="23">
        <v>100000</v>
      </c>
      <c r="G69" s="23">
        <v>100000</v>
      </c>
      <c r="H69" s="23"/>
      <c r="I69" s="23"/>
      <c r="J69" s="23"/>
      <c r="K69" s="23"/>
      <c r="L69" s="23">
        <v>100000</v>
      </c>
      <c r="M69" s="23">
        <v>100000</v>
      </c>
      <c r="N69" s="23"/>
      <c r="O69" s="23"/>
      <c r="P69" s="23"/>
      <c r="Q69" s="23"/>
    </row>
    <row r="70" ht="33" customHeight="1" spans="1:17">
      <c r="A70" s="225" t="s">
        <v>728</v>
      </c>
      <c r="B70" s="81" t="s">
        <v>1457</v>
      </c>
      <c r="C70" s="81" t="s">
        <v>1458</v>
      </c>
      <c r="D70" s="81" t="s">
        <v>926</v>
      </c>
      <c r="E70" s="98">
        <v>1</v>
      </c>
      <c r="F70" s="23">
        <v>20000</v>
      </c>
      <c r="G70" s="23">
        <v>20000</v>
      </c>
      <c r="H70" s="23"/>
      <c r="I70" s="23"/>
      <c r="J70" s="23"/>
      <c r="K70" s="23"/>
      <c r="L70" s="23">
        <v>20000</v>
      </c>
      <c r="M70" s="23">
        <v>20000</v>
      </c>
      <c r="N70" s="23"/>
      <c r="O70" s="23"/>
      <c r="P70" s="23"/>
      <c r="Q70" s="23"/>
    </row>
    <row r="71" ht="33" customHeight="1" spans="1:17">
      <c r="A71" s="225" t="s">
        <v>728</v>
      </c>
      <c r="B71" s="81" t="s">
        <v>1496</v>
      </c>
      <c r="C71" s="81" t="s">
        <v>1497</v>
      </c>
      <c r="D71" s="81" t="s">
        <v>926</v>
      </c>
      <c r="E71" s="98">
        <v>1</v>
      </c>
      <c r="F71" s="23">
        <v>250000</v>
      </c>
      <c r="G71" s="23">
        <v>250000</v>
      </c>
      <c r="H71" s="23"/>
      <c r="I71" s="23"/>
      <c r="J71" s="23"/>
      <c r="K71" s="23"/>
      <c r="L71" s="23">
        <v>250000</v>
      </c>
      <c r="M71" s="23">
        <v>250000</v>
      </c>
      <c r="N71" s="23"/>
      <c r="O71" s="23"/>
      <c r="P71" s="23"/>
      <c r="Q71" s="23"/>
    </row>
    <row r="72" ht="33" customHeight="1" spans="1:17">
      <c r="A72" s="225" t="s">
        <v>728</v>
      </c>
      <c r="B72" s="81" t="s">
        <v>1498</v>
      </c>
      <c r="C72" s="81" t="s">
        <v>1303</v>
      </c>
      <c r="D72" s="81" t="s">
        <v>926</v>
      </c>
      <c r="E72" s="98">
        <v>1</v>
      </c>
      <c r="F72" s="23">
        <v>70000</v>
      </c>
      <c r="G72" s="23">
        <v>70000</v>
      </c>
      <c r="H72" s="23"/>
      <c r="I72" s="23"/>
      <c r="J72" s="23"/>
      <c r="K72" s="23"/>
      <c r="L72" s="23">
        <v>70000</v>
      </c>
      <c r="M72" s="23">
        <v>70000</v>
      </c>
      <c r="N72" s="23"/>
      <c r="O72" s="23"/>
      <c r="P72" s="23"/>
      <c r="Q72" s="23"/>
    </row>
    <row r="73" ht="33" customHeight="1" spans="1:17">
      <c r="A73" s="225" t="s">
        <v>728</v>
      </c>
      <c r="B73" s="81" t="s">
        <v>1335</v>
      </c>
      <c r="C73" s="81" t="s">
        <v>1469</v>
      </c>
      <c r="D73" s="81" t="s">
        <v>926</v>
      </c>
      <c r="E73" s="98">
        <v>24</v>
      </c>
      <c r="F73" s="23">
        <v>120000</v>
      </c>
      <c r="G73" s="23">
        <v>120000</v>
      </c>
      <c r="H73" s="23"/>
      <c r="I73" s="23"/>
      <c r="J73" s="23"/>
      <c r="K73" s="23"/>
      <c r="L73" s="23">
        <v>120000</v>
      </c>
      <c r="M73" s="23">
        <v>120000</v>
      </c>
      <c r="N73" s="23"/>
      <c r="O73" s="23"/>
      <c r="P73" s="23"/>
      <c r="Q73" s="23"/>
    </row>
    <row r="74" ht="33" customHeight="1" spans="1:17">
      <c r="A74" s="225" t="s">
        <v>728</v>
      </c>
      <c r="B74" s="81" t="s">
        <v>1499</v>
      </c>
      <c r="C74" s="81" t="s">
        <v>1494</v>
      </c>
      <c r="D74" s="81" t="s">
        <v>926</v>
      </c>
      <c r="E74" s="98">
        <v>2</v>
      </c>
      <c r="F74" s="23">
        <v>800000</v>
      </c>
      <c r="G74" s="23">
        <v>800000</v>
      </c>
      <c r="H74" s="23"/>
      <c r="I74" s="23"/>
      <c r="J74" s="23"/>
      <c r="K74" s="23"/>
      <c r="L74" s="23">
        <v>800000</v>
      </c>
      <c r="M74" s="23">
        <v>800000</v>
      </c>
      <c r="N74" s="23"/>
      <c r="O74" s="23"/>
      <c r="P74" s="23"/>
      <c r="Q74" s="23"/>
    </row>
    <row r="75" ht="33" customHeight="1" spans="1:17">
      <c r="A75" s="225" t="s">
        <v>728</v>
      </c>
      <c r="B75" s="81" t="s">
        <v>1470</v>
      </c>
      <c r="C75" s="81" t="s">
        <v>1471</v>
      </c>
      <c r="D75" s="81" t="s">
        <v>926</v>
      </c>
      <c r="E75" s="98">
        <v>1</v>
      </c>
      <c r="F75" s="23">
        <v>8000</v>
      </c>
      <c r="G75" s="23">
        <v>8000</v>
      </c>
      <c r="H75" s="23"/>
      <c r="I75" s="23"/>
      <c r="J75" s="23"/>
      <c r="K75" s="23"/>
      <c r="L75" s="23">
        <v>8000</v>
      </c>
      <c r="M75" s="23">
        <v>8000</v>
      </c>
      <c r="N75" s="23"/>
      <c r="O75" s="23"/>
      <c r="P75" s="23"/>
      <c r="Q75" s="23"/>
    </row>
    <row r="76" ht="33" customHeight="1" spans="1:17">
      <c r="A76" s="225" t="s">
        <v>728</v>
      </c>
      <c r="B76" s="81" t="s">
        <v>1500</v>
      </c>
      <c r="C76" s="81" t="s">
        <v>1501</v>
      </c>
      <c r="D76" s="81" t="s">
        <v>926</v>
      </c>
      <c r="E76" s="98">
        <v>1</v>
      </c>
      <c r="F76" s="23">
        <v>10000</v>
      </c>
      <c r="G76" s="23">
        <v>10000</v>
      </c>
      <c r="H76" s="23"/>
      <c r="I76" s="23"/>
      <c r="J76" s="23"/>
      <c r="K76" s="23"/>
      <c r="L76" s="23">
        <v>10000</v>
      </c>
      <c r="M76" s="23">
        <v>10000</v>
      </c>
      <c r="N76" s="23"/>
      <c r="O76" s="23"/>
      <c r="P76" s="23"/>
      <c r="Q76" s="23"/>
    </row>
    <row r="77" ht="33" customHeight="1" spans="1:17">
      <c r="A77" s="97" t="s">
        <v>88</v>
      </c>
      <c r="B77" s="25"/>
      <c r="C77" s="25"/>
      <c r="D77" s="25"/>
      <c r="E77" s="25"/>
      <c r="F77" s="23">
        <v>633000</v>
      </c>
      <c r="G77" s="23">
        <v>633000</v>
      </c>
      <c r="H77" s="23"/>
      <c r="I77" s="23"/>
      <c r="J77" s="23"/>
      <c r="K77" s="23"/>
      <c r="L77" s="23">
        <v>633000</v>
      </c>
      <c r="M77" s="23">
        <v>633000</v>
      </c>
      <c r="N77" s="23"/>
      <c r="O77" s="23"/>
      <c r="P77" s="23"/>
      <c r="Q77" s="23"/>
    </row>
    <row r="78" ht="33" customHeight="1" spans="1:17">
      <c r="A78" s="225" t="s">
        <v>738</v>
      </c>
      <c r="B78" s="81" t="s">
        <v>1472</v>
      </c>
      <c r="C78" s="81" t="s">
        <v>1300</v>
      </c>
      <c r="D78" s="81" t="s">
        <v>1252</v>
      </c>
      <c r="E78" s="98">
        <v>7</v>
      </c>
      <c r="F78" s="23">
        <v>35000</v>
      </c>
      <c r="G78" s="23">
        <v>35000</v>
      </c>
      <c r="H78" s="23"/>
      <c r="I78" s="23"/>
      <c r="J78" s="23"/>
      <c r="K78" s="23"/>
      <c r="L78" s="23">
        <v>35000</v>
      </c>
      <c r="M78" s="23">
        <v>35000</v>
      </c>
      <c r="N78" s="23"/>
      <c r="O78" s="23"/>
      <c r="P78" s="23"/>
      <c r="Q78" s="23"/>
    </row>
    <row r="79" ht="33" customHeight="1" spans="1:17">
      <c r="A79" s="225" t="s">
        <v>738</v>
      </c>
      <c r="B79" s="81" t="s">
        <v>1486</v>
      </c>
      <c r="C79" s="81" t="s">
        <v>1456</v>
      </c>
      <c r="D79" s="81" t="s">
        <v>1206</v>
      </c>
      <c r="E79" s="98">
        <v>350</v>
      </c>
      <c r="F79" s="23">
        <v>63000</v>
      </c>
      <c r="G79" s="23">
        <v>63000</v>
      </c>
      <c r="H79" s="23"/>
      <c r="I79" s="23"/>
      <c r="J79" s="23"/>
      <c r="K79" s="23"/>
      <c r="L79" s="23">
        <v>63000</v>
      </c>
      <c r="M79" s="23">
        <v>63000</v>
      </c>
      <c r="N79" s="23"/>
      <c r="O79" s="23"/>
      <c r="P79" s="23"/>
      <c r="Q79" s="23"/>
    </row>
    <row r="80" ht="33" customHeight="1" spans="1:17">
      <c r="A80" s="225" t="s">
        <v>738</v>
      </c>
      <c r="B80" s="81" t="s">
        <v>1487</v>
      </c>
      <c r="C80" s="81" t="s">
        <v>1458</v>
      </c>
      <c r="D80" s="81" t="s">
        <v>1459</v>
      </c>
      <c r="E80" s="98">
        <v>3</v>
      </c>
      <c r="F80" s="23">
        <v>15000</v>
      </c>
      <c r="G80" s="23">
        <v>15000</v>
      </c>
      <c r="H80" s="23"/>
      <c r="I80" s="23"/>
      <c r="J80" s="23"/>
      <c r="K80" s="23"/>
      <c r="L80" s="23">
        <v>15000</v>
      </c>
      <c r="M80" s="23">
        <v>15000</v>
      </c>
      <c r="N80" s="23"/>
      <c r="O80" s="23"/>
      <c r="P80" s="23"/>
      <c r="Q80" s="23"/>
    </row>
    <row r="81" ht="33" customHeight="1" spans="1:17">
      <c r="A81" s="225" t="s">
        <v>738</v>
      </c>
      <c r="B81" s="81" t="s">
        <v>1502</v>
      </c>
      <c r="C81" s="81" t="s">
        <v>1465</v>
      </c>
      <c r="D81" s="81" t="s">
        <v>1302</v>
      </c>
      <c r="E81" s="98">
        <v>20</v>
      </c>
      <c r="F81" s="23">
        <v>56000</v>
      </c>
      <c r="G81" s="23">
        <v>56000</v>
      </c>
      <c r="H81" s="23"/>
      <c r="I81" s="23"/>
      <c r="J81" s="23"/>
      <c r="K81" s="23"/>
      <c r="L81" s="23">
        <v>56000</v>
      </c>
      <c r="M81" s="23">
        <v>56000</v>
      </c>
      <c r="N81" s="23"/>
      <c r="O81" s="23"/>
      <c r="P81" s="23"/>
      <c r="Q81" s="23"/>
    </row>
    <row r="82" ht="33" customHeight="1" spans="1:17">
      <c r="A82" s="225" t="s">
        <v>738</v>
      </c>
      <c r="B82" s="81" t="s">
        <v>1477</v>
      </c>
      <c r="C82" s="81" t="s">
        <v>1303</v>
      </c>
      <c r="D82" s="81" t="s">
        <v>1459</v>
      </c>
      <c r="E82" s="98">
        <v>3</v>
      </c>
      <c r="F82" s="23">
        <v>135000</v>
      </c>
      <c r="G82" s="23">
        <v>135000</v>
      </c>
      <c r="H82" s="23"/>
      <c r="I82" s="23"/>
      <c r="J82" s="23"/>
      <c r="K82" s="23"/>
      <c r="L82" s="23">
        <v>135000</v>
      </c>
      <c r="M82" s="23">
        <v>135000</v>
      </c>
      <c r="N82" s="23"/>
      <c r="O82" s="23"/>
      <c r="P82" s="23"/>
      <c r="Q82" s="23"/>
    </row>
    <row r="83" ht="33" customHeight="1" spans="1:17">
      <c r="A83" s="225" t="s">
        <v>738</v>
      </c>
      <c r="B83" s="81" t="s">
        <v>1478</v>
      </c>
      <c r="C83" s="81" t="s">
        <v>1469</v>
      </c>
      <c r="D83" s="81" t="s">
        <v>1252</v>
      </c>
      <c r="E83" s="98">
        <v>5</v>
      </c>
      <c r="F83" s="23">
        <v>25000</v>
      </c>
      <c r="G83" s="23">
        <v>25000</v>
      </c>
      <c r="H83" s="23"/>
      <c r="I83" s="23"/>
      <c r="J83" s="23"/>
      <c r="K83" s="23"/>
      <c r="L83" s="23">
        <v>25000</v>
      </c>
      <c r="M83" s="23">
        <v>25000</v>
      </c>
      <c r="N83" s="23"/>
      <c r="O83" s="23"/>
      <c r="P83" s="23"/>
      <c r="Q83" s="23"/>
    </row>
    <row r="84" ht="33" customHeight="1" spans="1:17">
      <c r="A84" s="225" t="s">
        <v>738</v>
      </c>
      <c r="B84" s="81" t="s">
        <v>1503</v>
      </c>
      <c r="C84" s="81" t="s">
        <v>1504</v>
      </c>
      <c r="D84" s="81" t="s">
        <v>1459</v>
      </c>
      <c r="E84" s="98">
        <v>1</v>
      </c>
      <c r="F84" s="23">
        <v>300000</v>
      </c>
      <c r="G84" s="23">
        <v>300000</v>
      </c>
      <c r="H84" s="23"/>
      <c r="I84" s="23"/>
      <c r="J84" s="23"/>
      <c r="K84" s="23"/>
      <c r="L84" s="23">
        <v>300000</v>
      </c>
      <c r="M84" s="23">
        <v>300000</v>
      </c>
      <c r="N84" s="23"/>
      <c r="O84" s="23"/>
      <c r="P84" s="23"/>
      <c r="Q84" s="23"/>
    </row>
    <row r="85" ht="33" customHeight="1" spans="1:17">
      <c r="A85" s="225" t="s">
        <v>738</v>
      </c>
      <c r="B85" s="81" t="s">
        <v>1505</v>
      </c>
      <c r="C85" s="81" t="s">
        <v>1506</v>
      </c>
      <c r="D85" s="81" t="s">
        <v>1507</v>
      </c>
      <c r="E85" s="98">
        <v>100</v>
      </c>
      <c r="F85" s="23">
        <v>4000</v>
      </c>
      <c r="G85" s="23">
        <v>4000</v>
      </c>
      <c r="H85" s="23"/>
      <c r="I85" s="23"/>
      <c r="J85" s="23"/>
      <c r="K85" s="23"/>
      <c r="L85" s="23">
        <v>4000</v>
      </c>
      <c r="M85" s="23">
        <v>4000</v>
      </c>
      <c r="N85" s="23"/>
      <c r="O85" s="23"/>
      <c r="P85" s="23"/>
      <c r="Q85" s="23"/>
    </row>
    <row r="86" ht="33" customHeight="1" spans="1:17">
      <c r="A86" s="97" t="s">
        <v>90</v>
      </c>
      <c r="B86" s="25"/>
      <c r="C86" s="25"/>
      <c r="D86" s="25"/>
      <c r="E86" s="25"/>
      <c r="F86" s="23">
        <v>521196</v>
      </c>
      <c r="G86" s="23">
        <v>521196</v>
      </c>
      <c r="H86" s="23"/>
      <c r="I86" s="23"/>
      <c r="J86" s="23"/>
      <c r="K86" s="23"/>
      <c r="L86" s="23">
        <v>521196</v>
      </c>
      <c r="M86" s="23">
        <v>521196</v>
      </c>
      <c r="N86" s="23"/>
      <c r="O86" s="23"/>
      <c r="P86" s="23"/>
      <c r="Q86" s="23"/>
    </row>
    <row r="87" ht="33" customHeight="1" spans="1:17">
      <c r="A87" s="225" t="s">
        <v>744</v>
      </c>
      <c r="B87" s="81" t="s">
        <v>1300</v>
      </c>
      <c r="C87" s="81" t="s">
        <v>1300</v>
      </c>
      <c r="D87" s="81" t="s">
        <v>1252</v>
      </c>
      <c r="E87" s="98">
        <v>12</v>
      </c>
      <c r="F87" s="23">
        <v>32496</v>
      </c>
      <c r="G87" s="23">
        <v>32496</v>
      </c>
      <c r="H87" s="23"/>
      <c r="I87" s="23"/>
      <c r="J87" s="23"/>
      <c r="K87" s="23"/>
      <c r="L87" s="23">
        <v>32496</v>
      </c>
      <c r="M87" s="23">
        <v>32496</v>
      </c>
      <c r="N87" s="23"/>
      <c r="O87" s="23"/>
      <c r="P87" s="23"/>
      <c r="Q87" s="23"/>
    </row>
    <row r="88" ht="33" customHeight="1" spans="1:17">
      <c r="A88" s="225" t="s">
        <v>744</v>
      </c>
      <c r="B88" s="81" t="s">
        <v>1456</v>
      </c>
      <c r="C88" s="81" t="s">
        <v>1456</v>
      </c>
      <c r="D88" s="81" t="s">
        <v>1508</v>
      </c>
      <c r="E88" s="98">
        <v>200</v>
      </c>
      <c r="F88" s="23">
        <v>38000</v>
      </c>
      <c r="G88" s="23">
        <v>38000</v>
      </c>
      <c r="H88" s="23"/>
      <c r="I88" s="23"/>
      <c r="J88" s="23"/>
      <c r="K88" s="23"/>
      <c r="L88" s="23">
        <v>38000</v>
      </c>
      <c r="M88" s="23">
        <v>38000</v>
      </c>
      <c r="N88" s="23"/>
      <c r="O88" s="23"/>
      <c r="P88" s="23"/>
      <c r="Q88" s="23"/>
    </row>
    <row r="89" ht="33" customHeight="1" spans="1:17">
      <c r="A89" s="225" t="s">
        <v>744</v>
      </c>
      <c r="B89" s="81" t="s">
        <v>1458</v>
      </c>
      <c r="C89" s="81" t="s">
        <v>1458</v>
      </c>
      <c r="D89" s="81" t="s">
        <v>1509</v>
      </c>
      <c r="E89" s="98">
        <v>1</v>
      </c>
      <c r="F89" s="23">
        <v>15000</v>
      </c>
      <c r="G89" s="23">
        <v>15000</v>
      </c>
      <c r="H89" s="23"/>
      <c r="I89" s="23"/>
      <c r="J89" s="23"/>
      <c r="K89" s="23"/>
      <c r="L89" s="23">
        <v>15000</v>
      </c>
      <c r="M89" s="23">
        <v>15000</v>
      </c>
      <c r="N89" s="23"/>
      <c r="O89" s="23"/>
      <c r="P89" s="23"/>
      <c r="Q89" s="23"/>
    </row>
    <row r="90" ht="33" customHeight="1" spans="1:17">
      <c r="A90" s="225" t="s">
        <v>744</v>
      </c>
      <c r="B90" s="81" t="s">
        <v>1510</v>
      </c>
      <c r="C90" s="81" t="s">
        <v>1497</v>
      </c>
      <c r="D90" s="81" t="s">
        <v>1459</v>
      </c>
      <c r="E90" s="98">
        <v>1</v>
      </c>
      <c r="F90" s="23">
        <v>300000</v>
      </c>
      <c r="G90" s="23">
        <v>300000</v>
      </c>
      <c r="H90" s="23"/>
      <c r="I90" s="23"/>
      <c r="J90" s="23"/>
      <c r="K90" s="23"/>
      <c r="L90" s="23">
        <v>300000</v>
      </c>
      <c r="M90" s="23">
        <v>300000</v>
      </c>
      <c r="N90" s="23"/>
      <c r="O90" s="23"/>
      <c r="P90" s="23"/>
      <c r="Q90" s="23"/>
    </row>
    <row r="91" ht="33" customHeight="1" spans="1:17">
      <c r="A91" s="225" t="s">
        <v>744</v>
      </c>
      <c r="B91" s="81" t="s">
        <v>1460</v>
      </c>
      <c r="C91" s="81" t="s">
        <v>1460</v>
      </c>
      <c r="D91" s="81" t="s">
        <v>1252</v>
      </c>
      <c r="E91" s="98">
        <v>2</v>
      </c>
      <c r="F91" s="23">
        <v>6850</v>
      </c>
      <c r="G91" s="23">
        <v>6850</v>
      </c>
      <c r="H91" s="23"/>
      <c r="I91" s="23"/>
      <c r="J91" s="23"/>
      <c r="K91" s="23"/>
      <c r="L91" s="23">
        <v>6850</v>
      </c>
      <c r="M91" s="23">
        <v>6850</v>
      </c>
      <c r="N91" s="23"/>
      <c r="O91" s="23"/>
      <c r="P91" s="23"/>
      <c r="Q91" s="23"/>
    </row>
    <row r="92" ht="33" customHeight="1" spans="1:17">
      <c r="A92" s="225" t="s">
        <v>744</v>
      </c>
      <c r="B92" s="81" t="s">
        <v>1511</v>
      </c>
      <c r="C92" s="81" t="s">
        <v>1512</v>
      </c>
      <c r="D92" s="81" t="s">
        <v>1252</v>
      </c>
      <c r="E92" s="98">
        <v>1</v>
      </c>
      <c r="F92" s="23">
        <v>2850</v>
      </c>
      <c r="G92" s="23">
        <v>2850</v>
      </c>
      <c r="H92" s="23"/>
      <c r="I92" s="23"/>
      <c r="J92" s="23"/>
      <c r="K92" s="23"/>
      <c r="L92" s="23">
        <v>2850</v>
      </c>
      <c r="M92" s="23">
        <v>2850</v>
      </c>
      <c r="N92" s="23"/>
      <c r="O92" s="23"/>
      <c r="P92" s="23"/>
      <c r="Q92" s="23"/>
    </row>
    <row r="93" ht="33" customHeight="1" spans="1:17">
      <c r="A93" s="225" t="s">
        <v>744</v>
      </c>
      <c r="B93" s="81" t="s">
        <v>1513</v>
      </c>
      <c r="C93" s="81" t="s">
        <v>1465</v>
      </c>
      <c r="D93" s="81" t="s">
        <v>1302</v>
      </c>
      <c r="E93" s="98">
        <v>40</v>
      </c>
      <c r="F93" s="23">
        <v>32000</v>
      </c>
      <c r="G93" s="23">
        <v>32000</v>
      </c>
      <c r="H93" s="23"/>
      <c r="I93" s="23"/>
      <c r="J93" s="23"/>
      <c r="K93" s="23"/>
      <c r="L93" s="23">
        <v>32000</v>
      </c>
      <c r="M93" s="23">
        <v>32000</v>
      </c>
      <c r="N93" s="23"/>
      <c r="O93" s="23"/>
      <c r="P93" s="23"/>
      <c r="Q93" s="23"/>
    </row>
    <row r="94" ht="33" customHeight="1" spans="1:17">
      <c r="A94" s="225" t="s">
        <v>744</v>
      </c>
      <c r="B94" s="81" t="s">
        <v>1303</v>
      </c>
      <c r="C94" s="81" t="s">
        <v>1303</v>
      </c>
      <c r="D94" s="81" t="s">
        <v>1463</v>
      </c>
      <c r="E94" s="98">
        <v>1</v>
      </c>
      <c r="F94" s="23">
        <v>40000</v>
      </c>
      <c r="G94" s="23">
        <v>40000</v>
      </c>
      <c r="H94" s="23"/>
      <c r="I94" s="23"/>
      <c r="J94" s="23"/>
      <c r="K94" s="23"/>
      <c r="L94" s="23">
        <v>40000</v>
      </c>
      <c r="M94" s="23">
        <v>40000</v>
      </c>
      <c r="N94" s="23"/>
      <c r="O94" s="23"/>
      <c r="P94" s="23"/>
      <c r="Q94" s="23"/>
    </row>
    <row r="95" ht="33" customHeight="1" spans="1:17">
      <c r="A95" s="225" t="s">
        <v>744</v>
      </c>
      <c r="B95" s="81" t="s">
        <v>1469</v>
      </c>
      <c r="C95" s="81" t="s">
        <v>1469</v>
      </c>
      <c r="D95" s="81" t="s">
        <v>1252</v>
      </c>
      <c r="E95" s="98">
        <v>5</v>
      </c>
      <c r="F95" s="23">
        <v>24000</v>
      </c>
      <c r="G95" s="23">
        <v>24000</v>
      </c>
      <c r="H95" s="23"/>
      <c r="I95" s="23"/>
      <c r="J95" s="23"/>
      <c r="K95" s="23"/>
      <c r="L95" s="23">
        <v>24000</v>
      </c>
      <c r="M95" s="23">
        <v>24000</v>
      </c>
      <c r="N95" s="23"/>
      <c r="O95" s="23"/>
      <c r="P95" s="23"/>
      <c r="Q95" s="23"/>
    </row>
    <row r="96" ht="33" customHeight="1" spans="1:17">
      <c r="A96" s="225" t="s">
        <v>744</v>
      </c>
      <c r="B96" s="81" t="s">
        <v>1514</v>
      </c>
      <c r="C96" s="81" t="s">
        <v>1471</v>
      </c>
      <c r="D96" s="81" t="s">
        <v>1463</v>
      </c>
      <c r="E96" s="98">
        <v>1</v>
      </c>
      <c r="F96" s="23">
        <v>30000</v>
      </c>
      <c r="G96" s="23">
        <v>30000</v>
      </c>
      <c r="H96" s="23"/>
      <c r="I96" s="23"/>
      <c r="J96" s="23"/>
      <c r="K96" s="23"/>
      <c r="L96" s="23">
        <v>30000</v>
      </c>
      <c r="M96" s="23">
        <v>30000</v>
      </c>
      <c r="N96" s="23"/>
      <c r="O96" s="23"/>
      <c r="P96" s="23"/>
      <c r="Q96" s="23"/>
    </row>
    <row r="97" ht="33" customHeight="1" spans="1:17">
      <c r="A97" s="97" t="s">
        <v>92</v>
      </c>
      <c r="B97" s="25"/>
      <c r="C97" s="25"/>
      <c r="D97" s="25"/>
      <c r="E97" s="25"/>
      <c r="F97" s="23">
        <v>825297.93</v>
      </c>
      <c r="G97" s="23">
        <v>2825297.93</v>
      </c>
      <c r="H97" s="23"/>
      <c r="I97" s="23"/>
      <c r="J97" s="23"/>
      <c r="K97" s="23"/>
      <c r="L97" s="23">
        <v>2825297.93</v>
      </c>
      <c r="M97" s="23">
        <v>2825297.93</v>
      </c>
      <c r="N97" s="23"/>
      <c r="O97" s="23"/>
      <c r="P97" s="23"/>
      <c r="Q97" s="23"/>
    </row>
    <row r="98" ht="33" customHeight="1" spans="1:17">
      <c r="A98" s="225" t="s">
        <v>750</v>
      </c>
      <c r="B98" s="81" t="s">
        <v>1300</v>
      </c>
      <c r="C98" s="81" t="s">
        <v>1300</v>
      </c>
      <c r="D98" s="81" t="s">
        <v>1252</v>
      </c>
      <c r="E98" s="98">
        <v>21</v>
      </c>
      <c r="F98" s="23">
        <v>93999.99</v>
      </c>
      <c r="G98" s="23">
        <v>93999.99</v>
      </c>
      <c r="H98" s="23"/>
      <c r="I98" s="23"/>
      <c r="J98" s="23"/>
      <c r="K98" s="23"/>
      <c r="L98" s="23">
        <v>93999.99</v>
      </c>
      <c r="M98" s="23">
        <v>93999.99</v>
      </c>
      <c r="N98" s="23"/>
      <c r="O98" s="23"/>
      <c r="P98" s="23"/>
      <c r="Q98" s="23"/>
    </row>
    <row r="99" ht="33" customHeight="1" spans="1:17">
      <c r="A99" s="225" t="s">
        <v>750</v>
      </c>
      <c r="B99" s="81" t="s">
        <v>1456</v>
      </c>
      <c r="C99" s="81" t="s">
        <v>1456</v>
      </c>
      <c r="D99" s="81" t="s">
        <v>1206</v>
      </c>
      <c r="E99" s="98">
        <v>265</v>
      </c>
      <c r="F99" s="23">
        <v>50498.4</v>
      </c>
      <c r="G99" s="23">
        <v>50498.4</v>
      </c>
      <c r="H99" s="23"/>
      <c r="I99" s="23"/>
      <c r="J99" s="23"/>
      <c r="K99" s="23"/>
      <c r="L99" s="23">
        <v>50498.4</v>
      </c>
      <c r="M99" s="23">
        <v>50498.4</v>
      </c>
      <c r="N99" s="23"/>
      <c r="O99" s="23"/>
      <c r="P99" s="23"/>
      <c r="Q99" s="23"/>
    </row>
    <row r="100" ht="33" customHeight="1" spans="1:17">
      <c r="A100" s="225" t="s">
        <v>750</v>
      </c>
      <c r="B100" s="81" t="s">
        <v>1458</v>
      </c>
      <c r="C100" s="81" t="s">
        <v>1458</v>
      </c>
      <c r="D100" s="81" t="s">
        <v>1459</v>
      </c>
      <c r="E100" s="98">
        <v>2</v>
      </c>
      <c r="F100" s="23">
        <v>16000</v>
      </c>
      <c r="G100" s="23">
        <v>16000</v>
      </c>
      <c r="H100" s="23"/>
      <c r="I100" s="23"/>
      <c r="J100" s="23"/>
      <c r="K100" s="23"/>
      <c r="L100" s="23">
        <v>16000</v>
      </c>
      <c r="M100" s="23">
        <v>16000</v>
      </c>
      <c r="N100" s="23"/>
      <c r="O100" s="23"/>
      <c r="P100" s="23"/>
      <c r="Q100" s="23"/>
    </row>
    <row r="101" ht="33" customHeight="1" spans="1:17">
      <c r="A101" s="225" t="s">
        <v>750</v>
      </c>
      <c r="B101" s="81" t="s">
        <v>1510</v>
      </c>
      <c r="C101" s="81" t="s">
        <v>1497</v>
      </c>
      <c r="D101" s="81" t="s">
        <v>1459</v>
      </c>
      <c r="E101" s="98">
        <v>1</v>
      </c>
      <c r="F101" s="23">
        <v>350000</v>
      </c>
      <c r="G101" s="23">
        <v>350000</v>
      </c>
      <c r="H101" s="23"/>
      <c r="I101" s="23"/>
      <c r="J101" s="23"/>
      <c r="K101" s="23"/>
      <c r="L101" s="23">
        <v>350000</v>
      </c>
      <c r="M101" s="23">
        <v>350000</v>
      </c>
      <c r="N101" s="23"/>
      <c r="O101" s="23"/>
      <c r="P101" s="23"/>
      <c r="Q101" s="23"/>
    </row>
    <row r="102" ht="33" customHeight="1" spans="1:17">
      <c r="A102" s="225" t="s">
        <v>750</v>
      </c>
      <c r="B102" s="81" t="s">
        <v>1460</v>
      </c>
      <c r="C102" s="81" t="s">
        <v>1460</v>
      </c>
      <c r="D102" s="81" t="s">
        <v>1252</v>
      </c>
      <c r="E102" s="98">
        <v>5</v>
      </c>
      <c r="F102" s="23">
        <v>50000</v>
      </c>
      <c r="G102" s="23">
        <v>50000</v>
      </c>
      <c r="H102" s="23"/>
      <c r="I102" s="23"/>
      <c r="J102" s="23"/>
      <c r="K102" s="23"/>
      <c r="L102" s="23">
        <v>50000</v>
      </c>
      <c r="M102" s="23">
        <v>50000</v>
      </c>
      <c r="N102" s="23"/>
      <c r="O102" s="23"/>
      <c r="P102" s="23"/>
      <c r="Q102" s="23"/>
    </row>
    <row r="103" ht="33" customHeight="1" spans="1:17">
      <c r="A103" s="225" t="s">
        <v>750</v>
      </c>
      <c r="B103" s="81" t="s">
        <v>1515</v>
      </c>
      <c r="C103" s="81" t="s">
        <v>1516</v>
      </c>
      <c r="D103" s="81" t="s">
        <v>802</v>
      </c>
      <c r="E103" s="98">
        <v>22</v>
      </c>
      <c r="F103" s="23">
        <v>39299.92</v>
      </c>
      <c r="G103" s="23">
        <v>39299.92</v>
      </c>
      <c r="H103" s="23"/>
      <c r="I103" s="23"/>
      <c r="J103" s="23"/>
      <c r="K103" s="23"/>
      <c r="L103" s="23">
        <v>39299.92</v>
      </c>
      <c r="M103" s="23">
        <v>39299.92</v>
      </c>
      <c r="N103" s="23"/>
      <c r="O103" s="23"/>
      <c r="P103" s="23"/>
      <c r="Q103" s="23"/>
    </row>
    <row r="104" ht="33" customHeight="1" spans="1:17">
      <c r="A104" s="225" t="s">
        <v>750</v>
      </c>
      <c r="B104" s="81" t="s">
        <v>1513</v>
      </c>
      <c r="C104" s="81" t="s">
        <v>1513</v>
      </c>
      <c r="D104" s="81" t="s">
        <v>1481</v>
      </c>
      <c r="E104" s="98">
        <v>59</v>
      </c>
      <c r="F104" s="23">
        <v>45499.62</v>
      </c>
      <c r="G104" s="23">
        <v>45499.62</v>
      </c>
      <c r="H104" s="23"/>
      <c r="I104" s="23"/>
      <c r="J104" s="23"/>
      <c r="K104" s="23"/>
      <c r="L104" s="23">
        <v>45499.62</v>
      </c>
      <c r="M104" s="23">
        <v>45499.62</v>
      </c>
      <c r="N104" s="23"/>
      <c r="O104" s="23"/>
      <c r="P104" s="23"/>
      <c r="Q104" s="23"/>
    </row>
    <row r="105" ht="33" customHeight="1" spans="1:17">
      <c r="A105" s="225" t="s">
        <v>750</v>
      </c>
      <c r="B105" s="81" t="s">
        <v>1517</v>
      </c>
      <c r="C105" s="81" t="s">
        <v>1467</v>
      </c>
      <c r="D105" s="81" t="s">
        <v>1302</v>
      </c>
      <c r="E105" s="98">
        <v>1</v>
      </c>
      <c r="F105" s="23">
        <v>20000</v>
      </c>
      <c r="G105" s="23">
        <v>20000</v>
      </c>
      <c r="H105" s="23"/>
      <c r="I105" s="23"/>
      <c r="J105" s="23"/>
      <c r="K105" s="23"/>
      <c r="L105" s="23">
        <v>20000</v>
      </c>
      <c r="M105" s="23">
        <v>20000</v>
      </c>
      <c r="N105" s="23"/>
      <c r="O105" s="23"/>
      <c r="P105" s="23"/>
      <c r="Q105" s="23"/>
    </row>
    <row r="106" ht="33" customHeight="1" spans="1:17">
      <c r="A106" s="225" t="s">
        <v>750</v>
      </c>
      <c r="B106" s="81" t="s">
        <v>1518</v>
      </c>
      <c r="C106" s="81" t="s">
        <v>1303</v>
      </c>
      <c r="D106" s="81" t="s">
        <v>1463</v>
      </c>
      <c r="E106" s="98">
        <v>1</v>
      </c>
      <c r="F106" s="23">
        <v>70000</v>
      </c>
      <c r="G106" s="23">
        <v>70000</v>
      </c>
      <c r="H106" s="23"/>
      <c r="I106" s="23"/>
      <c r="J106" s="23"/>
      <c r="K106" s="23"/>
      <c r="L106" s="23">
        <v>70000</v>
      </c>
      <c r="M106" s="23">
        <v>70000</v>
      </c>
      <c r="N106" s="23"/>
      <c r="O106" s="23"/>
      <c r="P106" s="23"/>
      <c r="Q106" s="23"/>
    </row>
    <row r="107" ht="33" customHeight="1" spans="1:17">
      <c r="A107" s="225" t="s">
        <v>750</v>
      </c>
      <c r="B107" s="81" t="s">
        <v>1469</v>
      </c>
      <c r="C107" s="81" t="s">
        <v>1469</v>
      </c>
      <c r="D107" s="81" t="s">
        <v>1252</v>
      </c>
      <c r="E107" s="98">
        <v>10</v>
      </c>
      <c r="F107" s="23">
        <v>60000</v>
      </c>
      <c r="G107" s="23">
        <v>60000</v>
      </c>
      <c r="H107" s="23"/>
      <c r="I107" s="23"/>
      <c r="J107" s="23"/>
      <c r="K107" s="23"/>
      <c r="L107" s="23">
        <v>60000</v>
      </c>
      <c r="M107" s="23">
        <v>60000</v>
      </c>
      <c r="N107" s="23"/>
      <c r="O107" s="23"/>
      <c r="P107" s="23"/>
      <c r="Q107" s="23"/>
    </row>
    <row r="108" ht="33" customHeight="1" spans="1:17">
      <c r="A108" s="225" t="s">
        <v>750</v>
      </c>
      <c r="B108" s="81" t="s">
        <v>1494</v>
      </c>
      <c r="C108" s="81" t="s">
        <v>1494</v>
      </c>
      <c r="D108" s="81" t="s">
        <v>1252</v>
      </c>
      <c r="E108" s="98">
        <v>2</v>
      </c>
      <c r="F108" s="23"/>
      <c r="G108" s="23">
        <v>2000000</v>
      </c>
      <c r="H108" s="23"/>
      <c r="I108" s="23"/>
      <c r="J108" s="23"/>
      <c r="K108" s="23"/>
      <c r="L108" s="23">
        <v>2000000</v>
      </c>
      <c r="M108" s="23">
        <v>2000000</v>
      </c>
      <c r="N108" s="23"/>
      <c r="O108" s="23"/>
      <c r="P108" s="23"/>
      <c r="Q108" s="23"/>
    </row>
    <row r="109" ht="33" customHeight="1" spans="1:17">
      <c r="A109" s="225" t="s">
        <v>750</v>
      </c>
      <c r="B109" s="81" t="s">
        <v>1506</v>
      </c>
      <c r="C109" s="81" t="s">
        <v>1471</v>
      </c>
      <c r="D109" s="81" t="s">
        <v>1463</v>
      </c>
      <c r="E109" s="98">
        <v>1</v>
      </c>
      <c r="F109" s="23">
        <v>30000</v>
      </c>
      <c r="G109" s="23">
        <v>30000</v>
      </c>
      <c r="H109" s="23"/>
      <c r="I109" s="23"/>
      <c r="J109" s="23"/>
      <c r="K109" s="23"/>
      <c r="L109" s="23">
        <v>30000</v>
      </c>
      <c r="M109" s="23">
        <v>30000</v>
      </c>
      <c r="N109" s="23"/>
      <c r="O109" s="23"/>
      <c r="P109" s="23"/>
      <c r="Q109" s="23"/>
    </row>
    <row r="110" ht="33" customHeight="1" spans="1:17">
      <c r="A110" s="97" t="s">
        <v>96</v>
      </c>
      <c r="B110" s="25"/>
      <c r="C110" s="25"/>
      <c r="D110" s="25"/>
      <c r="E110" s="25"/>
      <c r="F110" s="23">
        <v>76077722</v>
      </c>
      <c r="G110" s="23">
        <v>76077722</v>
      </c>
      <c r="H110" s="23"/>
      <c r="I110" s="23"/>
      <c r="J110" s="23"/>
      <c r="K110" s="23"/>
      <c r="L110" s="23">
        <v>76077722</v>
      </c>
      <c r="M110" s="23">
        <v>76077722</v>
      </c>
      <c r="N110" s="23"/>
      <c r="O110" s="23"/>
      <c r="P110" s="23"/>
      <c r="Q110" s="23"/>
    </row>
    <row r="111" ht="33" customHeight="1" spans="1:17">
      <c r="A111" s="225" t="s">
        <v>761</v>
      </c>
      <c r="B111" s="81" t="s">
        <v>1519</v>
      </c>
      <c r="C111" s="81" t="s">
        <v>1300</v>
      </c>
      <c r="D111" s="81" t="s">
        <v>1252</v>
      </c>
      <c r="E111" s="98">
        <v>100</v>
      </c>
      <c r="F111" s="23">
        <v>342500</v>
      </c>
      <c r="G111" s="23">
        <v>342500</v>
      </c>
      <c r="H111" s="23"/>
      <c r="I111" s="23"/>
      <c r="J111" s="23"/>
      <c r="K111" s="23"/>
      <c r="L111" s="23">
        <v>342500</v>
      </c>
      <c r="M111" s="23">
        <v>342500</v>
      </c>
      <c r="N111" s="23"/>
      <c r="O111" s="23"/>
      <c r="P111" s="23"/>
      <c r="Q111" s="23"/>
    </row>
    <row r="112" ht="33" customHeight="1" spans="1:17">
      <c r="A112" s="225" t="s">
        <v>761</v>
      </c>
      <c r="B112" s="81" t="s">
        <v>1520</v>
      </c>
      <c r="C112" s="81" t="s">
        <v>1456</v>
      </c>
      <c r="D112" s="81" t="s">
        <v>1463</v>
      </c>
      <c r="E112" s="98">
        <v>1</v>
      </c>
      <c r="F112" s="23">
        <v>395801</v>
      </c>
      <c r="G112" s="23">
        <v>395801</v>
      </c>
      <c r="H112" s="23"/>
      <c r="I112" s="23"/>
      <c r="J112" s="23"/>
      <c r="K112" s="23"/>
      <c r="L112" s="23">
        <v>395801</v>
      </c>
      <c r="M112" s="23">
        <v>395801</v>
      </c>
      <c r="N112" s="23"/>
      <c r="O112" s="23"/>
      <c r="P112" s="23"/>
      <c r="Q112" s="23"/>
    </row>
    <row r="113" ht="33" customHeight="1" spans="1:17">
      <c r="A113" s="225" t="s">
        <v>761</v>
      </c>
      <c r="B113" s="81" t="s">
        <v>1521</v>
      </c>
      <c r="C113" s="81" t="s">
        <v>1458</v>
      </c>
      <c r="D113" s="81" t="s">
        <v>964</v>
      </c>
      <c r="E113" s="98">
        <v>8</v>
      </c>
      <c r="F113" s="23">
        <v>60000</v>
      </c>
      <c r="G113" s="23">
        <v>60000</v>
      </c>
      <c r="H113" s="23"/>
      <c r="I113" s="23"/>
      <c r="J113" s="23"/>
      <c r="K113" s="23"/>
      <c r="L113" s="23">
        <v>60000</v>
      </c>
      <c r="M113" s="23">
        <v>60000</v>
      </c>
      <c r="N113" s="23"/>
      <c r="O113" s="23"/>
      <c r="P113" s="23"/>
      <c r="Q113" s="23"/>
    </row>
    <row r="114" ht="33" customHeight="1" spans="1:17">
      <c r="A114" s="225" t="s">
        <v>761</v>
      </c>
      <c r="B114" s="81" t="s">
        <v>1522</v>
      </c>
      <c r="C114" s="81" t="s">
        <v>1523</v>
      </c>
      <c r="D114" s="81" t="s">
        <v>1524</v>
      </c>
      <c r="E114" s="98">
        <v>2</v>
      </c>
      <c r="F114" s="23">
        <v>500000</v>
      </c>
      <c r="G114" s="23">
        <v>500000</v>
      </c>
      <c r="H114" s="23"/>
      <c r="I114" s="23"/>
      <c r="J114" s="23"/>
      <c r="K114" s="23"/>
      <c r="L114" s="23">
        <v>500000</v>
      </c>
      <c r="M114" s="23">
        <v>500000</v>
      </c>
      <c r="N114" s="23"/>
      <c r="O114" s="23"/>
      <c r="P114" s="23"/>
      <c r="Q114" s="23"/>
    </row>
    <row r="115" ht="33" customHeight="1" spans="1:17">
      <c r="A115" s="225" t="s">
        <v>761</v>
      </c>
      <c r="B115" s="81" t="s">
        <v>1525</v>
      </c>
      <c r="C115" s="81" t="s">
        <v>1497</v>
      </c>
      <c r="D115" s="81" t="s">
        <v>1459</v>
      </c>
      <c r="E115" s="98">
        <v>1</v>
      </c>
      <c r="F115" s="23">
        <v>300000</v>
      </c>
      <c r="G115" s="23">
        <v>300000</v>
      </c>
      <c r="H115" s="23"/>
      <c r="I115" s="23"/>
      <c r="J115" s="23"/>
      <c r="K115" s="23"/>
      <c r="L115" s="23">
        <v>300000</v>
      </c>
      <c r="M115" s="23">
        <v>300000</v>
      </c>
      <c r="N115" s="23"/>
      <c r="O115" s="23"/>
      <c r="P115" s="23"/>
      <c r="Q115" s="23"/>
    </row>
    <row r="116" ht="33" customHeight="1" spans="1:17">
      <c r="A116" s="225" t="s">
        <v>761</v>
      </c>
      <c r="B116" s="81" t="s">
        <v>1526</v>
      </c>
      <c r="C116" s="81" t="s">
        <v>1460</v>
      </c>
      <c r="D116" s="81" t="s">
        <v>1252</v>
      </c>
      <c r="E116" s="98">
        <v>10</v>
      </c>
      <c r="F116" s="23">
        <v>100000</v>
      </c>
      <c r="G116" s="23">
        <v>100000</v>
      </c>
      <c r="H116" s="23"/>
      <c r="I116" s="23"/>
      <c r="J116" s="23"/>
      <c r="K116" s="23"/>
      <c r="L116" s="23">
        <v>100000</v>
      </c>
      <c r="M116" s="23">
        <v>100000</v>
      </c>
      <c r="N116" s="23"/>
      <c r="O116" s="23"/>
      <c r="P116" s="23"/>
      <c r="Q116" s="23"/>
    </row>
    <row r="117" ht="33" customHeight="1" spans="1:17">
      <c r="A117" s="225" t="s">
        <v>761</v>
      </c>
      <c r="B117" s="81" t="s">
        <v>1527</v>
      </c>
      <c r="C117" s="81" t="s">
        <v>1528</v>
      </c>
      <c r="D117" s="81" t="s">
        <v>1529</v>
      </c>
      <c r="E117" s="98">
        <v>40400</v>
      </c>
      <c r="F117" s="23">
        <v>12120000</v>
      </c>
      <c r="G117" s="23">
        <v>12120000</v>
      </c>
      <c r="H117" s="23"/>
      <c r="I117" s="23"/>
      <c r="J117" s="23"/>
      <c r="K117" s="23"/>
      <c r="L117" s="23">
        <v>12120000</v>
      </c>
      <c r="M117" s="23">
        <v>12120000</v>
      </c>
      <c r="N117" s="23"/>
      <c r="O117" s="23"/>
      <c r="P117" s="23"/>
      <c r="Q117" s="23"/>
    </row>
    <row r="118" ht="33" customHeight="1" spans="1:17">
      <c r="A118" s="225" t="s">
        <v>761</v>
      </c>
      <c r="B118" s="81" t="s">
        <v>1530</v>
      </c>
      <c r="C118" s="81" t="s">
        <v>1531</v>
      </c>
      <c r="D118" s="81" t="s">
        <v>1018</v>
      </c>
      <c r="E118" s="98">
        <v>1</v>
      </c>
      <c r="F118" s="23">
        <v>5000000</v>
      </c>
      <c r="G118" s="23">
        <v>5000000</v>
      </c>
      <c r="H118" s="23"/>
      <c r="I118" s="23"/>
      <c r="J118" s="23"/>
      <c r="K118" s="23"/>
      <c r="L118" s="23">
        <v>5000000</v>
      </c>
      <c r="M118" s="23">
        <v>5000000</v>
      </c>
      <c r="N118" s="23"/>
      <c r="O118" s="23"/>
      <c r="P118" s="23"/>
      <c r="Q118" s="23"/>
    </row>
    <row r="119" ht="33" customHeight="1" spans="1:17">
      <c r="A119" s="225" t="s">
        <v>761</v>
      </c>
      <c r="B119" s="81" t="s">
        <v>1532</v>
      </c>
      <c r="C119" s="81" t="s">
        <v>1465</v>
      </c>
      <c r="D119" s="81" t="s">
        <v>1463</v>
      </c>
      <c r="E119" s="98">
        <v>1</v>
      </c>
      <c r="F119" s="23">
        <v>64937</v>
      </c>
      <c r="G119" s="23">
        <v>64937</v>
      </c>
      <c r="H119" s="23"/>
      <c r="I119" s="23"/>
      <c r="J119" s="23"/>
      <c r="K119" s="23"/>
      <c r="L119" s="23">
        <v>64937</v>
      </c>
      <c r="M119" s="23">
        <v>64937</v>
      </c>
      <c r="N119" s="23"/>
      <c r="O119" s="23"/>
      <c r="P119" s="23"/>
      <c r="Q119" s="23"/>
    </row>
    <row r="120" ht="33" customHeight="1" spans="1:17">
      <c r="A120" s="225" t="s">
        <v>761</v>
      </c>
      <c r="B120" s="81" t="s">
        <v>1533</v>
      </c>
      <c r="C120" s="81" t="s">
        <v>1534</v>
      </c>
      <c r="D120" s="81" t="s">
        <v>1018</v>
      </c>
      <c r="E120" s="98">
        <v>1</v>
      </c>
      <c r="F120" s="23">
        <v>300000</v>
      </c>
      <c r="G120" s="23">
        <v>300000</v>
      </c>
      <c r="H120" s="23"/>
      <c r="I120" s="23"/>
      <c r="J120" s="23"/>
      <c r="K120" s="23"/>
      <c r="L120" s="23">
        <v>300000</v>
      </c>
      <c r="M120" s="23">
        <v>300000</v>
      </c>
      <c r="N120" s="23"/>
      <c r="O120" s="23"/>
      <c r="P120" s="23"/>
      <c r="Q120" s="23"/>
    </row>
    <row r="121" ht="33" customHeight="1" spans="1:17">
      <c r="A121" s="225" t="s">
        <v>761</v>
      </c>
      <c r="B121" s="81" t="s">
        <v>1535</v>
      </c>
      <c r="C121" s="81" t="s">
        <v>1536</v>
      </c>
      <c r="D121" s="81" t="s">
        <v>1463</v>
      </c>
      <c r="E121" s="98">
        <v>1</v>
      </c>
      <c r="F121" s="23">
        <v>7000000</v>
      </c>
      <c r="G121" s="23">
        <v>7000000</v>
      </c>
      <c r="H121" s="23"/>
      <c r="I121" s="23"/>
      <c r="J121" s="23"/>
      <c r="K121" s="23"/>
      <c r="L121" s="23">
        <v>7000000</v>
      </c>
      <c r="M121" s="23">
        <v>7000000</v>
      </c>
      <c r="N121" s="23"/>
      <c r="O121" s="23"/>
      <c r="P121" s="23"/>
      <c r="Q121" s="23"/>
    </row>
    <row r="122" ht="33" customHeight="1" spans="1:17">
      <c r="A122" s="225" t="s">
        <v>761</v>
      </c>
      <c r="B122" s="81" t="s">
        <v>1537</v>
      </c>
      <c r="C122" s="81" t="s">
        <v>1303</v>
      </c>
      <c r="D122" s="81" t="s">
        <v>1166</v>
      </c>
      <c r="E122" s="98">
        <v>10</v>
      </c>
      <c r="F122" s="23">
        <v>208300</v>
      </c>
      <c r="G122" s="23">
        <v>208300</v>
      </c>
      <c r="H122" s="23"/>
      <c r="I122" s="23"/>
      <c r="J122" s="23"/>
      <c r="K122" s="23"/>
      <c r="L122" s="23">
        <v>208300</v>
      </c>
      <c r="M122" s="23">
        <v>208300</v>
      </c>
      <c r="N122" s="23"/>
      <c r="O122" s="23"/>
      <c r="P122" s="23"/>
      <c r="Q122" s="23"/>
    </row>
    <row r="123" ht="33" customHeight="1" spans="1:17">
      <c r="A123" s="225" t="s">
        <v>761</v>
      </c>
      <c r="B123" s="81" t="s">
        <v>1538</v>
      </c>
      <c r="C123" s="81" t="s">
        <v>1303</v>
      </c>
      <c r="D123" s="81" t="s">
        <v>1166</v>
      </c>
      <c r="E123" s="98">
        <v>100</v>
      </c>
      <c r="F123" s="23">
        <v>100000</v>
      </c>
      <c r="G123" s="23">
        <v>100000</v>
      </c>
      <c r="H123" s="23"/>
      <c r="I123" s="23"/>
      <c r="J123" s="23"/>
      <c r="K123" s="23"/>
      <c r="L123" s="23">
        <v>100000</v>
      </c>
      <c r="M123" s="23">
        <v>100000</v>
      </c>
      <c r="N123" s="23"/>
      <c r="O123" s="23"/>
      <c r="P123" s="23"/>
      <c r="Q123" s="23"/>
    </row>
    <row r="124" ht="33" customHeight="1" spans="1:17">
      <c r="A124" s="225" t="s">
        <v>761</v>
      </c>
      <c r="B124" s="81" t="s">
        <v>1539</v>
      </c>
      <c r="C124" s="81" t="s">
        <v>1540</v>
      </c>
      <c r="D124" s="81" t="s">
        <v>825</v>
      </c>
      <c r="E124" s="98">
        <v>1</v>
      </c>
      <c r="F124" s="23">
        <v>2064600</v>
      </c>
      <c r="G124" s="23">
        <v>2064600</v>
      </c>
      <c r="H124" s="23"/>
      <c r="I124" s="23"/>
      <c r="J124" s="23"/>
      <c r="K124" s="23"/>
      <c r="L124" s="23">
        <v>2064600</v>
      </c>
      <c r="M124" s="23">
        <v>2064600</v>
      </c>
      <c r="N124" s="23"/>
      <c r="O124" s="23"/>
      <c r="P124" s="23"/>
      <c r="Q124" s="23"/>
    </row>
    <row r="125" ht="33" customHeight="1" spans="1:17">
      <c r="A125" s="225" t="s">
        <v>761</v>
      </c>
      <c r="B125" s="81" t="s">
        <v>1541</v>
      </c>
      <c r="C125" s="81" t="s">
        <v>1540</v>
      </c>
      <c r="D125" s="81" t="s">
        <v>1542</v>
      </c>
      <c r="E125" s="98">
        <v>12</v>
      </c>
      <c r="F125" s="23">
        <v>2640000</v>
      </c>
      <c r="G125" s="23">
        <v>2640000</v>
      </c>
      <c r="H125" s="23"/>
      <c r="I125" s="23"/>
      <c r="J125" s="23"/>
      <c r="K125" s="23"/>
      <c r="L125" s="23">
        <v>2640000</v>
      </c>
      <c r="M125" s="23">
        <v>2640000</v>
      </c>
      <c r="N125" s="23"/>
      <c r="O125" s="23"/>
      <c r="P125" s="23"/>
      <c r="Q125" s="23"/>
    </row>
    <row r="126" ht="33" customHeight="1" spans="1:17">
      <c r="A126" s="225" t="s">
        <v>761</v>
      </c>
      <c r="B126" s="81" t="s">
        <v>1543</v>
      </c>
      <c r="C126" s="81" t="s">
        <v>1469</v>
      </c>
      <c r="D126" s="81" t="s">
        <v>1252</v>
      </c>
      <c r="E126" s="98">
        <v>100</v>
      </c>
      <c r="F126" s="23">
        <v>488600</v>
      </c>
      <c r="G126" s="23">
        <v>488600</v>
      </c>
      <c r="H126" s="23"/>
      <c r="I126" s="23"/>
      <c r="J126" s="23"/>
      <c r="K126" s="23"/>
      <c r="L126" s="23">
        <v>488600</v>
      </c>
      <c r="M126" s="23">
        <v>488600</v>
      </c>
      <c r="N126" s="23"/>
      <c r="O126" s="23"/>
      <c r="P126" s="23"/>
      <c r="Q126" s="23"/>
    </row>
    <row r="127" ht="33" customHeight="1" spans="1:17">
      <c r="A127" s="225" t="s">
        <v>761</v>
      </c>
      <c r="B127" s="81" t="s">
        <v>1544</v>
      </c>
      <c r="C127" s="81" t="s">
        <v>1469</v>
      </c>
      <c r="D127" s="81" t="s">
        <v>802</v>
      </c>
      <c r="E127" s="98">
        <v>8</v>
      </c>
      <c r="F127" s="23">
        <v>22760000</v>
      </c>
      <c r="G127" s="23">
        <v>22760000</v>
      </c>
      <c r="H127" s="23"/>
      <c r="I127" s="23"/>
      <c r="J127" s="23"/>
      <c r="K127" s="23"/>
      <c r="L127" s="23">
        <v>22760000</v>
      </c>
      <c r="M127" s="23">
        <v>22760000</v>
      </c>
      <c r="N127" s="23"/>
      <c r="O127" s="23"/>
      <c r="P127" s="23"/>
      <c r="Q127" s="23"/>
    </row>
    <row r="128" ht="33" customHeight="1" spans="1:17">
      <c r="A128" s="225" t="s">
        <v>761</v>
      </c>
      <c r="B128" s="81" t="s">
        <v>1545</v>
      </c>
      <c r="C128" s="81" t="s">
        <v>1494</v>
      </c>
      <c r="D128" s="81" t="s">
        <v>1252</v>
      </c>
      <c r="E128" s="98">
        <v>80</v>
      </c>
      <c r="F128" s="23">
        <v>21538084</v>
      </c>
      <c r="G128" s="23">
        <v>21538084</v>
      </c>
      <c r="H128" s="23"/>
      <c r="I128" s="23"/>
      <c r="J128" s="23"/>
      <c r="K128" s="23"/>
      <c r="L128" s="23">
        <v>21538084</v>
      </c>
      <c r="M128" s="23">
        <v>21538084</v>
      </c>
      <c r="N128" s="23"/>
      <c r="O128" s="23"/>
      <c r="P128" s="23"/>
      <c r="Q128" s="23"/>
    </row>
    <row r="129" ht="33" customHeight="1" spans="1:17">
      <c r="A129" s="225" t="s">
        <v>761</v>
      </c>
      <c r="B129" s="81" t="s">
        <v>1546</v>
      </c>
      <c r="C129" s="81" t="s">
        <v>1471</v>
      </c>
      <c r="D129" s="81" t="s">
        <v>1463</v>
      </c>
      <c r="E129" s="98">
        <v>1</v>
      </c>
      <c r="F129" s="23">
        <v>89900</v>
      </c>
      <c r="G129" s="23">
        <v>89900</v>
      </c>
      <c r="H129" s="23"/>
      <c r="I129" s="23"/>
      <c r="J129" s="23"/>
      <c r="K129" s="23"/>
      <c r="L129" s="23">
        <v>89900</v>
      </c>
      <c r="M129" s="23">
        <v>89900</v>
      </c>
      <c r="N129" s="23"/>
      <c r="O129" s="23"/>
      <c r="P129" s="23"/>
      <c r="Q129" s="23"/>
    </row>
    <row r="130" ht="33" customHeight="1" spans="1:17">
      <c r="A130" s="225" t="s">
        <v>761</v>
      </c>
      <c r="B130" s="81" t="s">
        <v>1547</v>
      </c>
      <c r="C130" s="81" t="s">
        <v>1471</v>
      </c>
      <c r="D130" s="81" t="s">
        <v>825</v>
      </c>
      <c r="E130" s="98">
        <v>1</v>
      </c>
      <c r="F130" s="23">
        <v>5000</v>
      </c>
      <c r="G130" s="23">
        <v>5000</v>
      </c>
      <c r="H130" s="23"/>
      <c r="I130" s="23"/>
      <c r="J130" s="23"/>
      <c r="K130" s="23"/>
      <c r="L130" s="23">
        <v>5000</v>
      </c>
      <c r="M130" s="23">
        <v>5000</v>
      </c>
      <c r="N130" s="23"/>
      <c r="O130" s="23"/>
      <c r="P130" s="23"/>
      <c r="Q130" s="23"/>
    </row>
    <row r="131" ht="33" customHeight="1" spans="1:17">
      <c r="A131" s="97" t="s">
        <v>98</v>
      </c>
      <c r="B131" s="25"/>
      <c r="C131" s="25"/>
      <c r="D131" s="25"/>
      <c r="E131" s="25"/>
      <c r="F131" s="23">
        <v>30320800</v>
      </c>
      <c r="G131" s="23">
        <v>44520800</v>
      </c>
      <c r="H131" s="23"/>
      <c r="I131" s="23"/>
      <c r="J131" s="23"/>
      <c r="K131" s="23"/>
      <c r="L131" s="23">
        <v>44520800</v>
      </c>
      <c r="M131" s="23">
        <v>44520800</v>
      </c>
      <c r="N131" s="23"/>
      <c r="O131" s="23"/>
      <c r="P131" s="23"/>
      <c r="Q131" s="23"/>
    </row>
    <row r="132" ht="33" customHeight="1" spans="1:17">
      <c r="A132" s="225" t="s">
        <v>771</v>
      </c>
      <c r="B132" s="81" t="s">
        <v>1548</v>
      </c>
      <c r="C132" s="81" t="s">
        <v>1548</v>
      </c>
      <c r="D132" s="81" t="s">
        <v>1252</v>
      </c>
      <c r="E132" s="98">
        <v>2</v>
      </c>
      <c r="F132" s="23">
        <v>3600</v>
      </c>
      <c r="G132" s="23">
        <v>3600</v>
      </c>
      <c r="H132" s="23"/>
      <c r="I132" s="23"/>
      <c r="J132" s="23"/>
      <c r="K132" s="23"/>
      <c r="L132" s="23">
        <v>3600</v>
      </c>
      <c r="M132" s="23">
        <v>3600</v>
      </c>
      <c r="N132" s="23"/>
      <c r="O132" s="23"/>
      <c r="P132" s="23"/>
      <c r="Q132" s="23"/>
    </row>
    <row r="133" ht="33" customHeight="1" spans="1:17">
      <c r="A133" s="225" t="s">
        <v>771</v>
      </c>
      <c r="B133" s="81" t="s">
        <v>1549</v>
      </c>
      <c r="C133" s="81" t="s">
        <v>1549</v>
      </c>
      <c r="D133" s="81" t="s">
        <v>1252</v>
      </c>
      <c r="E133" s="98">
        <v>2</v>
      </c>
      <c r="F133" s="23">
        <v>3000</v>
      </c>
      <c r="G133" s="23">
        <v>3000</v>
      </c>
      <c r="H133" s="23"/>
      <c r="I133" s="23"/>
      <c r="J133" s="23"/>
      <c r="K133" s="23"/>
      <c r="L133" s="23">
        <v>3000</v>
      </c>
      <c r="M133" s="23">
        <v>3000</v>
      </c>
      <c r="N133" s="23"/>
      <c r="O133" s="23"/>
      <c r="P133" s="23"/>
      <c r="Q133" s="23"/>
    </row>
    <row r="134" ht="33" customHeight="1" spans="1:17">
      <c r="A134" s="225" t="s">
        <v>771</v>
      </c>
      <c r="B134" s="81" t="s">
        <v>1550</v>
      </c>
      <c r="C134" s="81" t="s">
        <v>1550</v>
      </c>
      <c r="D134" s="81" t="s">
        <v>1252</v>
      </c>
      <c r="E134" s="98">
        <v>9</v>
      </c>
      <c r="F134" s="23">
        <v>31500</v>
      </c>
      <c r="G134" s="23">
        <v>31500</v>
      </c>
      <c r="H134" s="23"/>
      <c r="I134" s="23"/>
      <c r="J134" s="23"/>
      <c r="K134" s="23"/>
      <c r="L134" s="23">
        <v>31500</v>
      </c>
      <c r="M134" s="23">
        <v>31500</v>
      </c>
      <c r="N134" s="23"/>
      <c r="O134" s="23"/>
      <c r="P134" s="23"/>
      <c r="Q134" s="23"/>
    </row>
    <row r="135" ht="33" customHeight="1" spans="1:17">
      <c r="A135" s="225" t="s">
        <v>771</v>
      </c>
      <c r="B135" s="81" t="s">
        <v>1551</v>
      </c>
      <c r="C135" s="81" t="s">
        <v>1551</v>
      </c>
      <c r="D135" s="81" t="s">
        <v>1252</v>
      </c>
      <c r="E135" s="98">
        <v>20</v>
      </c>
      <c r="F135" s="23">
        <v>40000</v>
      </c>
      <c r="G135" s="23">
        <v>40000</v>
      </c>
      <c r="H135" s="23"/>
      <c r="I135" s="23"/>
      <c r="J135" s="23"/>
      <c r="K135" s="23"/>
      <c r="L135" s="23">
        <v>40000</v>
      </c>
      <c r="M135" s="23">
        <v>40000</v>
      </c>
      <c r="N135" s="23"/>
      <c r="O135" s="23"/>
      <c r="P135" s="23"/>
      <c r="Q135" s="23"/>
    </row>
    <row r="136" ht="33" customHeight="1" spans="1:17">
      <c r="A136" s="225" t="s">
        <v>771</v>
      </c>
      <c r="B136" s="81" t="s">
        <v>1552</v>
      </c>
      <c r="C136" s="81" t="s">
        <v>1552</v>
      </c>
      <c r="D136" s="81" t="s">
        <v>1252</v>
      </c>
      <c r="E136" s="98">
        <v>2</v>
      </c>
      <c r="F136" s="23">
        <v>8000</v>
      </c>
      <c r="G136" s="23">
        <v>8000</v>
      </c>
      <c r="H136" s="23"/>
      <c r="I136" s="23"/>
      <c r="J136" s="23"/>
      <c r="K136" s="23"/>
      <c r="L136" s="23">
        <v>8000</v>
      </c>
      <c r="M136" s="23">
        <v>8000</v>
      </c>
      <c r="N136" s="23"/>
      <c r="O136" s="23"/>
      <c r="P136" s="23"/>
      <c r="Q136" s="23"/>
    </row>
    <row r="137" ht="33" customHeight="1" spans="1:17">
      <c r="A137" s="225" t="s">
        <v>771</v>
      </c>
      <c r="B137" s="81" t="s">
        <v>1553</v>
      </c>
      <c r="C137" s="81" t="s">
        <v>1553</v>
      </c>
      <c r="D137" s="81" t="s">
        <v>1554</v>
      </c>
      <c r="E137" s="98">
        <v>30</v>
      </c>
      <c r="F137" s="23">
        <v>4500</v>
      </c>
      <c r="G137" s="23">
        <v>4500</v>
      </c>
      <c r="H137" s="23"/>
      <c r="I137" s="23"/>
      <c r="J137" s="23"/>
      <c r="K137" s="23"/>
      <c r="L137" s="23">
        <v>4500</v>
      </c>
      <c r="M137" s="23">
        <v>4500</v>
      </c>
      <c r="N137" s="23"/>
      <c r="O137" s="23"/>
      <c r="P137" s="23"/>
      <c r="Q137" s="23"/>
    </row>
    <row r="138" ht="33" customHeight="1" spans="1:17">
      <c r="A138" s="225" t="s">
        <v>771</v>
      </c>
      <c r="B138" s="81" t="s">
        <v>1555</v>
      </c>
      <c r="C138" s="81" t="s">
        <v>1555</v>
      </c>
      <c r="D138" s="81" t="s">
        <v>1476</v>
      </c>
      <c r="E138" s="98">
        <v>10</v>
      </c>
      <c r="F138" s="23">
        <v>6000</v>
      </c>
      <c r="G138" s="23">
        <v>6000</v>
      </c>
      <c r="H138" s="23"/>
      <c r="I138" s="23"/>
      <c r="J138" s="23"/>
      <c r="K138" s="23"/>
      <c r="L138" s="23">
        <v>6000</v>
      </c>
      <c r="M138" s="23">
        <v>6000</v>
      </c>
      <c r="N138" s="23"/>
      <c r="O138" s="23"/>
      <c r="P138" s="23"/>
      <c r="Q138" s="23"/>
    </row>
    <row r="139" ht="33" customHeight="1" spans="1:17">
      <c r="A139" s="225" t="s">
        <v>771</v>
      </c>
      <c r="B139" s="81" t="s">
        <v>1556</v>
      </c>
      <c r="C139" s="81" t="s">
        <v>1556</v>
      </c>
      <c r="D139" s="81" t="s">
        <v>1252</v>
      </c>
      <c r="E139" s="98">
        <v>3</v>
      </c>
      <c r="F139" s="23">
        <v>22500</v>
      </c>
      <c r="G139" s="23">
        <v>22500</v>
      </c>
      <c r="H139" s="23"/>
      <c r="I139" s="23"/>
      <c r="J139" s="23"/>
      <c r="K139" s="23"/>
      <c r="L139" s="23">
        <v>22500</v>
      </c>
      <c r="M139" s="23">
        <v>22500</v>
      </c>
      <c r="N139" s="23"/>
      <c r="O139" s="23"/>
      <c r="P139" s="23"/>
      <c r="Q139" s="23"/>
    </row>
    <row r="140" ht="33" customHeight="1" spans="1:17">
      <c r="A140" s="225" t="s">
        <v>771</v>
      </c>
      <c r="B140" s="81" t="s">
        <v>1489</v>
      </c>
      <c r="C140" s="81" t="s">
        <v>1489</v>
      </c>
      <c r="D140" s="81" t="s">
        <v>1252</v>
      </c>
      <c r="E140" s="98">
        <v>2</v>
      </c>
      <c r="F140" s="23">
        <v>6000</v>
      </c>
      <c r="G140" s="23">
        <v>6000</v>
      </c>
      <c r="H140" s="23"/>
      <c r="I140" s="23"/>
      <c r="J140" s="23"/>
      <c r="K140" s="23"/>
      <c r="L140" s="23">
        <v>6000</v>
      </c>
      <c r="M140" s="23">
        <v>6000</v>
      </c>
      <c r="N140" s="23"/>
      <c r="O140" s="23"/>
      <c r="P140" s="23"/>
      <c r="Q140" s="23"/>
    </row>
    <row r="141" ht="33" customHeight="1" spans="1:17">
      <c r="A141" s="225" t="s">
        <v>771</v>
      </c>
      <c r="B141" s="81" t="s">
        <v>1557</v>
      </c>
      <c r="C141" s="81" t="s">
        <v>1558</v>
      </c>
      <c r="D141" s="81" t="s">
        <v>1476</v>
      </c>
      <c r="E141" s="98">
        <v>2</v>
      </c>
      <c r="F141" s="23">
        <v>10000</v>
      </c>
      <c r="G141" s="23">
        <v>10000</v>
      </c>
      <c r="H141" s="23"/>
      <c r="I141" s="23"/>
      <c r="J141" s="23"/>
      <c r="K141" s="23"/>
      <c r="L141" s="23">
        <v>10000</v>
      </c>
      <c r="M141" s="23">
        <v>10000</v>
      </c>
      <c r="N141" s="23"/>
      <c r="O141" s="23"/>
      <c r="P141" s="23"/>
      <c r="Q141" s="23"/>
    </row>
    <row r="142" ht="33" customHeight="1" spans="1:17">
      <c r="A142" s="225" t="s">
        <v>771</v>
      </c>
      <c r="B142" s="81" t="s">
        <v>1559</v>
      </c>
      <c r="C142" s="81" t="s">
        <v>1452</v>
      </c>
      <c r="D142" s="81" t="s">
        <v>1166</v>
      </c>
      <c r="E142" s="98">
        <v>80</v>
      </c>
      <c r="F142" s="23">
        <v>48000</v>
      </c>
      <c r="G142" s="23">
        <v>48000</v>
      </c>
      <c r="H142" s="23"/>
      <c r="I142" s="23"/>
      <c r="J142" s="23"/>
      <c r="K142" s="23"/>
      <c r="L142" s="23">
        <v>48000</v>
      </c>
      <c r="M142" s="23">
        <v>48000</v>
      </c>
      <c r="N142" s="23"/>
      <c r="O142" s="23"/>
      <c r="P142" s="23"/>
      <c r="Q142" s="23"/>
    </row>
    <row r="143" ht="33" customHeight="1" spans="1:17">
      <c r="A143" s="225" t="s">
        <v>771</v>
      </c>
      <c r="B143" s="81" t="s">
        <v>1560</v>
      </c>
      <c r="C143" s="81" t="s">
        <v>1454</v>
      </c>
      <c r="D143" s="81" t="s">
        <v>1166</v>
      </c>
      <c r="E143" s="98">
        <v>10</v>
      </c>
      <c r="F143" s="23">
        <v>70000</v>
      </c>
      <c r="G143" s="23">
        <v>70000</v>
      </c>
      <c r="H143" s="23"/>
      <c r="I143" s="23"/>
      <c r="J143" s="23"/>
      <c r="K143" s="23"/>
      <c r="L143" s="23">
        <v>70000</v>
      </c>
      <c r="M143" s="23">
        <v>70000</v>
      </c>
      <c r="N143" s="23"/>
      <c r="O143" s="23"/>
      <c r="P143" s="23"/>
      <c r="Q143" s="23"/>
    </row>
    <row r="144" ht="33" customHeight="1" spans="1:17">
      <c r="A144" s="225" t="s">
        <v>771</v>
      </c>
      <c r="B144" s="81" t="s">
        <v>1561</v>
      </c>
      <c r="C144" s="81" t="s">
        <v>1561</v>
      </c>
      <c r="D144" s="81" t="s">
        <v>1302</v>
      </c>
      <c r="E144" s="98">
        <v>1</v>
      </c>
      <c r="F144" s="23">
        <v>500</v>
      </c>
      <c r="G144" s="23">
        <v>500</v>
      </c>
      <c r="H144" s="23"/>
      <c r="I144" s="23"/>
      <c r="J144" s="23"/>
      <c r="K144" s="23"/>
      <c r="L144" s="23">
        <v>500</v>
      </c>
      <c r="M144" s="23">
        <v>500</v>
      </c>
      <c r="N144" s="23"/>
      <c r="O144" s="23"/>
      <c r="P144" s="23"/>
      <c r="Q144" s="23"/>
    </row>
    <row r="145" ht="33" customHeight="1" spans="1:17">
      <c r="A145" s="225" t="s">
        <v>771</v>
      </c>
      <c r="B145" s="81" t="s">
        <v>1562</v>
      </c>
      <c r="C145" s="81" t="s">
        <v>1562</v>
      </c>
      <c r="D145" s="81" t="s">
        <v>1252</v>
      </c>
      <c r="E145" s="98">
        <v>4</v>
      </c>
      <c r="F145" s="23">
        <v>160000</v>
      </c>
      <c r="G145" s="23">
        <v>160000</v>
      </c>
      <c r="H145" s="23"/>
      <c r="I145" s="23"/>
      <c r="J145" s="23"/>
      <c r="K145" s="23"/>
      <c r="L145" s="23">
        <v>160000</v>
      </c>
      <c r="M145" s="23">
        <v>160000</v>
      </c>
      <c r="N145" s="23"/>
      <c r="O145" s="23"/>
      <c r="P145" s="23"/>
      <c r="Q145" s="23"/>
    </row>
    <row r="146" ht="33" customHeight="1" spans="1:17">
      <c r="A146" s="225" t="s">
        <v>771</v>
      </c>
      <c r="B146" s="81" t="s">
        <v>1563</v>
      </c>
      <c r="C146" s="81" t="s">
        <v>1563</v>
      </c>
      <c r="D146" s="81" t="s">
        <v>1252</v>
      </c>
      <c r="E146" s="98">
        <v>2</v>
      </c>
      <c r="F146" s="23">
        <v>5200</v>
      </c>
      <c r="G146" s="23">
        <v>5200</v>
      </c>
      <c r="H146" s="23"/>
      <c r="I146" s="23"/>
      <c r="J146" s="23"/>
      <c r="K146" s="23"/>
      <c r="L146" s="23">
        <v>5200</v>
      </c>
      <c r="M146" s="23">
        <v>5200</v>
      </c>
      <c r="N146" s="23"/>
      <c r="O146" s="23"/>
      <c r="P146" s="23"/>
      <c r="Q146" s="23"/>
    </row>
    <row r="147" ht="33" customHeight="1" spans="1:17">
      <c r="A147" s="225" t="s">
        <v>771</v>
      </c>
      <c r="B147" s="81" t="s">
        <v>1455</v>
      </c>
      <c r="C147" s="81" t="s">
        <v>1455</v>
      </c>
      <c r="D147" s="81" t="s">
        <v>1206</v>
      </c>
      <c r="E147" s="98">
        <v>450</v>
      </c>
      <c r="F147" s="23">
        <v>99000</v>
      </c>
      <c r="G147" s="23">
        <v>99000</v>
      </c>
      <c r="H147" s="23"/>
      <c r="I147" s="23"/>
      <c r="J147" s="23"/>
      <c r="K147" s="23"/>
      <c r="L147" s="23">
        <v>99000</v>
      </c>
      <c r="M147" s="23">
        <v>99000</v>
      </c>
      <c r="N147" s="23"/>
      <c r="O147" s="23"/>
      <c r="P147" s="23"/>
      <c r="Q147" s="23"/>
    </row>
    <row r="148" ht="33" customHeight="1" spans="1:17">
      <c r="A148" s="225" t="s">
        <v>771</v>
      </c>
      <c r="B148" s="81" t="s">
        <v>617</v>
      </c>
      <c r="C148" s="81" t="s">
        <v>1564</v>
      </c>
      <c r="D148" s="81" t="s">
        <v>1507</v>
      </c>
      <c r="E148" s="98">
        <v>2025</v>
      </c>
      <c r="F148" s="23">
        <v>81000</v>
      </c>
      <c r="G148" s="23">
        <v>81000</v>
      </c>
      <c r="H148" s="23"/>
      <c r="I148" s="23"/>
      <c r="J148" s="23"/>
      <c r="K148" s="23"/>
      <c r="L148" s="23">
        <v>81000</v>
      </c>
      <c r="M148" s="23">
        <v>81000</v>
      </c>
      <c r="N148" s="23"/>
      <c r="O148" s="23"/>
      <c r="P148" s="23"/>
      <c r="Q148" s="23"/>
    </row>
    <row r="149" ht="33" customHeight="1" spans="1:17">
      <c r="A149" s="225" t="s">
        <v>771</v>
      </c>
      <c r="B149" s="81" t="s">
        <v>1565</v>
      </c>
      <c r="C149" s="81" t="s">
        <v>1565</v>
      </c>
      <c r="D149" s="81" t="s">
        <v>1481</v>
      </c>
      <c r="E149" s="98">
        <v>8</v>
      </c>
      <c r="F149" s="23">
        <v>7200</v>
      </c>
      <c r="G149" s="23">
        <v>7200</v>
      </c>
      <c r="H149" s="23"/>
      <c r="I149" s="23"/>
      <c r="J149" s="23"/>
      <c r="K149" s="23"/>
      <c r="L149" s="23">
        <v>7200</v>
      </c>
      <c r="M149" s="23">
        <v>7200</v>
      </c>
      <c r="N149" s="23"/>
      <c r="O149" s="23"/>
      <c r="P149" s="23"/>
      <c r="Q149" s="23"/>
    </row>
    <row r="150" ht="33" customHeight="1" spans="1:17">
      <c r="A150" s="225" t="s">
        <v>771</v>
      </c>
      <c r="B150" s="81" t="s">
        <v>1566</v>
      </c>
      <c r="C150" s="81" t="s">
        <v>1566</v>
      </c>
      <c r="D150" s="81" t="s">
        <v>1459</v>
      </c>
      <c r="E150" s="98">
        <v>3</v>
      </c>
      <c r="F150" s="23">
        <v>24000</v>
      </c>
      <c r="G150" s="23">
        <v>24000</v>
      </c>
      <c r="H150" s="23"/>
      <c r="I150" s="23"/>
      <c r="J150" s="23"/>
      <c r="K150" s="23"/>
      <c r="L150" s="23">
        <v>24000</v>
      </c>
      <c r="M150" s="23">
        <v>24000</v>
      </c>
      <c r="N150" s="23"/>
      <c r="O150" s="23"/>
      <c r="P150" s="23"/>
      <c r="Q150" s="23"/>
    </row>
    <row r="151" ht="33" customHeight="1" spans="1:17">
      <c r="A151" s="225" t="s">
        <v>771</v>
      </c>
      <c r="B151" s="81" t="s">
        <v>1567</v>
      </c>
      <c r="C151" s="81" t="s">
        <v>1492</v>
      </c>
      <c r="D151" s="81" t="s">
        <v>1252</v>
      </c>
      <c r="E151" s="98">
        <v>10</v>
      </c>
      <c r="F151" s="23">
        <v>65000</v>
      </c>
      <c r="G151" s="23">
        <v>65000</v>
      </c>
      <c r="H151" s="23"/>
      <c r="I151" s="23"/>
      <c r="J151" s="23"/>
      <c r="K151" s="23"/>
      <c r="L151" s="23">
        <v>65000</v>
      </c>
      <c r="M151" s="23">
        <v>65000</v>
      </c>
      <c r="N151" s="23"/>
      <c r="O151" s="23"/>
      <c r="P151" s="23"/>
      <c r="Q151" s="23"/>
    </row>
    <row r="152" ht="33" customHeight="1" spans="1:17">
      <c r="A152" s="225" t="s">
        <v>771</v>
      </c>
      <c r="B152" s="81" t="s">
        <v>1568</v>
      </c>
      <c r="C152" s="81" t="s">
        <v>1568</v>
      </c>
      <c r="D152" s="81" t="s">
        <v>1569</v>
      </c>
      <c r="E152" s="98">
        <v>2</v>
      </c>
      <c r="F152" s="23">
        <v>2400</v>
      </c>
      <c r="G152" s="23">
        <v>2400</v>
      </c>
      <c r="H152" s="23"/>
      <c r="I152" s="23"/>
      <c r="J152" s="23"/>
      <c r="K152" s="23"/>
      <c r="L152" s="23">
        <v>2400</v>
      </c>
      <c r="M152" s="23">
        <v>2400</v>
      </c>
      <c r="N152" s="23"/>
      <c r="O152" s="23"/>
      <c r="P152" s="23"/>
      <c r="Q152" s="23"/>
    </row>
    <row r="153" ht="33" customHeight="1" spans="1:17">
      <c r="A153" s="225" t="s">
        <v>771</v>
      </c>
      <c r="B153" s="81" t="s">
        <v>1570</v>
      </c>
      <c r="C153" s="81" t="s">
        <v>1570</v>
      </c>
      <c r="D153" s="81" t="s">
        <v>964</v>
      </c>
      <c r="E153" s="98">
        <v>2000</v>
      </c>
      <c r="F153" s="23">
        <v>1000</v>
      </c>
      <c r="G153" s="23">
        <v>1000</v>
      </c>
      <c r="H153" s="23"/>
      <c r="I153" s="23"/>
      <c r="J153" s="23"/>
      <c r="K153" s="23"/>
      <c r="L153" s="23">
        <v>1000</v>
      </c>
      <c r="M153" s="23">
        <v>1000</v>
      </c>
      <c r="N153" s="23"/>
      <c r="O153" s="23"/>
      <c r="P153" s="23"/>
      <c r="Q153" s="23"/>
    </row>
    <row r="154" ht="33" customHeight="1" spans="1:17">
      <c r="A154" s="225" t="s">
        <v>771</v>
      </c>
      <c r="B154" s="81" t="s">
        <v>1571</v>
      </c>
      <c r="C154" s="81" t="s">
        <v>1571</v>
      </c>
      <c r="D154" s="81" t="s">
        <v>1252</v>
      </c>
      <c r="E154" s="98">
        <v>2</v>
      </c>
      <c r="F154" s="23">
        <v>4000</v>
      </c>
      <c r="G154" s="23">
        <v>4000</v>
      </c>
      <c r="H154" s="23"/>
      <c r="I154" s="23"/>
      <c r="J154" s="23"/>
      <c r="K154" s="23"/>
      <c r="L154" s="23">
        <v>4000</v>
      </c>
      <c r="M154" s="23">
        <v>4000</v>
      </c>
      <c r="N154" s="23"/>
      <c r="O154" s="23"/>
      <c r="P154" s="23"/>
      <c r="Q154" s="23"/>
    </row>
    <row r="155" ht="33" customHeight="1" spans="1:17">
      <c r="A155" s="225" t="s">
        <v>771</v>
      </c>
      <c r="B155" s="81" t="s">
        <v>1572</v>
      </c>
      <c r="C155" s="81" t="s">
        <v>1573</v>
      </c>
      <c r="D155" s="81" t="s">
        <v>1302</v>
      </c>
      <c r="E155" s="98">
        <v>5</v>
      </c>
      <c r="F155" s="23">
        <v>16700</v>
      </c>
      <c r="G155" s="23">
        <v>16700</v>
      </c>
      <c r="H155" s="23"/>
      <c r="I155" s="23"/>
      <c r="J155" s="23"/>
      <c r="K155" s="23"/>
      <c r="L155" s="23">
        <v>16700</v>
      </c>
      <c r="M155" s="23">
        <v>16700</v>
      </c>
      <c r="N155" s="23"/>
      <c r="O155" s="23"/>
      <c r="P155" s="23"/>
      <c r="Q155" s="23"/>
    </row>
    <row r="156" ht="33" customHeight="1" spans="1:17">
      <c r="A156" s="225" t="s">
        <v>771</v>
      </c>
      <c r="B156" s="81" t="s">
        <v>1574</v>
      </c>
      <c r="C156" s="81" t="s">
        <v>1574</v>
      </c>
      <c r="D156" s="81" t="s">
        <v>1476</v>
      </c>
      <c r="E156" s="98">
        <v>5</v>
      </c>
      <c r="F156" s="23">
        <v>2500</v>
      </c>
      <c r="G156" s="23">
        <v>2500</v>
      </c>
      <c r="H156" s="23"/>
      <c r="I156" s="23"/>
      <c r="J156" s="23"/>
      <c r="K156" s="23"/>
      <c r="L156" s="23">
        <v>2500</v>
      </c>
      <c r="M156" s="23">
        <v>2500</v>
      </c>
      <c r="N156" s="23"/>
      <c r="O156" s="23"/>
      <c r="P156" s="23"/>
      <c r="Q156" s="23"/>
    </row>
    <row r="157" ht="33" customHeight="1" spans="1:17">
      <c r="A157" s="225" t="s">
        <v>771</v>
      </c>
      <c r="B157" s="81" t="s">
        <v>1575</v>
      </c>
      <c r="C157" s="81" t="s">
        <v>1575</v>
      </c>
      <c r="D157" s="81" t="s">
        <v>1576</v>
      </c>
      <c r="E157" s="98">
        <v>10</v>
      </c>
      <c r="F157" s="23">
        <v>15000</v>
      </c>
      <c r="G157" s="23">
        <v>15000</v>
      </c>
      <c r="H157" s="23"/>
      <c r="I157" s="23"/>
      <c r="J157" s="23"/>
      <c r="K157" s="23"/>
      <c r="L157" s="23">
        <v>15000</v>
      </c>
      <c r="M157" s="23">
        <v>15000</v>
      </c>
      <c r="N157" s="23"/>
      <c r="O157" s="23"/>
      <c r="P157" s="23"/>
      <c r="Q157" s="23"/>
    </row>
    <row r="158" ht="33" customHeight="1" spans="1:17">
      <c r="A158" s="225" t="s">
        <v>771</v>
      </c>
      <c r="B158" s="81" t="s">
        <v>1577</v>
      </c>
      <c r="C158" s="81" t="s">
        <v>1577</v>
      </c>
      <c r="D158" s="81" t="s">
        <v>964</v>
      </c>
      <c r="E158" s="98">
        <v>2000</v>
      </c>
      <c r="F158" s="23">
        <v>1000</v>
      </c>
      <c r="G158" s="23">
        <v>1000</v>
      </c>
      <c r="H158" s="23"/>
      <c r="I158" s="23"/>
      <c r="J158" s="23"/>
      <c r="K158" s="23"/>
      <c r="L158" s="23">
        <v>1000</v>
      </c>
      <c r="M158" s="23">
        <v>1000</v>
      </c>
      <c r="N158" s="23"/>
      <c r="O158" s="23"/>
      <c r="P158" s="23"/>
      <c r="Q158" s="23"/>
    </row>
    <row r="159" ht="33" customHeight="1" spans="1:17">
      <c r="A159" s="225" t="s">
        <v>771</v>
      </c>
      <c r="B159" s="81" t="s">
        <v>1578</v>
      </c>
      <c r="C159" s="81" t="s">
        <v>1578</v>
      </c>
      <c r="D159" s="81" t="s">
        <v>1302</v>
      </c>
      <c r="E159" s="98">
        <v>1</v>
      </c>
      <c r="F159" s="23">
        <v>2000</v>
      </c>
      <c r="G159" s="23">
        <v>2000</v>
      </c>
      <c r="H159" s="23"/>
      <c r="I159" s="23"/>
      <c r="J159" s="23"/>
      <c r="K159" s="23"/>
      <c r="L159" s="23">
        <v>2000</v>
      </c>
      <c r="M159" s="23">
        <v>2000</v>
      </c>
      <c r="N159" s="23"/>
      <c r="O159" s="23"/>
      <c r="P159" s="23"/>
      <c r="Q159" s="23"/>
    </row>
    <row r="160" ht="33" customHeight="1" spans="1:17">
      <c r="A160" s="225" t="s">
        <v>771</v>
      </c>
      <c r="B160" s="81" t="s">
        <v>1579</v>
      </c>
      <c r="C160" s="81" t="s">
        <v>1579</v>
      </c>
      <c r="D160" s="81" t="s">
        <v>1252</v>
      </c>
      <c r="E160" s="98">
        <v>2</v>
      </c>
      <c r="F160" s="23">
        <v>7000</v>
      </c>
      <c r="G160" s="23">
        <v>7000</v>
      </c>
      <c r="H160" s="23"/>
      <c r="I160" s="23"/>
      <c r="J160" s="23"/>
      <c r="K160" s="23"/>
      <c r="L160" s="23">
        <v>7000</v>
      </c>
      <c r="M160" s="23">
        <v>7000</v>
      </c>
      <c r="N160" s="23"/>
      <c r="O160" s="23"/>
      <c r="P160" s="23"/>
      <c r="Q160" s="23"/>
    </row>
    <row r="161" ht="33" customHeight="1" spans="1:17">
      <c r="A161" s="225" t="s">
        <v>771</v>
      </c>
      <c r="B161" s="81" t="s">
        <v>1580</v>
      </c>
      <c r="C161" s="81" t="s">
        <v>1580</v>
      </c>
      <c r="D161" s="81" t="s">
        <v>1252</v>
      </c>
      <c r="E161" s="98">
        <v>2</v>
      </c>
      <c r="F161" s="23">
        <v>10000</v>
      </c>
      <c r="G161" s="23">
        <v>10000</v>
      </c>
      <c r="H161" s="23"/>
      <c r="I161" s="23"/>
      <c r="J161" s="23"/>
      <c r="K161" s="23"/>
      <c r="L161" s="23">
        <v>10000</v>
      </c>
      <c r="M161" s="23">
        <v>10000</v>
      </c>
      <c r="N161" s="23"/>
      <c r="O161" s="23"/>
      <c r="P161" s="23"/>
      <c r="Q161" s="23"/>
    </row>
    <row r="162" ht="33" customHeight="1" spans="1:17">
      <c r="A162" s="225" t="s">
        <v>771</v>
      </c>
      <c r="B162" s="81" t="s">
        <v>1581</v>
      </c>
      <c r="C162" s="81" t="s">
        <v>1581</v>
      </c>
      <c r="D162" s="81" t="s">
        <v>1481</v>
      </c>
      <c r="E162" s="98">
        <v>4</v>
      </c>
      <c r="F162" s="23">
        <v>3600</v>
      </c>
      <c r="G162" s="23">
        <v>3600</v>
      </c>
      <c r="H162" s="23"/>
      <c r="I162" s="23"/>
      <c r="J162" s="23"/>
      <c r="K162" s="23"/>
      <c r="L162" s="23">
        <v>3600</v>
      </c>
      <c r="M162" s="23">
        <v>3600</v>
      </c>
      <c r="N162" s="23"/>
      <c r="O162" s="23"/>
      <c r="P162" s="23"/>
      <c r="Q162" s="23"/>
    </row>
    <row r="163" ht="33" customHeight="1" spans="1:17">
      <c r="A163" s="225" t="s">
        <v>771</v>
      </c>
      <c r="B163" s="81" t="s">
        <v>1582</v>
      </c>
      <c r="C163" s="81" t="s">
        <v>1582</v>
      </c>
      <c r="D163" s="81" t="s">
        <v>1252</v>
      </c>
      <c r="E163" s="98">
        <v>2</v>
      </c>
      <c r="F163" s="23">
        <v>10000</v>
      </c>
      <c r="G163" s="23">
        <v>10000</v>
      </c>
      <c r="H163" s="23"/>
      <c r="I163" s="23"/>
      <c r="J163" s="23"/>
      <c r="K163" s="23"/>
      <c r="L163" s="23">
        <v>10000</v>
      </c>
      <c r="M163" s="23">
        <v>10000</v>
      </c>
      <c r="N163" s="23"/>
      <c r="O163" s="23"/>
      <c r="P163" s="23"/>
      <c r="Q163" s="23"/>
    </row>
    <row r="164" ht="33" customHeight="1" spans="1:17">
      <c r="A164" s="225" t="s">
        <v>771</v>
      </c>
      <c r="B164" s="81" t="s">
        <v>1583</v>
      </c>
      <c r="C164" s="81" t="s">
        <v>1583</v>
      </c>
      <c r="D164" s="81" t="s">
        <v>1476</v>
      </c>
      <c r="E164" s="98">
        <v>31</v>
      </c>
      <c r="F164" s="23">
        <v>18600</v>
      </c>
      <c r="G164" s="23">
        <v>18600</v>
      </c>
      <c r="H164" s="23"/>
      <c r="I164" s="23"/>
      <c r="J164" s="23"/>
      <c r="K164" s="23"/>
      <c r="L164" s="23">
        <v>18600</v>
      </c>
      <c r="M164" s="23">
        <v>18600</v>
      </c>
      <c r="N164" s="23"/>
      <c r="O164" s="23"/>
      <c r="P164" s="23"/>
      <c r="Q164" s="23"/>
    </row>
    <row r="165" ht="33" customHeight="1" spans="1:17">
      <c r="A165" s="225" t="s">
        <v>771</v>
      </c>
      <c r="B165" s="81" t="s">
        <v>1584</v>
      </c>
      <c r="C165" s="81" t="s">
        <v>1584</v>
      </c>
      <c r="D165" s="81" t="s">
        <v>1252</v>
      </c>
      <c r="E165" s="98">
        <v>40</v>
      </c>
      <c r="F165" s="23">
        <v>240000</v>
      </c>
      <c r="G165" s="23">
        <v>240000</v>
      </c>
      <c r="H165" s="23"/>
      <c r="I165" s="23"/>
      <c r="J165" s="23"/>
      <c r="K165" s="23"/>
      <c r="L165" s="23">
        <v>240000</v>
      </c>
      <c r="M165" s="23">
        <v>240000</v>
      </c>
      <c r="N165" s="23"/>
      <c r="O165" s="23"/>
      <c r="P165" s="23"/>
      <c r="Q165" s="23"/>
    </row>
    <row r="166" ht="33" customHeight="1" spans="1:17">
      <c r="A166" s="225" t="s">
        <v>771</v>
      </c>
      <c r="B166" s="81" t="s">
        <v>1585</v>
      </c>
      <c r="C166" s="81" t="s">
        <v>1585</v>
      </c>
      <c r="D166" s="81" t="s">
        <v>1252</v>
      </c>
      <c r="E166" s="98">
        <v>2</v>
      </c>
      <c r="F166" s="23">
        <v>3600</v>
      </c>
      <c r="G166" s="23">
        <v>3600</v>
      </c>
      <c r="H166" s="23"/>
      <c r="I166" s="23"/>
      <c r="J166" s="23"/>
      <c r="K166" s="23"/>
      <c r="L166" s="23">
        <v>3600</v>
      </c>
      <c r="M166" s="23">
        <v>3600</v>
      </c>
      <c r="N166" s="23"/>
      <c r="O166" s="23"/>
      <c r="P166" s="23"/>
      <c r="Q166" s="23"/>
    </row>
    <row r="167" ht="33" customHeight="1" spans="1:17">
      <c r="A167" s="225" t="s">
        <v>771</v>
      </c>
      <c r="B167" s="81" t="s">
        <v>1586</v>
      </c>
      <c r="C167" s="81" t="s">
        <v>1586</v>
      </c>
      <c r="D167" s="81" t="s">
        <v>1252</v>
      </c>
      <c r="E167" s="98">
        <v>2</v>
      </c>
      <c r="F167" s="23">
        <v>8000</v>
      </c>
      <c r="G167" s="23">
        <v>8000</v>
      </c>
      <c r="H167" s="23"/>
      <c r="I167" s="23"/>
      <c r="J167" s="23"/>
      <c r="K167" s="23"/>
      <c r="L167" s="23">
        <v>8000</v>
      </c>
      <c r="M167" s="23">
        <v>8000</v>
      </c>
      <c r="N167" s="23"/>
      <c r="O167" s="23"/>
      <c r="P167" s="23"/>
      <c r="Q167" s="23"/>
    </row>
    <row r="168" ht="33" customHeight="1" spans="1:17">
      <c r="A168" s="225" t="s">
        <v>771</v>
      </c>
      <c r="B168" s="81" t="s">
        <v>1587</v>
      </c>
      <c r="C168" s="81" t="s">
        <v>1587</v>
      </c>
      <c r="D168" s="81" t="s">
        <v>1481</v>
      </c>
      <c r="E168" s="98">
        <v>30</v>
      </c>
      <c r="F168" s="23">
        <v>27000</v>
      </c>
      <c r="G168" s="23">
        <v>27000</v>
      </c>
      <c r="H168" s="23"/>
      <c r="I168" s="23"/>
      <c r="J168" s="23"/>
      <c r="K168" s="23"/>
      <c r="L168" s="23">
        <v>27000</v>
      </c>
      <c r="M168" s="23">
        <v>27000</v>
      </c>
      <c r="N168" s="23"/>
      <c r="O168" s="23"/>
      <c r="P168" s="23"/>
      <c r="Q168" s="23"/>
    </row>
    <row r="169" ht="33" customHeight="1" spans="1:17">
      <c r="A169" s="225" t="s">
        <v>771</v>
      </c>
      <c r="B169" s="81" t="s">
        <v>667</v>
      </c>
      <c r="C169" s="81" t="s">
        <v>1540</v>
      </c>
      <c r="D169" s="81" t="s">
        <v>1166</v>
      </c>
      <c r="E169" s="98">
        <v>2</v>
      </c>
      <c r="F169" s="23">
        <v>12000</v>
      </c>
      <c r="G169" s="23">
        <v>12000</v>
      </c>
      <c r="H169" s="23"/>
      <c r="I169" s="23"/>
      <c r="J169" s="23"/>
      <c r="K169" s="23"/>
      <c r="L169" s="23">
        <v>12000</v>
      </c>
      <c r="M169" s="23">
        <v>12000</v>
      </c>
      <c r="N169" s="23"/>
      <c r="O169" s="23"/>
      <c r="P169" s="23"/>
      <c r="Q169" s="23"/>
    </row>
    <row r="170" ht="33" customHeight="1" spans="1:17">
      <c r="A170" s="225" t="s">
        <v>771</v>
      </c>
      <c r="B170" s="81" t="s">
        <v>1588</v>
      </c>
      <c r="C170" s="81" t="s">
        <v>1588</v>
      </c>
      <c r="D170" s="81" t="s">
        <v>1252</v>
      </c>
      <c r="E170" s="98">
        <v>5</v>
      </c>
      <c r="F170" s="23">
        <v>20000</v>
      </c>
      <c r="G170" s="23">
        <v>20000</v>
      </c>
      <c r="H170" s="23"/>
      <c r="I170" s="23"/>
      <c r="J170" s="23"/>
      <c r="K170" s="23"/>
      <c r="L170" s="23">
        <v>20000</v>
      </c>
      <c r="M170" s="23">
        <v>20000</v>
      </c>
      <c r="N170" s="23"/>
      <c r="O170" s="23"/>
      <c r="P170" s="23"/>
      <c r="Q170" s="23"/>
    </row>
    <row r="171" ht="33" customHeight="1" spans="1:17">
      <c r="A171" s="225" t="s">
        <v>771</v>
      </c>
      <c r="B171" s="81" t="s">
        <v>1589</v>
      </c>
      <c r="C171" s="81" t="s">
        <v>1589</v>
      </c>
      <c r="D171" s="81" t="s">
        <v>1554</v>
      </c>
      <c r="E171" s="98">
        <v>35</v>
      </c>
      <c r="F171" s="23">
        <v>9100</v>
      </c>
      <c r="G171" s="23">
        <v>9100</v>
      </c>
      <c r="H171" s="23"/>
      <c r="I171" s="23"/>
      <c r="J171" s="23"/>
      <c r="K171" s="23"/>
      <c r="L171" s="23">
        <v>9100</v>
      </c>
      <c r="M171" s="23">
        <v>9100</v>
      </c>
      <c r="N171" s="23"/>
      <c r="O171" s="23"/>
      <c r="P171" s="23"/>
      <c r="Q171" s="23"/>
    </row>
    <row r="172" ht="33" customHeight="1" spans="1:17">
      <c r="A172" s="225" t="s">
        <v>773</v>
      </c>
      <c r="B172" s="81" t="s">
        <v>1590</v>
      </c>
      <c r="C172" s="81" t="s">
        <v>1591</v>
      </c>
      <c r="D172" s="81" t="s">
        <v>1252</v>
      </c>
      <c r="E172" s="98">
        <v>2</v>
      </c>
      <c r="F172" s="23">
        <v>180000</v>
      </c>
      <c r="G172" s="23">
        <v>180000</v>
      </c>
      <c r="H172" s="23"/>
      <c r="I172" s="23"/>
      <c r="J172" s="23"/>
      <c r="K172" s="23"/>
      <c r="L172" s="23">
        <v>180000</v>
      </c>
      <c r="M172" s="23">
        <v>180000</v>
      </c>
      <c r="N172" s="23"/>
      <c r="O172" s="23"/>
      <c r="P172" s="23"/>
      <c r="Q172" s="23"/>
    </row>
    <row r="173" ht="33" customHeight="1" spans="1:17">
      <c r="A173" s="225" t="s">
        <v>773</v>
      </c>
      <c r="B173" s="81" t="s">
        <v>1592</v>
      </c>
      <c r="C173" s="81" t="s">
        <v>1591</v>
      </c>
      <c r="D173" s="81" t="s">
        <v>1252</v>
      </c>
      <c r="E173" s="98">
        <v>2</v>
      </c>
      <c r="F173" s="23">
        <v>160000</v>
      </c>
      <c r="G173" s="23">
        <v>160000</v>
      </c>
      <c r="H173" s="23"/>
      <c r="I173" s="23"/>
      <c r="J173" s="23"/>
      <c r="K173" s="23"/>
      <c r="L173" s="23">
        <v>160000</v>
      </c>
      <c r="M173" s="23">
        <v>160000</v>
      </c>
      <c r="N173" s="23"/>
      <c r="O173" s="23"/>
      <c r="P173" s="23"/>
      <c r="Q173" s="23"/>
    </row>
    <row r="174" ht="33" customHeight="1" spans="1:17">
      <c r="A174" s="225" t="s">
        <v>773</v>
      </c>
      <c r="B174" s="81" t="s">
        <v>1593</v>
      </c>
      <c r="C174" s="81" t="s">
        <v>1591</v>
      </c>
      <c r="D174" s="81" t="s">
        <v>1252</v>
      </c>
      <c r="E174" s="98">
        <v>1</v>
      </c>
      <c r="F174" s="23">
        <v>1000000</v>
      </c>
      <c r="G174" s="23">
        <v>1000000</v>
      </c>
      <c r="H174" s="23"/>
      <c r="I174" s="23"/>
      <c r="J174" s="23"/>
      <c r="K174" s="23"/>
      <c r="L174" s="23">
        <v>1000000</v>
      </c>
      <c r="M174" s="23">
        <v>1000000</v>
      </c>
      <c r="N174" s="23"/>
      <c r="O174" s="23"/>
      <c r="P174" s="23"/>
      <c r="Q174" s="23"/>
    </row>
    <row r="175" ht="33" customHeight="1" spans="1:17">
      <c r="A175" s="225" t="s">
        <v>773</v>
      </c>
      <c r="B175" s="81" t="s">
        <v>1594</v>
      </c>
      <c r="C175" s="81" t="s">
        <v>1595</v>
      </c>
      <c r="D175" s="81" t="s">
        <v>1252</v>
      </c>
      <c r="E175" s="98">
        <v>1</v>
      </c>
      <c r="F175" s="23">
        <v>8000</v>
      </c>
      <c r="G175" s="23">
        <v>8000</v>
      </c>
      <c r="H175" s="23"/>
      <c r="I175" s="23"/>
      <c r="J175" s="23"/>
      <c r="K175" s="23"/>
      <c r="L175" s="23">
        <v>8000</v>
      </c>
      <c r="M175" s="23">
        <v>8000</v>
      </c>
      <c r="N175" s="23"/>
      <c r="O175" s="23"/>
      <c r="P175" s="23"/>
      <c r="Q175" s="23"/>
    </row>
    <row r="176" ht="33" customHeight="1" spans="1:17">
      <c r="A176" s="225" t="s">
        <v>773</v>
      </c>
      <c r="B176" s="81" t="s">
        <v>1594</v>
      </c>
      <c r="C176" s="81" t="s">
        <v>1595</v>
      </c>
      <c r="D176" s="81" t="s">
        <v>1252</v>
      </c>
      <c r="E176" s="98">
        <v>2</v>
      </c>
      <c r="F176" s="23">
        <v>15000</v>
      </c>
      <c r="G176" s="23">
        <v>15000</v>
      </c>
      <c r="H176" s="23"/>
      <c r="I176" s="23"/>
      <c r="J176" s="23"/>
      <c r="K176" s="23"/>
      <c r="L176" s="23">
        <v>15000</v>
      </c>
      <c r="M176" s="23">
        <v>15000</v>
      </c>
      <c r="N176" s="23"/>
      <c r="O176" s="23"/>
      <c r="P176" s="23"/>
      <c r="Q176" s="23"/>
    </row>
    <row r="177" ht="33" customHeight="1" spans="1:17">
      <c r="A177" s="225" t="s">
        <v>773</v>
      </c>
      <c r="B177" s="81" t="s">
        <v>1596</v>
      </c>
      <c r="C177" s="81" t="s">
        <v>1595</v>
      </c>
      <c r="D177" s="81" t="s">
        <v>1569</v>
      </c>
      <c r="E177" s="98">
        <v>2</v>
      </c>
      <c r="F177" s="23">
        <v>7000</v>
      </c>
      <c r="G177" s="23">
        <v>7000</v>
      </c>
      <c r="H177" s="23"/>
      <c r="I177" s="23"/>
      <c r="J177" s="23"/>
      <c r="K177" s="23"/>
      <c r="L177" s="23">
        <v>7000</v>
      </c>
      <c r="M177" s="23">
        <v>7000</v>
      </c>
      <c r="N177" s="23"/>
      <c r="O177" s="23"/>
      <c r="P177" s="23"/>
      <c r="Q177" s="23"/>
    </row>
    <row r="178" ht="33" customHeight="1" spans="1:17">
      <c r="A178" s="225" t="s">
        <v>773</v>
      </c>
      <c r="B178" s="81" t="s">
        <v>1597</v>
      </c>
      <c r="C178" s="81" t="s">
        <v>1595</v>
      </c>
      <c r="D178" s="81" t="s">
        <v>1252</v>
      </c>
      <c r="E178" s="98">
        <v>14</v>
      </c>
      <c r="F178" s="23">
        <v>49000</v>
      </c>
      <c r="G178" s="23">
        <v>49000</v>
      </c>
      <c r="H178" s="23"/>
      <c r="I178" s="23"/>
      <c r="J178" s="23"/>
      <c r="K178" s="23"/>
      <c r="L178" s="23">
        <v>49000</v>
      </c>
      <c r="M178" s="23">
        <v>49000</v>
      </c>
      <c r="N178" s="23"/>
      <c r="O178" s="23"/>
      <c r="P178" s="23"/>
      <c r="Q178" s="23"/>
    </row>
    <row r="179" ht="33" customHeight="1" spans="1:17">
      <c r="A179" s="225" t="s">
        <v>773</v>
      </c>
      <c r="B179" s="81" t="s">
        <v>1598</v>
      </c>
      <c r="C179" s="81" t="s">
        <v>1595</v>
      </c>
      <c r="D179" s="81" t="s">
        <v>1252</v>
      </c>
      <c r="E179" s="98">
        <v>2</v>
      </c>
      <c r="F179" s="23">
        <v>44000</v>
      </c>
      <c r="G179" s="23">
        <v>44000</v>
      </c>
      <c r="H179" s="23"/>
      <c r="I179" s="23"/>
      <c r="J179" s="23"/>
      <c r="K179" s="23"/>
      <c r="L179" s="23">
        <v>44000</v>
      </c>
      <c r="M179" s="23">
        <v>44000</v>
      </c>
      <c r="N179" s="23"/>
      <c r="O179" s="23"/>
      <c r="P179" s="23"/>
      <c r="Q179" s="23"/>
    </row>
    <row r="180" ht="33" customHeight="1" spans="1:17">
      <c r="A180" s="225" t="s">
        <v>773</v>
      </c>
      <c r="B180" s="81" t="s">
        <v>1599</v>
      </c>
      <c r="C180" s="81" t="s">
        <v>1595</v>
      </c>
      <c r="D180" s="81" t="s">
        <v>1252</v>
      </c>
      <c r="E180" s="98">
        <v>1</v>
      </c>
      <c r="F180" s="23">
        <v>7000</v>
      </c>
      <c r="G180" s="23">
        <v>7000</v>
      </c>
      <c r="H180" s="23"/>
      <c r="I180" s="23"/>
      <c r="J180" s="23"/>
      <c r="K180" s="23"/>
      <c r="L180" s="23">
        <v>7000</v>
      </c>
      <c r="M180" s="23">
        <v>7000</v>
      </c>
      <c r="N180" s="23"/>
      <c r="O180" s="23"/>
      <c r="P180" s="23"/>
      <c r="Q180" s="23"/>
    </row>
    <row r="181" ht="33" customHeight="1" spans="1:17">
      <c r="A181" s="225" t="s">
        <v>773</v>
      </c>
      <c r="B181" s="81" t="s">
        <v>1600</v>
      </c>
      <c r="C181" s="81" t="s">
        <v>1601</v>
      </c>
      <c r="D181" s="81" t="s">
        <v>1252</v>
      </c>
      <c r="E181" s="98">
        <v>3</v>
      </c>
      <c r="F181" s="23">
        <v>150000</v>
      </c>
      <c r="G181" s="23">
        <v>150000</v>
      </c>
      <c r="H181" s="23"/>
      <c r="I181" s="23"/>
      <c r="J181" s="23"/>
      <c r="K181" s="23"/>
      <c r="L181" s="23">
        <v>150000</v>
      </c>
      <c r="M181" s="23">
        <v>150000</v>
      </c>
      <c r="N181" s="23"/>
      <c r="O181" s="23"/>
      <c r="P181" s="23"/>
      <c r="Q181" s="23"/>
    </row>
    <row r="182" ht="33" customHeight="1" spans="1:17">
      <c r="A182" s="225" t="s">
        <v>773</v>
      </c>
      <c r="B182" s="81" t="s">
        <v>1602</v>
      </c>
      <c r="C182" s="81" t="s">
        <v>1601</v>
      </c>
      <c r="D182" s="81" t="s">
        <v>1252</v>
      </c>
      <c r="E182" s="98">
        <v>2</v>
      </c>
      <c r="F182" s="23">
        <v>20000</v>
      </c>
      <c r="G182" s="23">
        <v>20000</v>
      </c>
      <c r="H182" s="23"/>
      <c r="I182" s="23"/>
      <c r="J182" s="23"/>
      <c r="K182" s="23"/>
      <c r="L182" s="23">
        <v>20000</v>
      </c>
      <c r="M182" s="23">
        <v>20000</v>
      </c>
      <c r="N182" s="23"/>
      <c r="O182" s="23"/>
      <c r="P182" s="23"/>
      <c r="Q182" s="23"/>
    </row>
    <row r="183" ht="33" customHeight="1" spans="1:17">
      <c r="A183" s="225" t="s">
        <v>773</v>
      </c>
      <c r="B183" s="81" t="s">
        <v>1603</v>
      </c>
      <c r="C183" s="81" t="s">
        <v>1601</v>
      </c>
      <c r="D183" s="81" t="s">
        <v>1252</v>
      </c>
      <c r="E183" s="98">
        <v>1</v>
      </c>
      <c r="F183" s="23">
        <v>40000</v>
      </c>
      <c r="G183" s="23">
        <v>40000</v>
      </c>
      <c r="H183" s="23"/>
      <c r="I183" s="23"/>
      <c r="J183" s="23"/>
      <c r="K183" s="23"/>
      <c r="L183" s="23">
        <v>40000</v>
      </c>
      <c r="M183" s="23">
        <v>40000</v>
      </c>
      <c r="N183" s="23"/>
      <c r="O183" s="23"/>
      <c r="P183" s="23"/>
      <c r="Q183" s="23"/>
    </row>
    <row r="184" ht="33" customHeight="1" spans="1:17">
      <c r="A184" s="225" t="s">
        <v>773</v>
      </c>
      <c r="B184" s="81" t="s">
        <v>1604</v>
      </c>
      <c r="C184" s="81" t="s">
        <v>1601</v>
      </c>
      <c r="D184" s="81" t="s">
        <v>1252</v>
      </c>
      <c r="E184" s="98">
        <v>2</v>
      </c>
      <c r="F184" s="23">
        <v>120000</v>
      </c>
      <c r="G184" s="23">
        <v>120000</v>
      </c>
      <c r="H184" s="23"/>
      <c r="I184" s="23"/>
      <c r="J184" s="23"/>
      <c r="K184" s="23"/>
      <c r="L184" s="23">
        <v>120000</v>
      </c>
      <c r="M184" s="23">
        <v>120000</v>
      </c>
      <c r="N184" s="23"/>
      <c r="O184" s="23"/>
      <c r="P184" s="23"/>
      <c r="Q184" s="23"/>
    </row>
    <row r="185" ht="33" customHeight="1" spans="1:17">
      <c r="A185" s="225" t="s">
        <v>773</v>
      </c>
      <c r="B185" s="81" t="s">
        <v>1605</v>
      </c>
      <c r="C185" s="81" t="s">
        <v>1601</v>
      </c>
      <c r="D185" s="81" t="s">
        <v>1252</v>
      </c>
      <c r="E185" s="98">
        <v>1</v>
      </c>
      <c r="F185" s="23">
        <v>100000</v>
      </c>
      <c r="G185" s="23">
        <v>100000</v>
      </c>
      <c r="H185" s="23"/>
      <c r="I185" s="23"/>
      <c r="J185" s="23"/>
      <c r="K185" s="23"/>
      <c r="L185" s="23">
        <v>100000</v>
      </c>
      <c r="M185" s="23">
        <v>100000</v>
      </c>
      <c r="N185" s="23"/>
      <c r="O185" s="23"/>
      <c r="P185" s="23"/>
      <c r="Q185" s="23"/>
    </row>
    <row r="186" ht="33" customHeight="1" spans="1:17">
      <c r="A186" s="225" t="s">
        <v>773</v>
      </c>
      <c r="B186" s="81" t="s">
        <v>1606</v>
      </c>
      <c r="C186" s="81" t="s">
        <v>1601</v>
      </c>
      <c r="D186" s="81" t="s">
        <v>1252</v>
      </c>
      <c r="E186" s="98">
        <v>1</v>
      </c>
      <c r="F186" s="23">
        <v>50000</v>
      </c>
      <c r="G186" s="23">
        <v>50000</v>
      </c>
      <c r="H186" s="23"/>
      <c r="I186" s="23"/>
      <c r="J186" s="23"/>
      <c r="K186" s="23"/>
      <c r="L186" s="23">
        <v>50000</v>
      </c>
      <c r="M186" s="23">
        <v>50000</v>
      </c>
      <c r="N186" s="23"/>
      <c r="O186" s="23"/>
      <c r="P186" s="23"/>
      <c r="Q186" s="23"/>
    </row>
    <row r="187" ht="33" customHeight="1" spans="1:17">
      <c r="A187" s="225" t="s">
        <v>773</v>
      </c>
      <c r="B187" s="81" t="s">
        <v>1607</v>
      </c>
      <c r="C187" s="81" t="s">
        <v>1608</v>
      </c>
      <c r="D187" s="81" t="s">
        <v>1252</v>
      </c>
      <c r="E187" s="98">
        <v>1</v>
      </c>
      <c r="F187" s="23">
        <v>100000</v>
      </c>
      <c r="G187" s="23">
        <v>100000</v>
      </c>
      <c r="H187" s="23"/>
      <c r="I187" s="23"/>
      <c r="J187" s="23"/>
      <c r="K187" s="23"/>
      <c r="L187" s="23">
        <v>100000</v>
      </c>
      <c r="M187" s="23">
        <v>100000</v>
      </c>
      <c r="N187" s="23"/>
      <c r="O187" s="23"/>
      <c r="P187" s="23"/>
      <c r="Q187" s="23"/>
    </row>
    <row r="188" ht="33" customHeight="1" spans="1:17">
      <c r="A188" s="225" t="s">
        <v>773</v>
      </c>
      <c r="B188" s="81" t="s">
        <v>1609</v>
      </c>
      <c r="C188" s="81" t="s">
        <v>1610</v>
      </c>
      <c r="D188" s="81" t="s">
        <v>1302</v>
      </c>
      <c r="E188" s="98">
        <v>4</v>
      </c>
      <c r="F188" s="23">
        <v>160000</v>
      </c>
      <c r="G188" s="23">
        <v>160000</v>
      </c>
      <c r="H188" s="23"/>
      <c r="I188" s="23"/>
      <c r="J188" s="23"/>
      <c r="K188" s="23"/>
      <c r="L188" s="23">
        <v>160000</v>
      </c>
      <c r="M188" s="23">
        <v>160000</v>
      </c>
      <c r="N188" s="23"/>
      <c r="O188" s="23"/>
      <c r="P188" s="23"/>
      <c r="Q188" s="23"/>
    </row>
    <row r="189" ht="33" customHeight="1" spans="1:17">
      <c r="A189" s="225" t="s">
        <v>773</v>
      </c>
      <c r="B189" s="81" t="s">
        <v>1611</v>
      </c>
      <c r="C189" s="81" t="s">
        <v>1610</v>
      </c>
      <c r="D189" s="81" t="s">
        <v>1302</v>
      </c>
      <c r="E189" s="98">
        <v>1</v>
      </c>
      <c r="F189" s="23">
        <v>50000</v>
      </c>
      <c r="G189" s="23">
        <v>50000</v>
      </c>
      <c r="H189" s="23"/>
      <c r="I189" s="23"/>
      <c r="J189" s="23"/>
      <c r="K189" s="23"/>
      <c r="L189" s="23">
        <v>50000</v>
      </c>
      <c r="M189" s="23">
        <v>50000</v>
      </c>
      <c r="N189" s="23"/>
      <c r="O189" s="23"/>
      <c r="P189" s="23"/>
      <c r="Q189" s="23"/>
    </row>
    <row r="190" ht="33" customHeight="1" spans="1:17">
      <c r="A190" s="225" t="s">
        <v>773</v>
      </c>
      <c r="B190" s="81" t="s">
        <v>1612</v>
      </c>
      <c r="C190" s="81" t="s">
        <v>1610</v>
      </c>
      <c r="D190" s="81" t="s">
        <v>1252</v>
      </c>
      <c r="E190" s="98">
        <v>1</v>
      </c>
      <c r="F190" s="23">
        <v>2000</v>
      </c>
      <c r="G190" s="23">
        <v>2000</v>
      </c>
      <c r="H190" s="23"/>
      <c r="I190" s="23"/>
      <c r="J190" s="23"/>
      <c r="K190" s="23"/>
      <c r="L190" s="23">
        <v>2000</v>
      </c>
      <c r="M190" s="23">
        <v>2000</v>
      </c>
      <c r="N190" s="23"/>
      <c r="O190" s="23"/>
      <c r="P190" s="23"/>
      <c r="Q190" s="23"/>
    </row>
    <row r="191" ht="33" customHeight="1" spans="1:17">
      <c r="A191" s="225" t="s">
        <v>773</v>
      </c>
      <c r="B191" s="81" t="s">
        <v>1613</v>
      </c>
      <c r="C191" s="81" t="s">
        <v>1610</v>
      </c>
      <c r="D191" s="81" t="s">
        <v>1476</v>
      </c>
      <c r="E191" s="98">
        <v>1</v>
      </c>
      <c r="F191" s="23">
        <v>30000</v>
      </c>
      <c r="G191" s="23">
        <v>30000</v>
      </c>
      <c r="H191" s="23"/>
      <c r="I191" s="23"/>
      <c r="J191" s="23"/>
      <c r="K191" s="23"/>
      <c r="L191" s="23">
        <v>30000</v>
      </c>
      <c r="M191" s="23">
        <v>30000</v>
      </c>
      <c r="N191" s="23"/>
      <c r="O191" s="23"/>
      <c r="P191" s="23"/>
      <c r="Q191" s="23"/>
    </row>
    <row r="192" ht="33" customHeight="1" spans="1:17">
      <c r="A192" s="225" t="s">
        <v>773</v>
      </c>
      <c r="B192" s="81" t="s">
        <v>1614</v>
      </c>
      <c r="C192" s="81" t="s">
        <v>1610</v>
      </c>
      <c r="D192" s="81" t="s">
        <v>1476</v>
      </c>
      <c r="E192" s="98">
        <v>7</v>
      </c>
      <c r="F192" s="23">
        <v>161000</v>
      </c>
      <c r="G192" s="23">
        <v>161000</v>
      </c>
      <c r="H192" s="23"/>
      <c r="I192" s="23"/>
      <c r="J192" s="23"/>
      <c r="K192" s="23"/>
      <c r="L192" s="23">
        <v>161000</v>
      </c>
      <c r="M192" s="23">
        <v>161000</v>
      </c>
      <c r="N192" s="23"/>
      <c r="O192" s="23"/>
      <c r="P192" s="23"/>
      <c r="Q192" s="23"/>
    </row>
    <row r="193" ht="33" customHeight="1" spans="1:17">
      <c r="A193" s="225" t="s">
        <v>773</v>
      </c>
      <c r="B193" s="81" t="s">
        <v>1615</v>
      </c>
      <c r="C193" s="81" t="s">
        <v>1610</v>
      </c>
      <c r="D193" s="81" t="s">
        <v>1252</v>
      </c>
      <c r="E193" s="98">
        <v>2</v>
      </c>
      <c r="F193" s="23">
        <v>7000</v>
      </c>
      <c r="G193" s="23">
        <v>7000</v>
      </c>
      <c r="H193" s="23"/>
      <c r="I193" s="23"/>
      <c r="J193" s="23"/>
      <c r="K193" s="23"/>
      <c r="L193" s="23">
        <v>7000</v>
      </c>
      <c r="M193" s="23">
        <v>7000</v>
      </c>
      <c r="N193" s="23"/>
      <c r="O193" s="23"/>
      <c r="P193" s="23"/>
      <c r="Q193" s="23"/>
    </row>
    <row r="194" ht="33" customHeight="1" spans="1:17">
      <c r="A194" s="225" t="s">
        <v>773</v>
      </c>
      <c r="B194" s="81" t="s">
        <v>1616</v>
      </c>
      <c r="C194" s="81" t="s">
        <v>1610</v>
      </c>
      <c r="D194" s="81" t="s">
        <v>1252</v>
      </c>
      <c r="E194" s="98">
        <v>1</v>
      </c>
      <c r="F194" s="23">
        <v>50000</v>
      </c>
      <c r="G194" s="23">
        <v>50000</v>
      </c>
      <c r="H194" s="23"/>
      <c r="I194" s="23"/>
      <c r="J194" s="23"/>
      <c r="K194" s="23"/>
      <c r="L194" s="23">
        <v>50000</v>
      </c>
      <c r="M194" s="23">
        <v>50000</v>
      </c>
      <c r="N194" s="23"/>
      <c r="O194" s="23"/>
      <c r="P194" s="23"/>
      <c r="Q194" s="23"/>
    </row>
    <row r="195" ht="33" customHeight="1" spans="1:17">
      <c r="A195" s="225" t="s">
        <v>773</v>
      </c>
      <c r="B195" s="81" t="s">
        <v>1617</v>
      </c>
      <c r="C195" s="81" t="s">
        <v>1610</v>
      </c>
      <c r="D195" s="81" t="s">
        <v>1252</v>
      </c>
      <c r="E195" s="98">
        <v>3</v>
      </c>
      <c r="F195" s="23">
        <v>34500</v>
      </c>
      <c r="G195" s="23">
        <v>34500</v>
      </c>
      <c r="H195" s="23"/>
      <c r="I195" s="23"/>
      <c r="J195" s="23"/>
      <c r="K195" s="23"/>
      <c r="L195" s="23">
        <v>34500</v>
      </c>
      <c r="M195" s="23">
        <v>34500</v>
      </c>
      <c r="N195" s="23"/>
      <c r="O195" s="23"/>
      <c r="P195" s="23"/>
      <c r="Q195" s="23"/>
    </row>
    <row r="196" ht="33" customHeight="1" spans="1:17">
      <c r="A196" s="225" t="s">
        <v>773</v>
      </c>
      <c r="B196" s="81" t="s">
        <v>1618</v>
      </c>
      <c r="C196" s="81" t="s">
        <v>1610</v>
      </c>
      <c r="D196" s="81" t="s">
        <v>1481</v>
      </c>
      <c r="E196" s="98">
        <v>2</v>
      </c>
      <c r="F196" s="23">
        <v>220000</v>
      </c>
      <c r="G196" s="23">
        <v>220000</v>
      </c>
      <c r="H196" s="23"/>
      <c r="I196" s="23"/>
      <c r="J196" s="23"/>
      <c r="K196" s="23"/>
      <c r="L196" s="23">
        <v>220000</v>
      </c>
      <c r="M196" s="23">
        <v>220000</v>
      </c>
      <c r="N196" s="23"/>
      <c r="O196" s="23"/>
      <c r="P196" s="23"/>
      <c r="Q196" s="23"/>
    </row>
    <row r="197" ht="33" customHeight="1" spans="1:17">
      <c r="A197" s="225" t="s">
        <v>773</v>
      </c>
      <c r="B197" s="81" t="s">
        <v>1510</v>
      </c>
      <c r="C197" s="81" t="s">
        <v>1610</v>
      </c>
      <c r="D197" s="81" t="s">
        <v>1459</v>
      </c>
      <c r="E197" s="98">
        <v>1</v>
      </c>
      <c r="F197" s="23">
        <v>300000</v>
      </c>
      <c r="G197" s="23">
        <v>300000</v>
      </c>
      <c r="H197" s="23"/>
      <c r="I197" s="23"/>
      <c r="J197" s="23"/>
      <c r="K197" s="23"/>
      <c r="L197" s="23">
        <v>300000</v>
      </c>
      <c r="M197" s="23">
        <v>300000</v>
      </c>
      <c r="N197" s="23"/>
      <c r="O197" s="23"/>
      <c r="P197" s="23"/>
      <c r="Q197" s="23"/>
    </row>
    <row r="198" ht="33" customHeight="1" spans="1:17">
      <c r="A198" s="225" t="s">
        <v>773</v>
      </c>
      <c r="B198" s="81" t="s">
        <v>1619</v>
      </c>
      <c r="C198" s="81" t="s">
        <v>1610</v>
      </c>
      <c r="D198" s="81" t="s">
        <v>1252</v>
      </c>
      <c r="E198" s="98">
        <v>1</v>
      </c>
      <c r="F198" s="23">
        <v>4500</v>
      </c>
      <c r="G198" s="23">
        <v>4500</v>
      </c>
      <c r="H198" s="23"/>
      <c r="I198" s="23"/>
      <c r="J198" s="23"/>
      <c r="K198" s="23"/>
      <c r="L198" s="23">
        <v>4500</v>
      </c>
      <c r="M198" s="23">
        <v>4500</v>
      </c>
      <c r="N198" s="23"/>
      <c r="O198" s="23"/>
      <c r="P198" s="23"/>
      <c r="Q198" s="23"/>
    </row>
    <row r="199" ht="33" customHeight="1" spans="1:17">
      <c r="A199" s="225" t="s">
        <v>773</v>
      </c>
      <c r="B199" s="81" t="s">
        <v>1620</v>
      </c>
      <c r="C199" s="81" t="s">
        <v>1610</v>
      </c>
      <c r="D199" s="81" t="s">
        <v>1252</v>
      </c>
      <c r="E199" s="98">
        <v>1</v>
      </c>
      <c r="F199" s="23">
        <v>80000</v>
      </c>
      <c r="G199" s="23">
        <v>80000</v>
      </c>
      <c r="H199" s="23"/>
      <c r="I199" s="23"/>
      <c r="J199" s="23"/>
      <c r="K199" s="23"/>
      <c r="L199" s="23">
        <v>80000</v>
      </c>
      <c r="M199" s="23">
        <v>80000</v>
      </c>
      <c r="N199" s="23"/>
      <c r="O199" s="23"/>
      <c r="P199" s="23"/>
      <c r="Q199" s="23"/>
    </row>
    <row r="200" ht="33" customHeight="1" spans="1:17">
      <c r="A200" s="225" t="s">
        <v>773</v>
      </c>
      <c r="B200" s="81" t="s">
        <v>1621</v>
      </c>
      <c r="C200" s="81" t="s">
        <v>1610</v>
      </c>
      <c r="D200" s="81" t="s">
        <v>1252</v>
      </c>
      <c r="E200" s="98">
        <v>4</v>
      </c>
      <c r="F200" s="23">
        <v>1160000</v>
      </c>
      <c r="G200" s="23">
        <v>1160000</v>
      </c>
      <c r="H200" s="23"/>
      <c r="I200" s="23"/>
      <c r="J200" s="23"/>
      <c r="K200" s="23"/>
      <c r="L200" s="23">
        <v>1160000</v>
      </c>
      <c r="M200" s="23">
        <v>1160000</v>
      </c>
      <c r="N200" s="23"/>
      <c r="O200" s="23"/>
      <c r="P200" s="23"/>
      <c r="Q200" s="23"/>
    </row>
    <row r="201" ht="33" customHeight="1" spans="1:17">
      <c r="A201" s="225" t="s">
        <v>773</v>
      </c>
      <c r="B201" s="81" t="s">
        <v>1622</v>
      </c>
      <c r="C201" s="81" t="s">
        <v>1610</v>
      </c>
      <c r="D201" s="81" t="s">
        <v>1302</v>
      </c>
      <c r="E201" s="98">
        <v>1</v>
      </c>
      <c r="F201" s="23">
        <v>5000</v>
      </c>
      <c r="G201" s="23">
        <v>5000</v>
      </c>
      <c r="H201" s="23"/>
      <c r="I201" s="23"/>
      <c r="J201" s="23"/>
      <c r="K201" s="23"/>
      <c r="L201" s="23">
        <v>5000</v>
      </c>
      <c r="M201" s="23">
        <v>5000</v>
      </c>
      <c r="N201" s="23"/>
      <c r="O201" s="23"/>
      <c r="P201" s="23"/>
      <c r="Q201" s="23"/>
    </row>
    <row r="202" ht="33" customHeight="1" spans="1:17">
      <c r="A202" s="225" t="s">
        <v>773</v>
      </c>
      <c r="B202" s="81" t="s">
        <v>1623</v>
      </c>
      <c r="C202" s="81" t="s">
        <v>1610</v>
      </c>
      <c r="D202" s="81" t="s">
        <v>1252</v>
      </c>
      <c r="E202" s="98">
        <v>2</v>
      </c>
      <c r="F202" s="23">
        <v>4000</v>
      </c>
      <c r="G202" s="23">
        <v>4000</v>
      </c>
      <c r="H202" s="23"/>
      <c r="I202" s="23"/>
      <c r="J202" s="23"/>
      <c r="K202" s="23"/>
      <c r="L202" s="23">
        <v>4000</v>
      </c>
      <c r="M202" s="23">
        <v>4000</v>
      </c>
      <c r="N202" s="23"/>
      <c r="O202" s="23"/>
      <c r="P202" s="23"/>
      <c r="Q202" s="23"/>
    </row>
    <row r="203" ht="33" customHeight="1" spans="1:17">
      <c r="A203" s="225" t="s">
        <v>773</v>
      </c>
      <c r="B203" s="81" t="s">
        <v>1610</v>
      </c>
      <c r="C203" s="81" t="s">
        <v>1610</v>
      </c>
      <c r="D203" s="81" t="s">
        <v>1252</v>
      </c>
      <c r="E203" s="98">
        <v>1</v>
      </c>
      <c r="F203" s="23">
        <v>14976300</v>
      </c>
      <c r="G203" s="23">
        <v>14976300</v>
      </c>
      <c r="H203" s="23"/>
      <c r="I203" s="23"/>
      <c r="J203" s="23"/>
      <c r="K203" s="23"/>
      <c r="L203" s="23">
        <v>14976300</v>
      </c>
      <c r="M203" s="23">
        <v>14976300</v>
      </c>
      <c r="N203" s="23"/>
      <c r="O203" s="23"/>
      <c r="P203" s="23"/>
      <c r="Q203" s="23"/>
    </row>
    <row r="204" ht="33" customHeight="1" spans="1:17">
      <c r="A204" s="225" t="s">
        <v>773</v>
      </c>
      <c r="B204" s="81" t="s">
        <v>1624</v>
      </c>
      <c r="C204" s="81" t="s">
        <v>1610</v>
      </c>
      <c r="D204" s="81" t="s">
        <v>1476</v>
      </c>
      <c r="E204" s="98">
        <v>9</v>
      </c>
      <c r="F204" s="23">
        <v>45000</v>
      </c>
      <c r="G204" s="23">
        <v>45000</v>
      </c>
      <c r="H204" s="23"/>
      <c r="I204" s="23"/>
      <c r="J204" s="23"/>
      <c r="K204" s="23"/>
      <c r="L204" s="23">
        <v>45000</v>
      </c>
      <c r="M204" s="23">
        <v>45000</v>
      </c>
      <c r="N204" s="23"/>
      <c r="O204" s="23"/>
      <c r="P204" s="23"/>
      <c r="Q204" s="23"/>
    </row>
    <row r="205" ht="33" customHeight="1" spans="1:17">
      <c r="A205" s="225" t="s">
        <v>773</v>
      </c>
      <c r="B205" s="81" t="s">
        <v>1625</v>
      </c>
      <c r="C205" s="81" t="s">
        <v>1610</v>
      </c>
      <c r="D205" s="81" t="s">
        <v>1302</v>
      </c>
      <c r="E205" s="98">
        <v>2</v>
      </c>
      <c r="F205" s="23">
        <v>1000000</v>
      </c>
      <c r="G205" s="23">
        <v>1000000</v>
      </c>
      <c r="H205" s="23"/>
      <c r="I205" s="23"/>
      <c r="J205" s="23"/>
      <c r="K205" s="23"/>
      <c r="L205" s="23">
        <v>1000000</v>
      </c>
      <c r="M205" s="23">
        <v>1000000</v>
      </c>
      <c r="N205" s="23"/>
      <c r="O205" s="23"/>
      <c r="P205" s="23"/>
      <c r="Q205" s="23"/>
    </row>
    <row r="206" ht="33" customHeight="1" spans="1:17">
      <c r="A206" s="225" t="s">
        <v>773</v>
      </c>
      <c r="B206" s="81" t="s">
        <v>1626</v>
      </c>
      <c r="C206" s="81" t="s">
        <v>1610</v>
      </c>
      <c r="D206" s="81" t="s">
        <v>1252</v>
      </c>
      <c r="E206" s="98">
        <v>1</v>
      </c>
      <c r="F206" s="23">
        <v>30000</v>
      </c>
      <c r="G206" s="23">
        <v>30000</v>
      </c>
      <c r="H206" s="23"/>
      <c r="I206" s="23"/>
      <c r="J206" s="23"/>
      <c r="K206" s="23"/>
      <c r="L206" s="23">
        <v>30000</v>
      </c>
      <c r="M206" s="23">
        <v>30000</v>
      </c>
      <c r="N206" s="23"/>
      <c r="O206" s="23"/>
      <c r="P206" s="23"/>
      <c r="Q206" s="23"/>
    </row>
    <row r="207" ht="33" customHeight="1" spans="1:17">
      <c r="A207" s="225" t="s">
        <v>773</v>
      </c>
      <c r="B207" s="81" t="s">
        <v>1627</v>
      </c>
      <c r="C207" s="81" t="s">
        <v>1610</v>
      </c>
      <c r="D207" s="81" t="s">
        <v>1252</v>
      </c>
      <c r="E207" s="98">
        <v>1</v>
      </c>
      <c r="F207" s="23">
        <v>5000</v>
      </c>
      <c r="G207" s="23">
        <v>5000</v>
      </c>
      <c r="H207" s="23"/>
      <c r="I207" s="23"/>
      <c r="J207" s="23"/>
      <c r="K207" s="23"/>
      <c r="L207" s="23">
        <v>5000</v>
      </c>
      <c r="M207" s="23">
        <v>5000</v>
      </c>
      <c r="N207" s="23"/>
      <c r="O207" s="23"/>
      <c r="P207" s="23"/>
      <c r="Q207" s="23"/>
    </row>
    <row r="208" ht="33" customHeight="1" spans="1:17">
      <c r="A208" s="225" t="s">
        <v>773</v>
      </c>
      <c r="B208" s="81" t="s">
        <v>1628</v>
      </c>
      <c r="C208" s="81" t="s">
        <v>1610</v>
      </c>
      <c r="D208" s="81" t="s">
        <v>1302</v>
      </c>
      <c r="E208" s="98">
        <v>1</v>
      </c>
      <c r="F208" s="23">
        <v>100000</v>
      </c>
      <c r="G208" s="23">
        <v>100000</v>
      </c>
      <c r="H208" s="23"/>
      <c r="I208" s="23"/>
      <c r="J208" s="23"/>
      <c r="K208" s="23"/>
      <c r="L208" s="23">
        <v>100000</v>
      </c>
      <c r="M208" s="23">
        <v>100000</v>
      </c>
      <c r="N208" s="23"/>
      <c r="O208" s="23"/>
      <c r="P208" s="23"/>
      <c r="Q208" s="23"/>
    </row>
    <row r="209" ht="33" customHeight="1" spans="1:17">
      <c r="A209" s="225" t="s">
        <v>773</v>
      </c>
      <c r="B209" s="81" t="s">
        <v>1629</v>
      </c>
      <c r="C209" s="81" t="s">
        <v>1610</v>
      </c>
      <c r="D209" s="81" t="s">
        <v>1252</v>
      </c>
      <c r="E209" s="98">
        <v>1</v>
      </c>
      <c r="F209" s="23">
        <v>150000</v>
      </c>
      <c r="G209" s="23">
        <v>150000</v>
      </c>
      <c r="H209" s="23"/>
      <c r="I209" s="23"/>
      <c r="J209" s="23"/>
      <c r="K209" s="23"/>
      <c r="L209" s="23">
        <v>150000</v>
      </c>
      <c r="M209" s="23">
        <v>150000</v>
      </c>
      <c r="N209" s="23"/>
      <c r="O209" s="23"/>
      <c r="P209" s="23"/>
      <c r="Q209" s="23"/>
    </row>
    <row r="210" ht="33" customHeight="1" spans="1:17">
      <c r="A210" s="225" t="s">
        <v>773</v>
      </c>
      <c r="B210" s="81" t="s">
        <v>1630</v>
      </c>
      <c r="C210" s="81" t="s">
        <v>1610</v>
      </c>
      <c r="D210" s="81" t="s">
        <v>1252</v>
      </c>
      <c r="E210" s="98">
        <v>1</v>
      </c>
      <c r="F210" s="23">
        <v>60000</v>
      </c>
      <c r="G210" s="23">
        <v>60000</v>
      </c>
      <c r="H210" s="23"/>
      <c r="I210" s="23"/>
      <c r="J210" s="23"/>
      <c r="K210" s="23"/>
      <c r="L210" s="23">
        <v>60000</v>
      </c>
      <c r="M210" s="23">
        <v>60000</v>
      </c>
      <c r="N210" s="23"/>
      <c r="O210" s="23"/>
      <c r="P210" s="23"/>
      <c r="Q210" s="23"/>
    </row>
    <row r="211" ht="33" customHeight="1" spans="1:17">
      <c r="A211" s="225" t="s">
        <v>773</v>
      </c>
      <c r="B211" s="81" t="s">
        <v>1631</v>
      </c>
      <c r="C211" s="81" t="s">
        <v>1610</v>
      </c>
      <c r="D211" s="81" t="s">
        <v>1481</v>
      </c>
      <c r="E211" s="98">
        <v>1</v>
      </c>
      <c r="F211" s="23">
        <v>40000</v>
      </c>
      <c r="G211" s="23">
        <v>40000</v>
      </c>
      <c r="H211" s="23"/>
      <c r="I211" s="23"/>
      <c r="J211" s="23"/>
      <c r="K211" s="23"/>
      <c r="L211" s="23">
        <v>40000</v>
      </c>
      <c r="M211" s="23">
        <v>40000</v>
      </c>
      <c r="N211" s="23"/>
      <c r="O211" s="23"/>
      <c r="P211" s="23"/>
      <c r="Q211" s="23"/>
    </row>
    <row r="212" ht="33" customHeight="1" spans="1:17">
      <c r="A212" s="225" t="s">
        <v>773</v>
      </c>
      <c r="B212" s="81" t="s">
        <v>1632</v>
      </c>
      <c r="C212" s="81" t="s">
        <v>1610</v>
      </c>
      <c r="D212" s="81" t="s">
        <v>1252</v>
      </c>
      <c r="E212" s="98">
        <v>1</v>
      </c>
      <c r="F212" s="23">
        <v>1000</v>
      </c>
      <c r="G212" s="23">
        <v>1000</v>
      </c>
      <c r="H212" s="23"/>
      <c r="I212" s="23"/>
      <c r="J212" s="23"/>
      <c r="K212" s="23"/>
      <c r="L212" s="23">
        <v>1000</v>
      </c>
      <c r="M212" s="23">
        <v>1000</v>
      </c>
      <c r="N212" s="23"/>
      <c r="O212" s="23"/>
      <c r="P212" s="23"/>
      <c r="Q212" s="23"/>
    </row>
    <row r="213" ht="33" customHeight="1" spans="1:17">
      <c r="A213" s="225" t="s">
        <v>773</v>
      </c>
      <c r="B213" s="81" t="s">
        <v>1633</v>
      </c>
      <c r="C213" s="81" t="s">
        <v>1610</v>
      </c>
      <c r="D213" s="81" t="s">
        <v>1252</v>
      </c>
      <c r="E213" s="98">
        <v>3</v>
      </c>
      <c r="F213" s="23">
        <v>750000</v>
      </c>
      <c r="G213" s="23">
        <v>750000</v>
      </c>
      <c r="H213" s="23"/>
      <c r="I213" s="23"/>
      <c r="J213" s="23"/>
      <c r="K213" s="23"/>
      <c r="L213" s="23">
        <v>750000</v>
      </c>
      <c r="M213" s="23">
        <v>750000</v>
      </c>
      <c r="N213" s="23"/>
      <c r="O213" s="23"/>
      <c r="P213" s="23"/>
      <c r="Q213" s="23"/>
    </row>
    <row r="214" ht="33" customHeight="1" spans="1:17">
      <c r="A214" s="225" t="s">
        <v>773</v>
      </c>
      <c r="B214" s="81" t="s">
        <v>1634</v>
      </c>
      <c r="C214" s="81" t="s">
        <v>1610</v>
      </c>
      <c r="D214" s="81" t="s">
        <v>1252</v>
      </c>
      <c r="E214" s="98">
        <v>1</v>
      </c>
      <c r="F214" s="23">
        <v>20000</v>
      </c>
      <c r="G214" s="23">
        <v>20000</v>
      </c>
      <c r="H214" s="23"/>
      <c r="I214" s="23"/>
      <c r="J214" s="23"/>
      <c r="K214" s="23"/>
      <c r="L214" s="23">
        <v>20000</v>
      </c>
      <c r="M214" s="23">
        <v>20000</v>
      </c>
      <c r="N214" s="23"/>
      <c r="O214" s="23"/>
      <c r="P214" s="23"/>
      <c r="Q214" s="23"/>
    </row>
    <row r="215" ht="33" customHeight="1" spans="1:17">
      <c r="A215" s="225" t="s">
        <v>773</v>
      </c>
      <c r="B215" s="81" t="s">
        <v>1635</v>
      </c>
      <c r="C215" s="81" t="s">
        <v>1610</v>
      </c>
      <c r="D215" s="81" t="s">
        <v>1302</v>
      </c>
      <c r="E215" s="98">
        <v>6</v>
      </c>
      <c r="F215" s="23">
        <v>12000</v>
      </c>
      <c r="G215" s="23">
        <v>12000</v>
      </c>
      <c r="H215" s="23"/>
      <c r="I215" s="23"/>
      <c r="J215" s="23"/>
      <c r="K215" s="23"/>
      <c r="L215" s="23">
        <v>12000</v>
      </c>
      <c r="M215" s="23">
        <v>12000</v>
      </c>
      <c r="N215" s="23"/>
      <c r="O215" s="23"/>
      <c r="P215" s="23"/>
      <c r="Q215" s="23"/>
    </row>
    <row r="216" ht="33" customHeight="1" spans="1:17">
      <c r="A216" s="225" t="s">
        <v>773</v>
      </c>
      <c r="B216" s="81" t="s">
        <v>1636</v>
      </c>
      <c r="C216" s="81" t="s">
        <v>1610</v>
      </c>
      <c r="D216" s="81" t="s">
        <v>1302</v>
      </c>
      <c r="E216" s="98">
        <v>1</v>
      </c>
      <c r="F216" s="23">
        <v>250000</v>
      </c>
      <c r="G216" s="23">
        <v>250000</v>
      </c>
      <c r="H216" s="23"/>
      <c r="I216" s="23"/>
      <c r="J216" s="23"/>
      <c r="K216" s="23"/>
      <c r="L216" s="23">
        <v>250000</v>
      </c>
      <c r="M216" s="23">
        <v>250000</v>
      </c>
      <c r="N216" s="23"/>
      <c r="O216" s="23"/>
      <c r="P216" s="23"/>
      <c r="Q216" s="23"/>
    </row>
    <row r="217" ht="33" customHeight="1" spans="1:17">
      <c r="A217" s="225" t="s">
        <v>773</v>
      </c>
      <c r="B217" s="81" t="s">
        <v>1637</v>
      </c>
      <c r="C217" s="81" t="s">
        <v>1610</v>
      </c>
      <c r="D217" s="81" t="s">
        <v>1252</v>
      </c>
      <c r="E217" s="98">
        <v>1</v>
      </c>
      <c r="F217" s="23">
        <v>10000</v>
      </c>
      <c r="G217" s="23">
        <v>10000</v>
      </c>
      <c r="H217" s="23"/>
      <c r="I217" s="23"/>
      <c r="J217" s="23"/>
      <c r="K217" s="23"/>
      <c r="L217" s="23">
        <v>10000</v>
      </c>
      <c r="M217" s="23">
        <v>10000</v>
      </c>
      <c r="N217" s="23"/>
      <c r="O217" s="23"/>
      <c r="P217" s="23"/>
      <c r="Q217" s="23"/>
    </row>
    <row r="218" ht="33" customHeight="1" spans="1:17">
      <c r="A218" s="225" t="s">
        <v>773</v>
      </c>
      <c r="B218" s="81" t="s">
        <v>1638</v>
      </c>
      <c r="C218" s="81" t="s">
        <v>1610</v>
      </c>
      <c r="D218" s="81" t="s">
        <v>1252</v>
      </c>
      <c r="E218" s="98">
        <v>2</v>
      </c>
      <c r="F218" s="23">
        <v>2000</v>
      </c>
      <c r="G218" s="23">
        <v>2000</v>
      </c>
      <c r="H218" s="23"/>
      <c r="I218" s="23"/>
      <c r="J218" s="23"/>
      <c r="K218" s="23"/>
      <c r="L218" s="23">
        <v>2000</v>
      </c>
      <c r="M218" s="23">
        <v>2000</v>
      </c>
      <c r="N218" s="23"/>
      <c r="O218" s="23"/>
      <c r="P218" s="23"/>
      <c r="Q218" s="23"/>
    </row>
    <row r="219" ht="33" customHeight="1" spans="1:17">
      <c r="A219" s="225" t="s">
        <v>773</v>
      </c>
      <c r="B219" s="81" t="s">
        <v>1639</v>
      </c>
      <c r="C219" s="81" t="s">
        <v>1640</v>
      </c>
      <c r="D219" s="81" t="s">
        <v>1252</v>
      </c>
      <c r="E219" s="98">
        <v>1</v>
      </c>
      <c r="F219" s="23">
        <v>120000</v>
      </c>
      <c r="G219" s="23">
        <v>120000</v>
      </c>
      <c r="H219" s="23"/>
      <c r="I219" s="23"/>
      <c r="J219" s="23"/>
      <c r="K219" s="23"/>
      <c r="L219" s="23">
        <v>120000</v>
      </c>
      <c r="M219" s="23">
        <v>120000</v>
      </c>
      <c r="N219" s="23"/>
      <c r="O219" s="23"/>
      <c r="P219" s="23"/>
      <c r="Q219" s="23"/>
    </row>
    <row r="220" ht="33" customHeight="1" spans="1:17">
      <c r="A220" s="225" t="s">
        <v>773</v>
      </c>
      <c r="B220" s="81" t="s">
        <v>1641</v>
      </c>
      <c r="C220" s="81" t="s">
        <v>1640</v>
      </c>
      <c r="D220" s="81" t="s">
        <v>1252</v>
      </c>
      <c r="E220" s="98">
        <v>2</v>
      </c>
      <c r="F220" s="23">
        <v>4000</v>
      </c>
      <c r="G220" s="23">
        <v>4000</v>
      </c>
      <c r="H220" s="23"/>
      <c r="I220" s="23"/>
      <c r="J220" s="23"/>
      <c r="K220" s="23"/>
      <c r="L220" s="23">
        <v>4000</v>
      </c>
      <c r="M220" s="23">
        <v>4000</v>
      </c>
      <c r="N220" s="23"/>
      <c r="O220" s="23"/>
      <c r="P220" s="23"/>
      <c r="Q220" s="23"/>
    </row>
    <row r="221" ht="33" customHeight="1" spans="1:17">
      <c r="A221" s="225" t="s">
        <v>773</v>
      </c>
      <c r="B221" s="81" t="s">
        <v>1642</v>
      </c>
      <c r="C221" s="81" t="s">
        <v>1643</v>
      </c>
      <c r="D221" s="81" t="s">
        <v>1252</v>
      </c>
      <c r="E221" s="98">
        <v>2</v>
      </c>
      <c r="F221" s="23">
        <v>36000</v>
      </c>
      <c r="G221" s="23">
        <v>36000</v>
      </c>
      <c r="H221" s="23"/>
      <c r="I221" s="23"/>
      <c r="J221" s="23"/>
      <c r="K221" s="23"/>
      <c r="L221" s="23">
        <v>36000</v>
      </c>
      <c r="M221" s="23">
        <v>36000</v>
      </c>
      <c r="N221" s="23"/>
      <c r="O221" s="23"/>
      <c r="P221" s="23"/>
      <c r="Q221" s="23"/>
    </row>
    <row r="222" ht="33" customHeight="1" spans="1:17">
      <c r="A222" s="225" t="s">
        <v>773</v>
      </c>
      <c r="B222" s="81" t="s">
        <v>1644</v>
      </c>
      <c r="C222" s="81" t="s">
        <v>1643</v>
      </c>
      <c r="D222" s="81" t="s">
        <v>1252</v>
      </c>
      <c r="E222" s="98">
        <v>1</v>
      </c>
      <c r="F222" s="23">
        <v>20000</v>
      </c>
      <c r="G222" s="23">
        <v>20000</v>
      </c>
      <c r="H222" s="23"/>
      <c r="I222" s="23"/>
      <c r="J222" s="23"/>
      <c r="K222" s="23"/>
      <c r="L222" s="23">
        <v>20000</v>
      </c>
      <c r="M222" s="23">
        <v>20000</v>
      </c>
      <c r="N222" s="23"/>
      <c r="O222" s="23"/>
      <c r="P222" s="23"/>
      <c r="Q222" s="23"/>
    </row>
    <row r="223" ht="33" customHeight="1" spans="1:17">
      <c r="A223" s="225" t="s">
        <v>773</v>
      </c>
      <c r="B223" s="81" t="s">
        <v>1645</v>
      </c>
      <c r="C223" s="81" t="s">
        <v>1646</v>
      </c>
      <c r="D223" s="81" t="s">
        <v>1302</v>
      </c>
      <c r="E223" s="98">
        <v>1</v>
      </c>
      <c r="F223" s="23">
        <v>30000</v>
      </c>
      <c r="G223" s="23">
        <v>30000</v>
      </c>
      <c r="H223" s="23"/>
      <c r="I223" s="23"/>
      <c r="J223" s="23"/>
      <c r="K223" s="23"/>
      <c r="L223" s="23">
        <v>30000</v>
      </c>
      <c r="M223" s="23">
        <v>30000</v>
      </c>
      <c r="N223" s="23"/>
      <c r="O223" s="23"/>
      <c r="P223" s="23"/>
      <c r="Q223" s="23"/>
    </row>
    <row r="224" ht="33" customHeight="1" spans="1:17">
      <c r="A224" s="225" t="s">
        <v>773</v>
      </c>
      <c r="B224" s="81" t="s">
        <v>1647</v>
      </c>
      <c r="C224" s="81" t="s">
        <v>1646</v>
      </c>
      <c r="D224" s="81" t="s">
        <v>1302</v>
      </c>
      <c r="E224" s="98">
        <v>1</v>
      </c>
      <c r="F224" s="23">
        <v>80000</v>
      </c>
      <c r="G224" s="23">
        <v>80000</v>
      </c>
      <c r="H224" s="23"/>
      <c r="I224" s="23"/>
      <c r="J224" s="23"/>
      <c r="K224" s="23"/>
      <c r="L224" s="23">
        <v>80000</v>
      </c>
      <c r="M224" s="23">
        <v>80000</v>
      </c>
      <c r="N224" s="23"/>
      <c r="O224" s="23"/>
      <c r="P224" s="23"/>
      <c r="Q224" s="23"/>
    </row>
    <row r="225" ht="33" customHeight="1" spans="1:17">
      <c r="A225" s="225" t="s">
        <v>773</v>
      </c>
      <c r="B225" s="81" t="s">
        <v>1648</v>
      </c>
      <c r="C225" s="81" t="s">
        <v>1646</v>
      </c>
      <c r="D225" s="81" t="s">
        <v>1302</v>
      </c>
      <c r="E225" s="98">
        <v>1</v>
      </c>
      <c r="F225" s="23">
        <v>50000</v>
      </c>
      <c r="G225" s="23">
        <v>50000</v>
      </c>
      <c r="H225" s="23"/>
      <c r="I225" s="23"/>
      <c r="J225" s="23"/>
      <c r="K225" s="23"/>
      <c r="L225" s="23">
        <v>50000</v>
      </c>
      <c r="M225" s="23">
        <v>50000</v>
      </c>
      <c r="N225" s="23"/>
      <c r="O225" s="23"/>
      <c r="P225" s="23"/>
      <c r="Q225" s="23"/>
    </row>
    <row r="226" ht="33" customHeight="1" spans="1:17">
      <c r="A226" s="225" t="s">
        <v>773</v>
      </c>
      <c r="B226" s="81" t="s">
        <v>1649</v>
      </c>
      <c r="C226" s="81" t="s">
        <v>1646</v>
      </c>
      <c r="D226" s="81" t="s">
        <v>1302</v>
      </c>
      <c r="E226" s="98">
        <v>1</v>
      </c>
      <c r="F226" s="23">
        <v>20000</v>
      </c>
      <c r="G226" s="23">
        <v>20000</v>
      </c>
      <c r="H226" s="23"/>
      <c r="I226" s="23"/>
      <c r="J226" s="23"/>
      <c r="K226" s="23"/>
      <c r="L226" s="23">
        <v>20000</v>
      </c>
      <c r="M226" s="23">
        <v>20000</v>
      </c>
      <c r="N226" s="23"/>
      <c r="O226" s="23"/>
      <c r="P226" s="23"/>
      <c r="Q226" s="23"/>
    </row>
    <row r="227" ht="33" customHeight="1" spans="1:17">
      <c r="A227" s="225" t="s">
        <v>773</v>
      </c>
      <c r="B227" s="81" t="s">
        <v>1650</v>
      </c>
      <c r="C227" s="81" t="s">
        <v>1646</v>
      </c>
      <c r="D227" s="81" t="s">
        <v>1252</v>
      </c>
      <c r="E227" s="98">
        <v>1</v>
      </c>
      <c r="F227" s="23">
        <v>35000</v>
      </c>
      <c r="G227" s="23">
        <v>35000</v>
      </c>
      <c r="H227" s="23"/>
      <c r="I227" s="23"/>
      <c r="J227" s="23"/>
      <c r="K227" s="23"/>
      <c r="L227" s="23">
        <v>35000</v>
      </c>
      <c r="M227" s="23">
        <v>35000</v>
      </c>
      <c r="N227" s="23"/>
      <c r="O227" s="23"/>
      <c r="P227" s="23"/>
      <c r="Q227" s="23"/>
    </row>
    <row r="228" ht="33" customHeight="1" spans="1:17">
      <c r="A228" s="225" t="s">
        <v>773</v>
      </c>
      <c r="B228" s="81" t="s">
        <v>1651</v>
      </c>
      <c r="C228" s="81" t="s">
        <v>1646</v>
      </c>
      <c r="D228" s="81" t="s">
        <v>1252</v>
      </c>
      <c r="E228" s="98">
        <v>1</v>
      </c>
      <c r="F228" s="23">
        <v>60000</v>
      </c>
      <c r="G228" s="23">
        <v>60000</v>
      </c>
      <c r="H228" s="23"/>
      <c r="I228" s="23"/>
      <c r="J228" s="23"/>
      <c r="K228" s="23"/>
      <c r="L228" s="23">
        <v>60000</v>
      </c>
      <c r="M228" s="23">
        <v>60000</v>
      </c>
      <c r="N228" s="23"/>
      <c r="O228" s="23"/>
      <c r="P228" s="23"/>
      <c r="Q228" s="23"/>
    </row>
    <row r="229" ht="33" customHeight="1" spans="1:17">
      <c r="A229" s="225" t="s">
        <v>773</v>
      </c>
      <c r="B229" s="81" t="s">
        <v>1652</v>
      </c>
      <c r="C229" s="81" t="s">
        <v>1646</v>
      </c>
      <c r="D229" s="81" t="s">
        <v>1569</v>
      </c>
      <c r="E229" s="98">
        <v>1</v>
      </c>
      <c r="F229" s="23">
        <v>60000</v>
      </c>
      <c r="G229" s="23">
        <v>60000</v>
      </c>
      <c r="H229" s="23"/>
      <c r="I229" s="23"/>
      <c r="J229" s="23"/>
      <c r="K229" s="23"/>
      <c r="L229" s="23">
        <v>60000</v>
      </c>
      <c r="M229" s="23">
        <v>60000</v>
      </c>
      <c r="N229" s="23"/>
      <c r="O229" s="23"/>
      <c r="P229" s="23"/>
      <c r="Q229" s="23"/>
    </row>
    <row r="230" ht="33" customHeight="1" spans="1:17">
      <c r="A230" s="225" t="s">
        <v>773</v>
      </c>
      <c r="B230" s="81" t="s">
        <v>1653</v>
      </c>
      <c r="C230" s="81" t="s">
        <v>1646</v>
      </c>
      <c r="D230" s="81" t="s">
        <v>1302</v>
      </c>
      <c r="E230" s="98">
        <v>1</v>
      </c>
      <c r="F230" s="23">
        <v>60000</v>
      </c>
      <c r="G230" s="23">
        <v>60000</v>
      </c>
      <c r="H230" s="23"/>
      <c r="I230" s="23"/>
      <c r="J230" s="23"/>
      <c r="K230" s="23"/>
      <c r="L230" s="23">
        <v>60000</v>
      </c>
      <c r="M230" s="23">
        <v>60000</v>
      </c>
      <c r="N230" s="23"/>
      <c r="O230" s="23"/>
      <c r="P230" s="23"/>
      <c r="Q230" s="23"/>
    </row>
    <row r="231" ht="33" customHeight="1" spans="1:17">
      <c r="A231" s="225" t="s">
        <v>773</v>
      </c>
      <c r="B231" s="81" t="s">
        <v>1654</v>
      </c>
      <c r="C231" s="81" t="s">
        <v>1646</v>
      </c>
      <c r="D231" s="81" t="s">
        <v>1252</v>
      </c>
      <c r="E231" s="98">
        <v>2</v>
      </c>
      <c r="F231" s="23">
        <v>40000</v>
      </c>
      <c r="G231" s="23">
        <v>40000</v>
      </c>
      <c r="H231" s="23"/>
      <c r="I231" s="23"/>
      <c r="J231" s="23"/>
      <c r="K231" s="23"/>
      <c r="L231" s="23">
        <v>40000</v>
      </c>
      <c r="M231" s="23">
        <v>40000</v>
      </c>
      <c r="N231" s="23"/>
      <c r="O231" s="23"/>
      <c r="P231" s="23"/>
      <c r="Q231" s="23"/>
    </row>
    <row r="232" ht="33" customHeight="1" spans="1:17">
      <c r="A232" s="225" t="s">
        <v>773</v>
      </c>
      <c r="B232" s="81" t="s">
        <v>1655</v>
      </c>
      <c r="C232" s="81" t="s">
        <v>1646</v>
      </c>
      <c r="D232" s="81" t="s">
        <v>1252</v>
      </c>
      <c r="E232" s="98">
        <v>1</v>
      </c>
      <c r="F232" s="23">
        <v>60000</v>
      </c>
      <c r="G232" s="23">
        <v>60000</v>
      </c>
      <c r="H232" s="23"/>
      <c r="I232" s="23"/>
      <c r="J232" s="23"/>
      <c r="K232" s="23"/>
      <c r="L232" s="23">
        <v>60000</v>
      </c>
      <c r="M232" s="23">
        <v>60000</v>
      </c>
      <c r="N232" s="23"/>
      <c r="O232" s="23"/>
      <c r="P232" s="23"/>
      <c r="Q232" s="23"/>
    </row>
    <row r="233" ht="33" customHeight="1" spans="1:17">
      <c r="A233" s="225" t="s">
        <v>773</v>
      </c>
      <c r="B233" s="81" t="s">
        <v>1656</v>
      </c>
      <c r="C233" s="81" t="s">
        <v>1646</v>
      </c>
      <c r="D233" s="81" t="s">
        <v>1302</v>
      </c>
      <c r="E233" s="98">
        <v>1</v>
      </c>
      <c r="F233" s="23">
        <v>190000</v>
      </c>
      <c r="G233" s="23">
        <v>190000</v>
      </c>
      <c r="H233" s="23"/>
      <c r="I233" s="23"/>
      <c r="J233" s="23"/>
      <c r="K233" s="23"/>
      <c r="L233" s="23">
        <v>190000</v>
      </c>
      <c r="M233" s="23">
        <v>190000</v>
      </c>
      <c r="N233" s="23"/>
      <c r="O233" s="23"/>
      <c r="P233" s="23"/>
      <c r="Q233" s="23"/>
    </row>
    <row r="234" ht="33" customHeight="1" spans="1:17">
      <c r="A234" s="225" t="s">
        <v>773</v>
      </c>
      <c r="B234" s="81" t="s">
        <v>1657</v>
      </c>
      <c r="C234" s="81" t="s">
        <v>1646</v>
      </c>
      <c r="D234" s="81" t="s">
        <v>1302</v>
      </c>
      <c r="E234" s="98">
        <v>1</v>
      </c>
      <c r="F234" s="23">
        <v>50000</v>
      </c>
      <c r="G234" s="23">
        <v>50000</v>
      </c>
      <c r="H234" s="23"/>
      <c r="I234" s="23"/>
      <c r="J234" s="23"/>
      <c r="K234" s="23"/>
      <c r="L234" s="23">
        <v>50000</v>
      </c>
      <c r="M234" s="23">
        <v>50000</v>
      </c>
      <c r="N234" s="23"/>
      <c r="O234" s="23"/>
      <c r="P234" s="23"/>
      <c r="Q234" s="23"/>
    </row>
    <row r="235" ht="33" customHeight="1" spans="1:17">
      <c r="A235" s="225" t="s">
        <v>773</v>
      </c>
      <c r="B235" s="81" t="s">
        <v>1658</v>
      </c>
      <c r="C235" s="81" t="s">
        <v>1646</v>
      </c>
      <c r="D235" s="81" t="s">
        <v>1302</v>
      </c>
      <c r="E235" s="98">
        <v>1</v>
      </c>
      <c r="F235" s="23">
        <v>50000</v>
      </c>
      <c r="G235" s="23">
        <v>50000</v>
      </c>
      <c r="H235" s="23"/>
      <c r="I235" s="23"/>
      <c r="J235" s="23"/>
      <c r="K235" s="23"/>
      <c r="L235" s="23">
        <v>50000</v>
      </c>
      <c r="M235" s="23">
        <v>50000</v>
      </c>
      <c r="N235" s="23"/>
      <c r="O235" s="23"/>
      <c r="P235" s="23"/>
      <c r="Q235" s="23"/>
    </row>
    <row r="236" ht="33" customHeight="1" spans="1:17">
      <c r="A236" s="225" t="s">
        <v>773</v>
      </c>
      <c r="B236" s="81" t="s">
        <v>1659</v>
      </c>
      <c r="C236" s="81" t="s">
        <v>1646</v>
      </c>
      <c r="D236" s="81" t="s">
        <v>1302</v>
      </c>
      <c r="E236" s="98">
        <v>1</v>
      </c>
      <c r="F236" s="23">
        <v>200000</v>
      </c>
      <c r="G236" s="23">
        <v>200000</v>
      </c>
      <c r="H236" s="23"/>
      <c r="I236" s="23"/>
      <c r="J236" s="23"/>
      <c r="K236" s="23"/>
      <c r="L236" s="23">
        <v>200000</v>
      </c>
      <c r="M236" s="23">
        <v>200000</v>
      </c>
      <c r="N236" s="23"/>
      <c r="O236" s="23"/>
      <c r="P236" s="23"/>
      <c r="Q236" s="23"/>
    </row>
    <row r="237" ht="33" customHeight="1" spans="1:17">
      <c r="A237" s="225" t="s">
        <v>773</v>
      </c>
      <c r="B237" s="81" t="s">
        <v>1660</v>
      </c>
      <c r="C237" s="81" t="s">
        <v>1646</v>
      </c>
      <c r="D237" s="81" t="s">
        <v>1252</v>
      </c>
      <c r="E237" s="98">
        <v>2</v>
      </c>
      <c r="F237" s="23">
        <v>120000</v>
      </c>
      <c r="G237" s="23">
        <v>120000</v>
      </c>
      <c r="H237" s="23"/>
      <c r="I237" s="23"/>
      <c r="J237" s="23"/>
      <c r="K237" s="23"/>
      <c r="L237" s="23">
        <v>120000</v>
      </c>
      <c r="M237" s="23">
        <v>120000</v>
      </c>
      <c r="N237" s="23"/>
      <c r="O237" s="23"/>
      <c r="P237" s="23"/>
      <c r="Q237" s="23"/>
    </row>
    <row r="238" ht="33" customHeight="1" spans="1:17">
      <c r="A238" s="225" t="s">
        <v>773</v>
      </c>
      <c r="B238" s="81" t="s">
        <v>1661</v>
      </c>
      <c r="C238" s="81" t="s">
        <v>1646</v>
      </c>
      <c r="D238" s="81" t="s">
        <v>1252</v>
      </c>
      <c r="E238" s="98">
        <v>1</v>
      </c>
      <c r="F238" s="23">
        <v>4000</v>
      </c>
      <c r="G238" s="23">
        <v>4000</v>
      </c>
      <c r="H238" s="23"/>
      <c r="I238" s="23"/>
      <c r="J238" s="23"/>
      <c r="K238" s="23"/>
      <c r="L238" s="23">
        <v>4000</v>
      </c>
      <c r="M238" s="23">
        <v>4000</v>
      </c>
      <c r="N238" s="23"/>
      <c r="O238" s="23"/>
      <c r="P238" s="23"/>
      <c r="Q238" s="23"/>
    </row>
    <row r="239" ht="33" customHeight="1" spans="1:17">
      <c r="A239" s="225" t="s">
        <v>773</v>
      </c>
      <c r="B239" s="81" t="s">
        <v>1662</v>
      </c>
      <c r="C239" s="81" t="s">
        <v>1646</v>
      </c>
      <c r="D239" s="81" t="s">
        <v>1476</v>
      </c>
      <c r="E239" s="98">
        <v>1</v>
      </c>
      <c r="F239" s="23">
        <v>25000</v>
      </c>
      <c r="G239" s="23">
        <v>25000</v>
      </c>
      <c r="H239" s="23"/>
      <c r="I239" s="23"/>
      <c r="J239" s="23"/>
      <c r="K239" s="23"/>
      <c r="L239" s="23">
        <v>25000</v>
      </c>
      <c r="M239" s="23">
        <v>25000</v>
      </c>
      <c r="N239" s="23"/>
      <c r="O239" s="23"/>
      <c r="P239" s="23"/>
      <c r="Q239" s="23"/>
    </row>
    <row r="240" ht="33" customHeight="1" spans="1:17">
      <c r="A240" s="225" t="s">
        <v>773</v>
      </c>
      <c r="B240" s="81" t="s">
        <v>1663</v>
      </c>
      <c r="C240" s="81" t="s">
        <v>1646</v>
      </c>
      <c r="D240" s="81" t="s">
        <v>1476</v>
      </c>
      <c r="E240" s="98">
        <v>8</v>
      </c>
      <c r="F240" s="23">
        <v>16000</v>
      </c>
      <c r="G240" s="23">
        <v>16000</v>
      </c>
      <c r="H240" s="23"/>
      <c r="I240" s="23"/>
      <c r="J240" s="23"/>
      <c r="K240" s="23"/>
      <c r="L240" s="23">
        <v>16000</v>
      </c>
      <c r="M240" s="23">
        <v>16000</v>
      </c>
      <c r="N240" s="23"/>
      <c r="O240" s="23"/>
      <c r="P240" s="23"/>
      <c r="Q240" s="23"/>
    </row>
    <row r="241" ht="33" customHeight="1" spans="1:17">
      <c r="A241" s="225" t="s">
        <v>773</v>
      </c>
      <c r="B241" s="81" t="s">
        <v>1664</v>
      </c>
      <c r="C241" s="81" t="s">
        <v>1646</v>
      </c>
      <c r="D241" s="81" t="s">
        <v>1302</v>
      </c>
      <c r="E241" s="98">
        <v>1</v>
      </c>
      <c r="F241" s="23">
        <v>12000</v>
      </c>
      <c r="G241" s="23">
        <v>12000</v>
      </c>
      <c r="H241" s="23"/>
      <c r="I241" s="23"/>
      <c r="J241" s="23"/>
      <c r="K241" s="23"/>
      <c r="L241" s="23">
        <v>12000</v>
      </c>
      <c r="M241" s="23">
        <v>12000</v>
      </c>
      <c r="N241" s="23"/>
      <c r="O241" s="23"/>
      <c r="P241" s="23"/>
      <c r="Q241" s="23"/>
    </row>
    <row r="242" ht="33" customHeight="1" spans="1:17">
      <c r="A242" s="225" t="s">
        <v>773</v>
      </c>
      <c r="B242" s="81" t="s">
        <v>1665</v>
      </c>
      <c r="C242" s="81" t="s">
        <v>1666</v>
      </c>
      <c r="D242" s="81" t="s">
        <v>1252</v>
      </c>
      <c r="E242" s="98">
        <v>1</v>
      </c>
      <c r="F242" s="23">
        <v>8000</v>
      </c>
      <c r="G242" s="23">
        <v>8000</v>
      </c>
      <c r="H242" s="23"/>
      <c r="I242" s="23"/>
      <c r="J242" s="23"/>
      <c r="K242" s="23"/>
      <c r="L242" s="23">
        <v>8000</v>
      </c>
      <c r="M242" s="23">
        <v>8000</v>
      </c>
      <c r="N242" s="23"/>
      <c r="O242" s="23"/>
      <c r="P242" s="23"/>
      <c r="Q242" s="23"/>
    </row>
    <row r="243" ht="33" customHeight="1" spans="1:17">
      <c r="A243" s="225" t="s">
        <v>773</v>
      </c>
      <c r="B243" s="81" t="s">
        <v>1667</v>
      </c>
      <c r="C243" s="81" t="s">
        <v>1666</v>
      </c>
      <c r="D243" s="81" t="s">
        <v>1252</v>
      </c>
      <c r="E243" s="98">
        <v>1</v>
      </c>
      <c r="F243" s="23">
        <v>14000</v>
      </c>
      <c r="G243" s="23">
        <v>14000</v>
      </c>
      <c r="H243" s="23"/>
      <c r="I243" s="23"/>
      <c r="J243" s="23"/>
      <c r="K243" s="23"/>
      <c r="L243" s="23">
        <v>14000</v>
      </c>
      <c r="M243" s="23">
        <v>14000</v>
      </c>
      <c r="N243" s="23"/>
      <c r="O243" s="23"/>
      <c r="P243" s="23"/>
      <c r="Q243" s="23"/>
    </row>
    <row r="244" ht="33" customHeight="1" spans="1:17">
      <c r="A244" s="225" t="s">
        <v>773</v>
      </c>
      <c r="B244" s="81" t="s">
        <v>1668</v>
      </c>
      <c r="C244" s="81" t="s">
        <v>1666</v>
      </c>
      <c r="D244" s="81" t="s">
        <v>1252</v>
      </c>
      <c r="E244" s="98">
        <v>1</v>
      </c>
      <c r="F244" s="23">
        <v>40000</v>
      </c>
      <c r="G244" s="23">
        <v>40000</v>
      </c>
      <c r="H244" s="23"/>
      <c r="I244" s="23"/>
      <c r="J244" s="23"/>
      <c r="K244" s="23"/>
      <c r="L244" s="23">
        <v>40000</v>
      </c>
      <c r="M244" s="23">
        <v>40000</v>
      </c>
      <c r="N244" s="23"/>
      <c r="O244" s="23"/>
      <c r="P244" s="23"/>
      <c r="Q244" s="23"/>
    </row>
    <row r="245" ht="33" customHeight="1" spans="1:17">
      <c r="A245" s="225" t="s">
        <v>773</v>
      </c>
      <c r="B245" s="81" t="s">
        <v>1669</v>
      </c>
      <c r="C245" s="81" t="s">
        <v>1666</v>
      </c>
      <c r="D245" s="81" t="s">
        <v>1252</v>
      </c>
      <c r="E245" s="98">
        <v>1</v>
      </c>
      <c r="F245" s="23">
        <v>2000</v>
      </c>
      <c r="G245" s="23">
        <v>2000</v>
      </c>
      <c r="H245" s="23"/>
      <c r="I245" s="23"/>
      <c r="J245" s="23"/>
      <c r="K245" s="23"/>
      <c r="L245" s="23">
        <v>2000</v>
      </c>
      <c r="M245" s="23">
        <v>2000</v>
      </c>
      <c r="N245" s="23"/>
      <c r="O245" s="23"/>
      <c r="P245" s="23"/>
      <c r="Q245" s="23"/>
    </row>
    <row r="246" ht="33" customHeight="1" spans="1:17">
      <c r="A246" s="225" t="s">
        <v>773</v>
      </c>
      <c r="B246" s="81" t="s">
        <v>1670</v>
      </c>
      <c r="C246" s="81" t="s">
        <v>1671</v>
      </c>
      <c r="D246" s="81" t="s">
        <v>1252</v>
      </c>
      <c r="E246" s="98">
        <v>1</v>
      </c>
      <c r="F246" s="23">
        <v>30000</v>
      </c>
      <c r="G246" s="23">
        <v>30000</v>
      </c>
      <c r="H246" s="23"/>
      <c r="I246" s="23"/>
      <c r="J246" s="23"/>
      <c r="K246" s="23"/>
      <c r="L246" s="23">
        <v>30000</v>
      </c>
      <c r="M246" s="23">
        <v>30000</v>
      </c>
      <c r="N246" s="23"/>
      <c r="O246" s="23"/>
      <c r="P246" s="23"/>
      <c r="Q246" s="23"/>
    </row>
    <row r="247" ht="33" customHeight="1" spans="1:17">
      <c r="A247" s="225" t="s">
        <v>773</v>
      </c>
      <c r="B247" s="81" t="s">
        <v>1672</v>
      </c>
      <c r="C247" s="81" t="s">
        <v>1673</v>
      </c>
      <c r="D247" s="81" t="s">
        <v>1252</v>
      </c>
      <c r="E247" s="98">
        <v>1</v>
      </c>
      <c r="F247" s="23">
        <v>1100000</v>
      </c>
      <c r="G247" s="23">
        <v>1100000</v>
      </c>
      <c r="H247" s="23"/>
      <c r="I247" s="23"/>
      <c r="J247" s="23"/>
      <c r="K247" s="23"/>
      <c r="L247" s="23">
        <v>1100000</v>
      </c>
      <c r="M247" s="23">
        <v>1100000</v>
      </c>
      <c r="N247" s="23"/>
      <c r="O247" s="23"/>
      <c r="P247" s="23"/>
      <c r="Q247" s="23"/>
    </row>
    <row r="248" ht="33" customHeight="1" spans="1:17">
      <c r="A248" s="225" t="s">
        <v>773</v>
      </c>
      <c r="B248" s="81" t="s">
        <v>1674</v>
      </c>
      <c r="C248" s="81" t="s">
        <v>1673</v>
      </c>
      <c r="D248" s="81" t="s">
        <v>1252</v>
      </c>
      <c r="E248" s="98">
        <v>1</v>
      </c>
      <c r="F248" s="23"/>
      <c r="G248" s="23">
        <v>2000000</v>
      </c>
      <c r="H248" s="23"/>
      <c r="I248" s="23"/>
      <c r="J248" s="23"/>
      <c r="K248" s="23"/>
      <c r="L248" s="23">
        <v>2000000</v>
      </c>
      <c r="M248" s="23">
        <v>2000000</v>
      </c>
      <c r="N248" s="23"/>
      <c r="O248" s="23"/>
      <c r="P248" s="23"/>
      <c r="Q248" s="23"/>
    </row>
    <row r="249" ht="33" customHeight="1" spans="1:17">
      <c r="A249" s="225" t="s">
        <v>773</v>
      </c>
      <c r="B249" s="81" t="s">
        <v>1675</v>
      </c>
      <c r="C249" s="81" t="s">
        <v>1676</v>
      </c>
      <c r="D249" s="81" t="s">
        <v>1252</v>
      </c>
      <c r="E249" s="98">
        <v>2</v>
      </c>
      <c r="F249" s="23"/>
      <c r="G249" s="23">
        <v>5200000</v>
      </c>
      <c r="H249" s="23"/>
      <c r="I249" s="23"/>
      <c r="J249" s="23"/>
      <c r="K249" s="23"/>
      <c r="L249" s="23">
        <v>5200000</v>
      </c>
      <c r="M249" s="23">
        <v>5200000</v>
      </c>
      <c r="N249" s="23"/>
      <c r="O249" s="23"/>
      <c r="P249" s="23"/>
      <c r="Q249" s="23"/>
    </row>
    <row r="250" ht="33" customHeight="1" spans="1:17">
      <c r="A250" s="225" t="s">
        <v>773</v>
      </c>
      <c r="B250" s="81" t="s">
        <v>1677</v>
      </c>
      <c r="C250" s="81" t="s">
        <v>1676</v>
      </c>
      <c r="D250" s="81" t="s">
        <v>1569</v>
      </c>
      <c r="E250" s="98">
        <v>1</v>
      </c>
      <c r="F250" s="23">
        <v>600000</v>
      </c>
      <c r="G250" s="23">
        <v>600000</v>
      </c>
      <c r="H250" s="23"/>
      <c r="I250" s="23"/>
      <c r="J250" s="23"/>
      <c r="K250" s="23"/>
      <c r="L250" s="23">
        <v>600000</v>
      </c>
      <c r="M250" s="23">
        <v>600000</v>
      </c>
      <c r="N250" s="23"/>
      <c r="O250" s="23"/>
      <c r="P250" s="23"/>
      <c r="Q250" s="23"/>
    </row>
    <row r="251" ht="33" customHeight="1" spans="1:17">
      <c r="A251" s="225" t="s">
        <v>773</v>
      </c>
      <c r="B251" s="81" t="s">
        <v>1678</v>
      </c>
      <c r="C251" s="81" t="s">
        <v>1676</v>
      </c>
      <c r="D251" s="81" t="s">
        <v>1252</v>
      </c>
      <c r="E251" s="98">
        <v>1</v>
      </c>
      <c r="F251" s="23">
        <v>300000</v>
      </c>
      <c r="G251" s="23">
        <v>300000</v>
      </c>
      <c r="H251" s="23"/>
      <c r="I251" s="23"/>
      <c r="J251" s="23"/>
      <c r="K251" s="23"/>
      <c r="L251" s="23">
        <v>300000</v>
      </c>
      <c r="M251" s="23">
        <v>300000</v>
      </c>
      <c r="N251" s="23"/>
      <c r="O251" s="23"/>
      <c r="P251" s="23"/>
      <c r="Q251" s="23"/>
    </row>
    <row r="252" ht="33" customHeight="1" spans="1:17">
      <c r="A252" s="225" t="s">
        <v>773</v>
      </c>
      <c r="B252" s="81" t="s">
        <v>1679</v>
      </c>
      <c r="C252" s="81" t="s">
        <v>1680</v>
      </c>
      <c r="D252" s="81" t="s">
        <v>1252</v>
      </c>
      <c r="E252" s="98">
        <v>2</v>
      </c>
      <c r="F252" s="23">
        <v>80000</v>
      </c>
      <c r="G252" s="23">
        <v>80000</v>
      </c>
      <c r="H252" s="23"/>
      <c r="I252" s="23"/>
      <c r="J252" s="23"/>
      <c r="K252" s="23"/>
      <c r="L252" s="23">
        <v>80000</v>
      </c>
      <c r="M252" s="23">
        <v>80000</v>
      </c>
      <c r="N252" s="23"/>
      <c r="O252" s="23"/>
      <c r="P252" s="23"/>
      <c r="Q252" s="23"/>
    </row>
    <row r="253" ht="33" customHeight="1" spans="1:17">
      <c r="A253" s="225" t="s">
        <v>773</v>
      </c>
      <c r="B253" s="81" t="s">
        <v>1681</v>
      </c>
      <c r="C253" s="81" t="s">
        <v>1682</v>
      </c>
      <c r="D253" s="81" t="s">
        <v>1252</v>
      </c>
      <c r="E253" s="98">
        <v>2</v>
      </c>
      <c r="F253" s="23">
        <v>30000</v>
      </c>
      <c r="G253" s="23">
        <v>30000</v>
      </c>
      <c r="H253" s="23"/>
      <c r="I253" s="23"/>
      <c r="J253" s="23"/>
      <c r="K253" s="23"/>
      <c r="L253" s="23">
        <v>30000</v>
      </c>
      <c r="M253" s="23">
        <v>30000</v>
      </c>
      <c r="N253" s="23"/>
      <c r="O253" s="23"/>
      <c r="P253" s="23"/>
      <c r="Q253" s="23"/>
    </row>
    <row r="254" ht="33" customHeight="1" spans="1:17">
      <c r="A254" s="225" t="s">
        <v>773</v>
      </c>
      <c r="B254" s="81" t="s">
        <v>1683</v>
      </c>
      <c r="C254" s="81" t="s">
        <v>1682</v>
      </c>
      <c r="D254" s="81" t="s">
        <v>1252</v>
      </c>
      <c r="E254" s="98">
        <v>2</v>
      </c>
      <c r="F254" s="23">
        <v>96000</v>
      </c>
      <c r="G254" s="23">
        <v>96000</v>
      </c>
      <c r="H254" s="23"/>
      <c r="I254" s="23"/>
      <c r="J254" s="23"/>
      <c r="K254" s="23"/>
      <c r="L254" s="23">
        <v>96000</v>
      </c>
      <c r="M254" s="23">
        <v>96000</v>
      </c>
      <c r="N254" s="23"/>
      <c r="O254" s="23"/>
      <c r="P254" s="23"/>
      <c r="Q254" s="23"/>
    </row>
    <row r="255" ht="33" customHeight="1" spans="1:17">
      <c r="A255" s="225" t="s">
        <v>773</v>
      </c>
      <c r="B255" s="81" t="s">
        <v>1684</v>
      </c>
      <c r="C255" s="81" t="s">
        <v>1682</v>
      </c>
      <c r="D255" s="81" t="s">
        <v>1252</v>
      </c>
      <c r="E255" s="98">
        <v>1</v>
      </c>
      <c r="F255" s="23">
        <v>130000</v>
      </c>
      <c r="G255" s="23">
        <v>130000</v>
      </c>
      <c r="H255" s="23"/>
      <c r="I255" s="23"/>
      <c r="J255" s="23"/>
      <c r="K255" s="23"/>
      <c r="L255" s="23">
        <v>130000</v>
      </c>
      <c r="M255" s="23">
        <v>130000</v>
      </c>
      <c r="N255" s="23"/>
      <c r="O255" s="23"/>
      <c r="P255" s="23"/>
      <c r="Q255" s="23"/>
    </row>
    <row r="256" ht="33" customHeight="1" spans="1:17">
      <c r="A256" s="225" t="s">
        <v>773</v>
      </c>
      <c r="B256" s="81" t="s">
        <v>1685</v>
      </c>
      <c r="C256" s="81" t="s">
        <v>1682</v>
      </c>
      <c r="D256" s="81" t="s">
        <v>1252</v>
      </c>
      <c r="E256" s="98">
        <v>7</v>
      </c>
      <c r="F256" s="23">
        <v>140000</v>
      </c>
      <c r="G256" s="23">
        <v>140000</v>
      </c>
      <c r="H256" s="23"/>
      <c r="I256" s="23"/>
      <c r="J256" s="23"/>
      <c r="K256" s="23"/>
      <c r="L256" s="23">
        <v>140000</v>
      </c>
      <c r="M256" s="23">
        <v>140000</v>
      </c>
      <c r="N256" s="23"/>
      <c r="O256" s="23"/>
      <c r="P256" s="23"/>
      <c r="Q256" s="23"/>
    </row>
    <row r="257" ht="33" customHeight="1" spans="1:17">
      <c r="A257" s="225" t="s">
        <v>773</v>
      </c>
      <c r="B257" s="81" t="s">
        <v>1686</v>
      </c>
      <c r="C257" s="81" t="s">
        <v>1682</v>
      </c>
      <c r="D257" s="81" t="s">
        <v>1252</v>
      </c>
      <c r="E257" s="98">
        <v>10</v>
      </c>
      <c r="F257" s="23">
        <v>150000</v>
      </c>
      <c r="G257" s="23">
        <v>150000</v>
      </c>
      <c r="H257" s="23"/>
      <c r="I257" s="23"/>
      <c r="J257" s="23"/>
      <c r="K257" s="23"/>
      <c r="L257" s="23">
        <v>150000</v>
      </c>
      <c r="M257" s="23">
        <v>150000</v>
      </c>
      <c r="N257" s="23"/>
      <c r="O257" s="23"/>
      <c r="P257" s="23"/>
      <c r="Q257" s="23"/>
    </row>
    <row r="258" ht="33" customHeight="1" spans="1:17">
      <c r="A258" s="225" t="s">
        <v>773</v>
      </c>
      <c r="B258" s="81" t="s">
        <v>1687</v>
      </c>
      <c r="C258" s="81" t="s">
        <v>1682</v>
      </c>
      <c r="D258" s="81" t="s">
        <v>1302</v>
      </c>
      <c r="E258" s="98">
        <v>5</v>
      </c>
      <c r="F258" s="23">
        <v>1500000</v>
      </c>
      <c r="G258" s="23">
        <v>1500000</v>
      </c>
      <c r="H258" s="23"/>
      <c r="I258" s="23"/>
      <c r="J258" s="23"/>
      <c r="K258" s="23"/>
      <c r="L258" s="23">
        <v>1500000</v>
      </c>
      <c r="M258" s="23">
        <v>1500000</v>
      </c>
      <c r="N258" s="23"/>
      <c r="O258" s="23"/>
      <c r="P258" s="23"/>
      <c r="Q258" s="23"/>
    </row>
    <row r="259" ht="33" customHeight="1" spans="1:17">
      <c r="A259" s="225" t="s">
        <v>773</v>
      </c>
      <c r="B259" s="81" t="s">
        <v>1688</v>
      </c>
      <c r="C259" s="81" t="s">
        <v>1689</v>
      </c>
      <c r="D259" s="81" t="s">
        <v>1252</v>
      </c>
      <c r="E259" s="98">
        <v>1</v>
      </c>
      <c r="F259" s="23">
        <v>600000</v>
      </c>
      <c r="G259" s="23">
        <v>600000</v>
      </c>
      <c r="H259" s="23"/>
      <c r="I259" s="23"/>
      <c r="J259" s="23"/>
      <c r="K259" s="23"/>
      <c r="L259" s="23">
        <v>600000</v>
      </c>
      <c r="M259" s="23">
        <v>600000</v>
      </c>
      <c r="N259" s="23"/>
      <c r="O259" s="23"/>
      <c r="P259" s="23"/>
      <c r="Q259" s="23"/>
    </row>
    <row r="260" ht="33" customHeight="1" spans="1:17">
      <c r="A260" s="225" t="s">
        <v>773</v>
      </c>
      <c r="B260" s="81" t="s">
        <v>1690</v>
      </c>
      <c r="C260" s="81" t="s">
        <v>1689</v>
      </c>
      <c r="D260" s="81" t="s">
        <v>1252</v>
      </c>
      <c r="E260" s="98">
        <v>2</v>
      </c>
      <c r="F260" s="23">
        <v>24000</v>
      </c>
      <c r="G260" s="23">
        <v>24000</v>
      </c>
      <c r="H260" s="23"/>
      <c r="I260" s="23"/>
      <c r="J260" s="23"/>
      <c r="K260" s="23"/>
      <c r="L260" s="23">
        <v>24000</v>
      </c>
      <c r="M260" s="23">
        <v>24000</v>
      </c>
      <c r="N260" s="23"/>
      <c r="O260" s="23"/>
      <c r="P260" s="23"/>
      <c r="Q260" s="23"/>
    </row>
    <row r="261" ht="33" customHeight="1" spans="1:17">
      <c r="A261" s="225" t="s">
        <v>773</v>
      </c>
      <c r="B261" s="81" t="s">
        <v>1691</v>
      </c>
      <c r="C261" s="81" t="s">
        <v>1689</v>
      </c>
      <c r="D261" s="81" t="s">
        <v>1252</v>
      </c>
      <c r="E261" s="98">
        <v>1</v>
      </c>
      <c r="F261" s="23">
        <v>250000</v>
      </c>
      <c r="G261" s="23">
        <v>250000</v>
      </c>
      <c r="H261" s="23"/>
      <c r="I261" s="23"/>
      <c r="J261" s="23"/>
      <c r="K261" s="23"/>
      <c r="L261" s="23">
        <v>250000</v>
      </c>
      <c r="M261" s="23">
        <v>250000</v>
      </c>
      <c r="N261" s="23"/>
      <c r="O261" s="23"/>
      <c r="P261" s="23"/>
      <c r="Q261" s="23"/>
    </row>
    <row r="262" ht="33" customHeight="1" spans="1:17">
      <c r="A262" s="225" t="s">
        <v>773</v>
      </c>
      <c r="B262" s="81" t="s">
        <v>1692</v>
      </c>
      <c r="C262" s="81" t="s">
        <v>1693</v>
      </c>
      <c r="D262" s="81" t="s">
        <v>1252</v>
      </c>
      <c r="E262" s="98">
        <v>1</v>
      </c>
      <c r="F262" s="23"/>
      <c r="G262" s="23">
        <v>7000000</v>
      </c>
      <c r="H262" s="23"/>
      <c r="I262" s="23"/>
      <c r="J262" s="23"/>
      <c r="K262" s="23"/>
      <c r="L262" s="23">
        <v>7000000</v>
      </c>
      <c r="M262" s="23">
        <v>7000000</v>
      </c>
      <c r="N262" s="23"/>
      <c r="O262" s="23"/>
      <c r="P262" s="23"/>
      <c r="Q262" s="23"/>
    </row>
    <row r="263" ht="33" customHeight="1" spans="1:17">
      <c r="A263" s="225" t="s">
        <v>773</v>
      </c>
      <c r="B263" s="81" t="s">
        <v>1694</v>
      </c>
      <c r="C263" s="81" t="s">
        <v>1695</v>
      </c>
      <c r="D263" s="81" t="s">
        <v>1252</v>
      </c>
      <c r="E263" s="98">
        <v>1</v>
      </c>
      <c r="F263" s="23">
        <v>120000</v>
      </c>
      <c r="G263" s="23">
        <v>120000</v>
      </c>
      <c r="H263" s="23"/>
      <c r="I263" s="23"/>
      <c r="J263" s="23"/>
      <c r="K263" s="23"/>
      <c r="L263" s="23">
        <v>120000</v>
      </c>
      <c r="M263" s="23">
        <v>120000</v>
      </c>
      <c r="N263" s="23"/>
      <c r="O263" s="23"/>
      <c r="P263" s="23"/>
      <c r="Q263" s="23"/>
    </row>
    <row r="264" ht="33" customHeight="1" spans="1:17">
      <c r="A264" s="225" t="s">
        <v>773</v>
      </c>
      <c r="B264" s="81" t="s">
        <v>1696</v>
      </c>
      <c r="C264" s="81" t="s">
        <v>1695</v>
      </c>
      <c r="D264" s="81" t="s">
        <v>1252</v>
      </c>
      <c r="E264" s="98">
        <v>1</v>
      </c>
      <c r="F264" s="23">
        <v>150000</v>
      </c>
      <c r="G264" s="23">
        <v>150000</v>
      </c>
      <c r="H264" s="23"/>
      <c r="I264" s="23"/>
      <c r="J264" s="23"/>
      <c r="K264" s="23"/>
      <c r="L264" s="23">
        <v>150000</v>
      </c>
      <c r="M264" s="23">
        <v>150000</v>
      </c>
      <c r="N264" s="23"/>
      <c r="O264" s="23"/>
      <c r="P264" s="23"/>
      <c r="Q264" s="23"/>
    </row>
    <row r="265" ht="33" customHeight="1" spans="1:17">
      <c r="A265" s="225" t="s">
        <v>773</v>
      </c>
      <c r="B265" s="81" t="s">
        <v>1697</v>
      </c>
      <c r="C265" s="81" t="s">
        <v>1695</v>
      </c>
      <c r="D265" s="81" t="s">
        <v>1302</v>
      </c>
      <c r="E265" s="98">
        <v>2</v>
      </c>
      <c r="F265" s="23">
        <v>70000</v>
      </c>
      <c r="G265" s="23">
        <v>70000</v>
      </c>
      <c r="H265" s="23"/>
      <c r="I265" s="23"/>
      <c r="J265" s="23"/>
      <c r="K265" s="23"/>
      <c r="L265" s="23">
        <v>70000</v>
      </c>
      <c r="M265" s="23">
        <v>70000</v>
      </c>
      <c r="N265" s="23"/>
      <c r="O265" s="23"/>
      <c r="P265" s="23"/>
      <c r="Q265" s="23"/>
    </row>
    <row r="266" ht="33" customHeight="1" spans="1:17">
      <c r="A266" s="225" t="s">
        <v>773</v>
      </c>
      <c r="B266" s="81" t="s">
        <v>1698</v>
      </c>
      <c r="C266" s="81" t="s">
        <v>1695</v>
      </c>
      <c r="D266" s="81" t="s">
        <v>1252</v>
      </c>
      <c r="E266" s="98">
        <v>1</v>
      </c>
      <c r="F266" s="23">
        <v>90000</v>
      </c>
      <c r="G266" s="23">
        <v>90000</v>
      </c>
      <c r="H266" s="23"/>
      <c r="I266" s="23"/>
      <c r="J266" s="23"/>
      <c r="K266" s="23"/>
      <c r="L266" s="23">
        <v>90000</v>
      </c>
      <c r="M266" s="23">
        <v>90000</v>
      </c>
      <c r="N266" s="23"/>
      <c r="O266" s="23"/>
      <c r="P266" s="23"/>
      <c r="Q266" s="23"/>
    </row>
    <row r="267" ht="33" customHeight="1" spans="1:17">
      <c r="A267" s="225" t="s">
        <v>773</v>
      </c>
      <c r="B267" s="81" t="s">
        <v>1699</v>
      </c>
      <c r="C267" s="81" t="s">
        <v>1695</v>
      </c>
      <c r="D267" s="81" t="s">
        <v>1252</v>
      </c>
      <c r="E267" s="98">
        <v>1</v>
      </c>
      <c r="F267" s="23">
        <v>280000</v>
      </c>
      <c r="G267" s="23">
        <v>280000</v>
      </c>
      <c r="H267" s="23"/>
      <c r="I267" s="23"/>
      <c r="J267" s="23"/>
      <c r="K267" s="23"/>
      <c r="L267" s="23">
        <v>280000</v>
      </c>
      <c r="M267" s="23">
        <v>280000</v>
      </c>
      <c r="N267" s="23"/>
      <c r="O267" s="23"/>
      <c r="P267" s="23"/>
      <c r="Q267" s="23"/>
    </row>
    <row r="268" ht="33" customHeight="1" spans="1:17">
      <c r="A268" s="225" t="s">
        <v>773</v>
      </c>
      <c r="B268" s="81" t="s">
        <v>1700</v>
      </c>
      <c r="C268" s="81" t="s">
        <v>1695</v>
      </c>
      <c r="D268" s="81" t="s">
        <v>1252</v>
      </c>
      <c r="E268" s="98">
        <v>1</v>
      </c>
      <c r="F268" s="23">
        <v>200000</v>
      </c>
      <c r="G268" s="23">
        <v>200000</v>
      </c>
      <c r="H268" s="23"/>
      <c r="I268" s="23"/>
      <c r="J268" s="23"/>
      <c r="K268" s="23"/>
      <c r="L268" s="23">
        <v>200000</v>
      </c>
      <c r="M268" s="23">
        <v>200000</v>
      </c>
      <c r="N268" s="23"/>
      <c r="O268" s="23"/>
      <c r="P268" s="23"/>
      <c r="Q268" s="23"/>
    </row>
    <row r="269" ht="33" customHeight="1" spans="1:17">
      <c r="A269" s="225" t="s">
        <v>773</v>
      </c>
      <c r="B269" s="81" t="s">
        <v>1701</v>
      </c>
      <c r="C269" s="81" t="s">
        <v>1702</v>
      </c>
      <c r="D269" s="81" t="s">
        <v>1252</v>
      </c>
      <c r="E269" s="98">
        <v>3</v>
      </c>
      <c r="F269" s="23">
        <v>18000</v>
      </c>
      <c r="G269" s="23">
        <v>18000</v>
      </c>
      <c r="H269" s="23"/>
      <c r="I269" s="23"/>
      <c r="J269" s="23"/>
      <c r="K269" s="23"/>
      <c r="L269" s="23">
        <v>18000</v>
      </c>
      <c r="M269" s="23">
        <v>18000</v>
      </c>
      <c r="N269" s="23"/>
      <c r="O269" s="23"/>
      <c r="P269" s="23"/>
      <c r="Q269" s="23"/>
    </row>
    <row r="270" ht="33" customHeight="1" spans="1:17">
      <c r="A270" s="225" t="s">
        <v>773</v>
      </c>
      <c r="B270" s="81" t="s">
        <v>1703</v>
      </c>
      <c r="C270" s="81" t="s">
        <v>1702</v>
      </c>
      <c r="D270" s="81" t="s">
        <v>1252</v>
      </c>
      <c r="E270" s="98">
        <v>3</v>
      </c>
      <c r="F270" s="23">
        <v>15000</v>
      </c>
      <c r="G270" s="23">
        <v>15000</v>
      </c>
      <c r="H270" s="23"/>
      <c r="I270" s="23"/>
      <c r="J270" s="23"/>
      <c r="K270" s="23"/>
      <c r="L270" s="23">
        <v>15000</v>
      </c>
      <c r="M270" s="23">
        <v>15000</v>
      </c>
      <c r="N270" s="23"/>
      <c r="O270" s="23"/>
      <c r="P270" s="23"/>
      <c r="Q270" s="23"/>
    </row>
    <row r="271" ht="33" customHeight="1" spans="1:17">
      <c r="A271" s="225" t="s">
        <v>773</v>
      </c>
      <c r="B271" s="81" t="s">
        <v>1704</v>
      </c>
      <c r="C271" s="81" t="s">
        <v>1702</v>
      </c>
      <c r="D271" s="81" t="s">
        <v>1252</v>
      </c>
      <c r="E271" s="98">
        <v>2</v>
      </c>
      <c r="F271" s="23">
        <v>30000</v>
      </c>
      <c r="G271" s="23">
        <v>30000</v>
      </c>
      <c r="H271" s="23"/>
      <c r="I271" s="23"/>
      <c r="J271" s="23"/>
      <c r="K271" s="23"/>
      <c r="L271" s="23">
        <v>30000</v>
      </c>
      <c r="M271" s="23">
        <v>30000</v>
      </c>
      <c r="N271" s="23"/>
      <c r="O271" s="23"/>
      <c r="P271" s="23"/>
      <c r="Q271" s="23"/>
    </row>
    <row r="272" ht="33" customHeight="1" spans="1:17">
      <c r="A272" s="225" t="s">
        <v>773</v>
      </c>
      <c r="B272" s="81" t="s">
        <v>1705</v>
      </c>
      <c r="C272" s="81" t="s">
        <v>1702</v>
      </c>
      <c r="D272" s="81" t="s">
        <v>1252</v>
      </c>
      <c r="E272" s="98">
        <v>2</v>
      </c>
      <c r="F272" s="23">
        <v>4000</v>
      </c>
      <c r="G272" s="23">
        <v>4000</v>
      </c>
      <c r="H272" s="23"/>
      <c r="I272" s="23"/>
      <c r="J272" s="23"/>
      <c r="K272" s="23"/>
      <c r="L272" s="23">
        <v>4000</v>
      </c>
      <c r="M272" s="23">
        <v>4000</v>
      </c>
      <c r="N272" s="23"/>
      <c r="O272" s="23"/>
      <c r="P272" s="23"/>
      <c r="Q272" s="23"/>
    </row>
    <row r="273" ht="33" customHeight="1" spans="1:17">
      <c r="A273" s="225" t="s">
        <v>773</v>
      </c>
      <c r="B273" s="81" t="s">
        <v>1706</v>
      </c>
      <c r="C273" s="81" t="s">
        <v>1702</v>
      </c>
      <c r="D273" s="81" t="s">
        <v>1252</v>
      </c>
      <c r="E273" s="98">
        <v>1</v>
      </c>
      <c r="F273" s="23">
        <v>30000</v>
      </c>
      <c r="G273" s="23">
        <v>30000</v>
      </c>
      <c r="H273" s="23"/>
      <c r="I273" s="23"/>
      <c r="J273" s="23"/>
      <c r="K273" s="23"/>
      <c r="L273" s="23">
        <v>30000</v>
      </c>
      <c r="M273" s="23">
        <v>30000</v>
      </c>
      <c r="N273" s="23"/>
      <c r="O273" s="23"/>
      <c r="P273" s="23"/>
      <c r="Q273" s="23"/>
    </row>
    <row r="274" ht="33" customHeight="1" spans="1:17">
      <c r="A274" s="97" t="s">
        <v>100</v>
      </c>
      <c r="B274" s="25"/>
      <c r="C274" s="25"/>
      <c r="D274" s="25"/>
      <c r="E274" s="25"/>
      <c r="F274" s="23"/>
      <c r="G274" s="23">
        <v>3450000</v>
      </c>
      <c r="H274" s="23"/>
      <c r="I274" s="23"/>
      <c r="J274" s="23"/>
      <c r="K274" s="23"/>
      <c r="L274" s="23">
        <v>3450000</v>
      </c>
      <c r="M274" s="23">
        <v>3450000</v>
      </c>
      <c r="N274" s="23"/>
      <c r="O274" s="23"/>
      <c r="P274" s="23"/>
      <c r="Q274" s="23"/>
    </row>
    <row r="275" ht="33" customHeight="1" spans="1:17">
      <c r="A275" s="225" t="s">
        <v>676</v>
      </c>
      <c r="B275" s="81" t="s">
        <v>676</v>
      </c>
      <c r="C275" s="81" t="s">
        <v>1551</v>
      </c>
      <c r="D275" s="81" t="s">
        <v>1252</v>
      </c>
      <c r="E275" s="98">
        <v>6</v>
      </c>
      <c r="F275" s="23"/>
      <c r="G275" s="23">
        <v>12000</v>
      </c>
      <c r="H275" s="23"/>
      <c r="I275" s="23"/>
      <c r="J275" s="23"/>
      <c r="K275" s="23"/>
      <c r="L275" s="23">
        <v>12000</v>
      </c>
      <c r="M275" s="23">
        <v>12000</v>
      </c>
      <c r="N275" s="23"/>
      <c r="O275" s="23"/>
      <c r="P275" s="23"/>
      <c r="Q275" s="23"/>
    </row>
    <row r="276" ht="33" customHeight="1" spans="1:17">
      <c r="A276" s="225" t="s">
        <v>676</v>
      </c>
      <c r="B276" s="81" t="s">
        <v>676</v>
      </c>
      <c r="C276" s="81" t="s">
        <v>1552</v>
      </c>
      <c r="D276" s="81" t="s">
        <v>1252</v>
      </c>
      <c r="E276" s="98">
        <v>1</v>
      </c>
      <c r="F276" s="23"/>
      <c r="G276" s="23">
        <v>10000</v>
      </c>
      <c r="H276" s="23"/>
      <c r="I276" s="23"/>
      <c r="J276" s="23"/>
      <c r="K276" s="23"/>
      <c r="L276" s="23">
        <v>10000</v>
      </c>
      <c r="M276" s="23">
        <v>10000</v>
      </c>
      <c r="N276" s="23"/>
      <c r="O276" s="23"/>
      <c r="P276" s="23"/>
      <c r="Q276" s="23"/>
    </row>
    <row r="277" ht="33" customHeight="1" spans="1:17">
      <c r="A277" s="225" t="s">
        <v>676</v>
      </c>
      <c r="B277" s="81" t="s">
        <v>676</v>
      </c>
      <c r="C277" s="81" t="s">
        <v>1553</v>
      </c>
      <c r="D277" s="81" t="s">
        <v>1476</v>
      </c>
      <c r="E277" s="98">
        <v>20</v>
      </c>
      <c r="F277" s="23"/>
      <c r="G277" s="23">
        <v>3000</v>
      </c>
      <c r="H277" s="23"/>
      <c r="I277" s="23"/>
      <c r="J277" s="23"/>
      <c r="K277" s="23"/>
      <c r="L277" s="23">
        <v>3000</v>
      </c>
      <c r="M277" s="23">
        <v>3000</v>
      </c>
      <c r="N277" s="23"/>
      <c r="O277" s="23"/>
      <c r="P277" s="23"/>
      <c r="Q277" s="23"/>
    </row>
    <row r="278" ht="36" customHeight="1" spans="1:17">
      <c r="A278" s="225" t="s">
        <v>676</v>
      </c>
      <c r="B278" s="81" t="s">
        <v>676</v>
      </c>
      <c r="C278" s="81" t="s">
        <v>1555</v>
      </c>
      <c r="D278" s="81" t="s">
        <v>1476</v>
      </c>
      <c r="E278" s="98">
        <v>20</v>
      </c>
      <c r="F278" s="23"/>
      <c r="G278" s="23">
        <v>14000</v>
      </c>
      <c r="H278" s="23"/>
      <c r="I278" s="23"/>
      <c r="J278" s="23"/>
      <c r="K278" s="23"/>
      <c r="L278" s="23">
        <v>14000</v>
      </c>
      <c r="M278" s="23">
        <v>14000</v>
      </c>
      <c r="N278" s="23"/>
      <c r="O278" s="23"/>
      <c r="P278" s="23"/>
      <c r="Q278" s="23"/>
    </row>
    <row r="279" ht="33" customHeight="1" spans="1:17">
      <c r="A279" s="225" t="s">
        <v>676</v>
      </c>
      <c r="B279" s="81" t="s">
        <v>676</v>
      </c>
      <c r="C279" s="81" t="s">
        <v>1556</v>
      </c>
      <c r="D279" s="81" t="s">
        <v>1252</v>
      </c>
      <c r="E279" s="98">
        <v>1</v>
      </c>
      <c r="F279" s="23"/>
      <c r="G279" s="23">
        <v>6500</v>
      </c>
      <c r="H279" s="23"/>
      <c r="I279" s="23"/>
      <c r="J279" s="23"/>
      <c r="K279" s="23"/>
      <c r="L279" s="23">
        <v>6500</v>
      </c>
      <c r="M279" s="23">
        <v>6500</v>
      </c>
      <c r="N279" s="23"/>
      <c r="O279" s="23"/>
      <c r="P279" s="23"/>
      <c r="Q279" s="23"/>
    </row>
    <row r="280" ht="33" customHeight="1" spans="1:17">
      <c r="A280" s="225" t="s">
        <v>676</v>
      </c>
      <c r="B280" s="81" t="s">
        <v>676</v>
      </c>
      <c r="C280" s="81" t="s">
        <v>1452</v>
      </c>
      <c r="D280" s="81" t="s">
        <v>1166</v>
      </c>
      <c r="E280" s="98">
        <v>30</v>
      </c>
      <c r="F280" s="23"/>
      <c r="G280" s="23">
        <v>12000</v>
      </c>
      <c r="H280" s="23"/>
      <c r="I280" s="23"/>
      <c r="J280" s="23"/>
      <c r="K280" s="23"/>
      <c r="L280" s="23">
        <v>12000</v>
      </c>
      <c r="M280" s="23">
        <v>12000</v>
      </c>
      <c r="N280" s="23"/>
      <c r="O280" s="23"/>
      <c r="P280" s="23"/>
      <c r="Q280" s="23"/>
    </row>
    <row r="281" ht="33" customHeight="1" spans="1:17">
      <c r="A281" s="225" t="s">
        <v>676</v>
      </c>
      <c r="B281" s="81" t="s">
        <v>676</v>
      </c>
      <c r="C281" s="81" t="s">
        <v>1452</v>
      </c>
      <c r="D281" s="81" t="s">
        <v>1166</v>
      </c>
      <c r="E281" s="98">
        <v>20</v>
      </c>
      <c r="F281" s="23"/>
      <c r="G281" s="23">
        <v>8000</v>
      </c>
      <c r="H281" s="23"/>
      <c r="I281" s="23"/>
      <c r="J281" s="23"/>
      <c r="K281" s="23"/>
      <c r="L281" s="23">
        <v>8000</v>
      </c>
      <c r="M281" s="23">
        <v>8000</v>
      </c>
      <c r="N281" s="23"/>
      <c r="O281" s="23"/>
      <c r="P281" s="23"/>
      <c r="Q281" s="23"/>
    </row>
    <row r="282" ht="33" customHeight="1" spans="1:17">
      <c r="A282" s="225" t="s">
        <v>676</v>
      </c>
      <c r="B282" s="81" t="s">
        <v>676</v>
      </c>
      <c r="C282" s="81" t="s">
        <v>1454</v>
      </c>
      <c r="D282" s="81" t="s">
        <v>1166</v>
      </c>
      <c r="E282" s="98">
        <v>6</v>
      </c>
      <c r="F282" s="23"/>
      <c r="G282" s="23">
        <v>30000</v>
      </c>
      <c r="H282" s="23"/>
      <c r="I282" s="23"/>
      <c r="J282" s="23"/>
      <c r="K282" s="23"/>
      <c r="L282" s="23">
        <v>30000</v>
      </c>
      <c r="M282" s="23">
        <v>30000</v>
      </c>
      <c r="N282" s="23"/>
      <c r="O282" s="23"/>
      <c r="P282" s="23"/>
      <c r="Q282" s="23"/>
    </row>
    <row r="283" ht="33" customHeight="1" spans="1:17">
      <c r="A283" s="225" t="s">
        <v>676</v>
      </c>
      <c r="B283" s="81" t="s">
        <v>676</v>
      </c>
      <c r="C283" s="81" t="s">
        <v>1707</v>
      </c>
      <c r="D283" s="81" t="s">
        <v>1166</v>
      </c>
      <c r="E283" s="98">
        <v>10</v>
      </c>
      <c r="F283" s="23"/>
      <c r="G283" s="23">
        <v>700000</v>
      </c>
      <c r="H283" s="23"/>
      <c r="I283" s="23"/>
      <c r="J283" s="23"/>
      <c r="K283" s="23"/>
      <c r="L283" s="23">
        <v>700000</v>
      </c>
      <c r="M283" s="23">
        <v>700000</v>
      </c>
      <c r="N283" s="23"/>
      <c r="O283" s="23"/>
      <c r="P283" s="23"/>
      <c r="Q283" s="23"/>
    </row>
    <row r="284" ht="33" customHeight="1" spans="1:17">
      <c r="A284" s="225" t="s">
        <v>676</v>
      </c>
      <c r="B284" s="81" t="s">
        <v>676</v>
      </c>
      <c r="C284" s="81" t="s">
        <v>1708</v>
      </c>
      <c r="D284" s="81" t="s">
        <v>1252</v>
      </c>
      <c r="E284" s="98">
        <v>2</v>
      </c>
      <c r="F284" s="23"/>
      <c r="G284" s="23">
        <v>200000</v>
      </c>
      <c r="H284" s="23"/>
      <c r="I284" s="23"/>
      <c r="J284" s="23"/>
      <c r="K284" s="23"/>
      <c r="L284" s="23">
        <v>200000</v>
      </c>
      <c r="M284" s="23">
        <v>200000</v>
      </c>
      <c r="N284" s="23"/>
      <c r="O284" s="23"/>
      <c r="P284" s="23"/>
      <c r="Q284" s="23"/>
    </row>
    <row r="285" ht="33" customHeight="1" spans="1:17">
      <c r="A285" s="225" t="s">
        <v>676</v>
      </c>
      <c r="B285" s="81" t="s">
        <v>676</v>
      </c>
      <c r="C285" s="81" t="s">
        <v>1455</v>
      </c>
      <c r="D285" s="81" t="s">
        <v>1206</v>
      </c>
      <c r="E285" s="98">
        <v>400</v>
      </c>
      <c r="F285" s="23"/>
      <c r="G285" s="23">
        <v>100000</v>
      </c>
      <c r="H285" s="23"/>
      <c r="I285" s="23"/>
      <c r="J285" s="23"/>
      <c r="K285" s="23"/>
      <c r="L285" s="23">
        <v>100000</v>
      </c>
      <c r="M285" s="23">
        <v>100000</v>
      </c>
      <c r="N285" s="23"/>
      <c r="O285" s="23"/>
      <c r="P285" s="23"/>
      <c r="Q285" s="23"/>
    </row>
    <row r="286" ht="33" customHeight="1" spans="1:17">
      <c r="A286" s="225" t="s">
        <v>676</v>
      </c>
      <c r="B286" s="81" t="s">
        <v>676</v>
      </c>
      <c r="C286" s="81" t="s">
        <v>1564</v>
      </c>
      <c r="D286" s="81" t="s">
        <v>1509</v>
      </c>
      <c r="E286" s="98">
        <v>25</v>
      </c>
      <c r="F286" s="23"/>
      <c r="G286" s="23">
        <v>50000</v>
      </c>
      <c r="H286" s="23"/>
      <c r="I286" s="23"/>
      <c r="J286" s="23"/>
      <c r="K286" s="23"/>
      <c r="L286" s="23">
        <v>50000</v>
      </c>
      <c r="M286" s="23">
        <v>50000</v>
      </c>
      <c r="N286" s="23"/>
      <c r="O286" s="23"/>
      <c r="P286" s="23"/>
      <c r="Q286" s="23"/>
    </row>
    <row r="287" ht="33" customHeight="1" spans="1:17">
      <c r="A287" s="225" t="s">
        <v>676</v>
      </c>
      <c r="B287" s="81" t="s">
        <v>676</v>
      </c>
      <c r="C287" s="81" t="s">
        <v>1566</v>
      </c>
      <c r="D287" s="81" t="s">
        <v>1166</v>
      </c>
      <c r="E287" s="98">
        <v>2</v>
      </c>
      <c r="F287" s="23"/>
      <c r="G287" s="23">
        <v>12000</v>
      </c>
      <c r="H287" s="23"/>
      <c r="I287" s="23"/>
      <c r="J287" s="23"/>
      <c r="K287" s="23"/>
      <c r="L287" s="23">
        <v>12000</v>
      </c>
      <c r="M287" s="23">
        <v>12000</v>
      </c>
      <c r="N287" s="23"/>
      <c r="O287" s="23"/>
      <c r="P287" s="23"/>
      <c r="Q287" s="23"/>
    </row>
    <row r="288" ht="33" customHeight="1" spans="1:17">
      <c r="A288" s="225" t="s">
        <v>676</v>
      </c>
      <c r="B288" s="81" t="s">
        <v>676</v>
      </c>
      <c r="C288" s="81" t="s">
        <v>1566</v>
      </c>
      <c r="D288" s="81" t="s">
        <v>1166</v>
      </c>
      <c r="E288" s="98">
        <v>2</v>
      </c>
      <c r="F288" s="23"/>
      <c r="G288" s="23">
        <v>12000</v>
      </c>
      <c r="H288" s="23"/>
      <c r="I288" s="23"/>
      <c r="J288" s="23"/>
      <c r="K288" s="23"/>
      <c r="L288" s="23">
        <v>12000</v>
      </c>
      <c r="M288" s="23">
        <v>12000</v>
      </c>
      <c r="N288" s="23"/>
      <c r="O288" s="23"/>
      <c r="P288" s="23"/>
      <c r="Q288" s="23"/>
    </row>
    <row r="289" ht="33" customHeight="1" spans="1:17">
      <c r="A289" s="225" t="s">
        <v>676</v>
      </c>
      <c r="B289" s="81" t="s">
        <v>676</v>
      </c>
      <c r="C289" s="81" t="s">
        <v>1492</v>
      </c>
      <c r="D289" s="81" t="s">
        <v>1252</v>
      </c>
      <c r="E289" s="98">
        <v>5</v>
      </c>
      <c r="F289" s="23"/>
      <c r="G289" s="23">
        <v>28500</v>
      </c>
      <c r="H289" s="23"/>
      <c r="I289" s="23"/>
      <c r="J289" s="23"/>
      <c r="K289" s="23"/>
      <c r="L289" s="23">
        <v>28500</v>
      </c>
      <c r="M289" s="23">
        <v>28500</v>
      </c>
      <c r="N289" s="23"/>
      <c r="O289" s="23"/>
      <c r="P289" s="23"/>
      <c r="Q289" s="23"/>
    </row>
    <row r="290" ht="33" customHeight="1" spans="1:17">
      <c r="A290" s="225" t="s">
        <v>676</v>
      </c>
      <c r="B290" s="81" t="s">
        <v>676</v>
      </c>
      <c r="C290" s="81" t="s">
        <v>1709</v>
      </c>
      <c r="D290" s="81" t="s">
        <v>1166</v>
      </c>
      <c r="E290" s="98">
        <v>16</v>
      </c>
      <c r="F290" s="23"/>
      <c r="G290" s="23">
        <v>26000</v>
      </c>
      <c r="H290" s="23"/>
      <c r="I290" s="23"/>
      <c r="J290" s="23"/>
      <c r="K290" s="23"/>
      <c r="L290" s="23">
        <v>26000</v>
      </c>
      <c r="M290" s="23">
        <v>26000</v>
      </c>
      <c r="N290" s="23"/>
      <c r="O290" s="23"/>
      <c r="P290" s="23"/>
      <c r="Q290" s="23"/>
    </row>
    <row r="291" ht="33" customHeight="1" spans="1:17">
      <c r="A291" s="225" t="s">
        <v>676</v>
      </c>
      <c r="B291" s="81" t="s">
        <v>676</v>
      </c>
      <c r="C291" s="81" t="s">
        <v>1582</v>
      </c>
      <c r="D291" s="81" t="s">
        <v>1252</v>
      </c>
      <c r="E291" s="98">
        <v>2</v>
      </c>
      <c r="F291" s="23"/>
      <c r="G291" s="23">
        <v>8000</v>
      </c>
      <c r="H291" s="23"/>
      <c r="I291" s="23"/>
      <c r="J291" s="23"/>
      <c r="K291" s="23"/>
      <c r="L291" s="23">
        <v>8000</v>
      </c>
      <c r="M291" s="23">
        <v>8000</v>
      </c>
      <c r="N291" s="23"/>
      <c r="O291" s="23"/>
      <c r="P291" s="23"/>
      <c r="Q291" s="23"/>
    </row>
    <row r="292" ht="33" customHeight="1" spans="1:17">
      <c r="A292" s="225" t="s">
        <v>676</v>
      </c>
      <c r="B292" s="81" t="s">
        <v>676</v>
      </c>
      <c r="C292" s="81" t="s">
        <v>1584</v>
      </c>
      <c r="D292" s="81" t="s">
        <v>1252</v>
      </c>
      <c r="E292" s="98">
        <v>6</v>
      </c>
      <c r="F292" s="23"/>
      <c r="G292" s="23">
        <v>36000</v>
      </c>
      <c r="H292" s="23"/>
      <c r="I292" s="23"/>
      <c r="J292" s="23"/>
      <c r="K292" s="23"/>
      <c r="L292" s="23">
        <v>36000</v>
      </c>
      <c r="M292" s="23">
        <v>36000</v>
      </c>
      <c r="N292" s="23"/>
      <c r="O292" s="23"/>
      <c r="P292" s="23"/>
      <c r="Q292" s="23"/>
    </row>
    <row r="293" ht="33" customHeight="1" spans="1:17">
      <c r="A293" s="225" t="s">
        <v>676</v>
      </c>
      <c r="B293" s="81" t="s">
        <v>676</v>
      </c>
      <c r="C293" s="81" t="s">
        <v>1710</v>
      </c>
      <c r="D293" s="81" t="s">
        <v>1252</v>
      </c>
      <c r="E293" s="98">
        <v>1</v>
      </c>
      <c r="F293" s="23"/>
      <c r="G293" s="23">
        <v>42000</v>
      </c>
      <c r="H293" s="23"/>
      <c r="I293" s="23"/>
      <c r="J293" s="23"/>
      <c r="K293" s="23"/>
      <c r="L293" s="23">
        <v>42000</v>
      </c>
      <c r="M293" s="23">
        <v>42000</v>
      </c>
      <c r="N293" s="23"/>
      <c r="O293" s="23"/>
      <c r="P293" s="23"/>
      <c r="Q293" s="23"/>
    </row>
    <row r="294" ht="33" customHeight="1" spans="1:17">
      <c r="A294" s="225" t="s">
        <v>676</v>
      </c>
      <c r="B294" s="81" t="s">
        <v>676</v>
      </c>
      <c r="C294" s="81" t="s">
        <v>1586</v>
      </c>
      <c r="D294" s="81" t="s">
        <v>1252</v>
      </c>
      <c r="E294" s="98">
        <v>1</v>
      </c>
      <c r="F294" s="23"/>
      <c r="G294" s="23">
        <v>8000</v>
      </c>
      <c r="H294" s="23"/>
      <c r="I294" s="23"/>
      <c r="J294" s="23"/>
      <c r="K294" s="23"/>
      <c r="L294" s="23">
        <v>8000</v>
      </c>
      <c r="M294" s="23">
        <v>8000</v>
      </c>
      <c r="N294" s="23"/>
      <c r="O294" s="23"/>
      <c r="P294" s="23"/>
      <c r="Q294" s="23"/>
    </row>
    <row r="295" ht="33" customHeight="1" spans="1:17">
      <c r="A295" s="225" t="s">
        <v>676</v>
      </c>
      <c r="B295" s="81" t="s">
        <v>676</v>
      </c>
      <c r="C295" s="81" t="s">
        <v>1587</v>
      </c>
      <c r="D295" s="81" t="s">
        <v>1481</v>
      </c>
      <c r="E295" s="98">
        <v>40</v>
      </c>
      <c r="F295" s="23"/>
      <c r="G295" s="23">
        <v>32000</v>
      </c>
      <c r="H295" s="23"/>
      <c r="I295" s="23"/>
      <c r="J295" s="23"/>
      <c r="K295" s="23"/>
      <c r="L295" s="23">
        <v>32000</v>
      </c>
      <c r="M295" s="23">
        <v>32000</v>
      </c>
      <c r="N295" s="23"/>
      <c r="O295" s="23"/>
      <c r="P295" s="23"/>
      <c r="Q295" s="23"/>
    </row>
    <row r="296" ht="33" customHeight="1" spans="1:17">
      <c r="A296" s="225" t="s">
        <v>676</v>
      </c>
      <c r="B296" s="81" t="s">
        <v>676</v>
      </c>
      <c r="C296" s="81" t="s">
        <v>1494</v>
      </c>
      <c r="D296" s="81" t="s">
        <v>1252</v>
      </c>
      <c r="E296" s="98">
        <v>12</v>
      </c>
      <c r="F296" s="23"/>
      <c r="G296" s="23">
        <v>2100000</v>
      </c>
      <c r="H296" s="23"/>
      <c r="I296" s="23"/>
      <c r="J296" s="23"/>
      <c r="K296" s="23"/>
      <c r="L296" s="23">
        <v>2100000</v>
      </c>
      <c r="M296" s="23">
        <v>2100000</v>
      </c>
      <c r="N296" s="23"/>
      <c r="O296" s="23"/>
      <c r="P296" s="23"/>
      <c r="Q296" s="23"/>
    </row>
    <row r="297" ht="33" customHeight="1" spans="1:17">
      <c r="A297" s="97" t="s">
        <v>102</v>
      </c>
      <c r="B297" s="25"/>
      <c r="C297" s="25"/>
      <c r="D297" s="25"/>
      <c r="E297" s="25"/>
      <c r="F297" s="23">
        <v>232900</v>
      </c>
      <c r="G297" s="23">
        <v>232900</v>
      </c>
      <c r="H297" s="23"/>
      <c r="I297" s="23"/>
      <c r="J297" s="23"/>
      <c r="K297" s="23"/>
      <c r="L297" s="23">
        <v>232900</v>
      </c>
      <c r="M297" s="23">
        <v>232900</v>
      </c>
      <c r="N297" s="23"/>
      <c r="O297" s="23"/>
      <c r="P297" s="23"/>
      <c r="Q297" s="23"/>
    </row>
    <row r="298" ht="33" customHeight="1" spans="1:17">
      <c r="A298" s="225" t="s">
        <v>781</v>
      </c>
      <c r="B298" s="81" t="s">
        <v>1300</v>
      </c>
      <c r="C298" s="81" t="s">
        <v>1300</v>
      </c>
      <c r="D298" s="81" t="s">
        <v>926</v>
      </c>
      <c r="E298" s="98">
        <v>1</v>
      </c>
      <c r="F298" s="23">
        <v>107400</v>
      </c>
      <c r="G298" s="23">
        <v>107400</v>
      </c>
      <c r="H298" s="23"/>
      <c r="I298" s="23"/>
      <c r="J298" s="23"/>
      <c r="K298" s="23"/>
      <c r="L298" s="23">
        <v>107400</v>
      </c>
      <c r="M298" s="23">
        <v>107400</v>
      </c>
      <c r="N298" s="23"/>
      <c r="O298" s="23"/>
      <c r="P298" s="23"/>
      <c r="Q298" s="23"/>
    </row>
    <row r="299" ht="33" customHeight="1" spans="1:17">
      <c r="A299" s="225" t="s">
        <v>781</v>
      </c>
      <c r="B299" s="81" t="s">
        <v>329</v>
      </c>
      <c r="C299" s="81" t="s">
        <v>1456</v>
      </c>
      <c r="D299" s="81" t="s">
        <v>926</v>
      </c>
      <c r="E299" s="98">
        <v>100</v>
      </c>
      <c r="F299" s="23">
        <v>17000</v>
      </c>
      <c r="G299" s="23">
        <v>17000</v>
      </c>
      <c r="H299" s="23"/>
      <c r="I299" s="23"/>
      <c r="J299" s="23"/>
      <c r="K299" s="23"/>
      <c r="L299" s="23">
        <v>17000</v>
      </c>
      <c r="M299" s="23">
        <v>17000</v>
      </c>
      <c r="N299" s="23"/>
      <c r="O299" s="23"/>
      <c r="P299" s="23"/>
      <c r="Q299" s="23"/>
    </row>
    <row r="300" ht="33" customHeight="1" spans="1:17">
      <c r="A300" s="225" t="s">
        <v>781</v>
      </c>
      <c r="B300" s="81" t="s">
        <v>1711</v>
      </c>
      <c r="C300" s="81" t="s">
        <v>1458</v>
      </c>
      <c r="D300" s="81" t="s">
        <v>926</v>
      </c>
      <c r="E300" s="98">
        <v>1</v>
      </c>
      <c r="F300" s="23">
        <v>5000</v>
      </c>
      <c r="G300" s="23">
        <v>5000</v>
      </c>
      <c r="H300" s="23"/>
      <c r="I300" s="23"/>
      <c r="J300" s="23"/>
      <c r="K300" s="23"/>
      <c r="L300" s="23">
        <v>5000</v>
      </c>
      <c r="M300" s="23">
        <v>5000</v>
      </c>
      <c r="N300" s="23"/>
      <c r="O300" s="23"/>
      <c r="P300" s="23"/>
      <c r="Q300" s="23"/>
    </row>
    <row r="301" ht="33" customHeight="1" spans="1:17">
      <c r="A301" s="225" t="s">
        <v>781</v>
      </c>
      <c r="B301" s="81" t="s">
        <v>1712</v>
      </c>
      <c r="C301" s="81" t="s">
        <v>1460</v>
      </c>
      <c r="D301" s="81" t="s">
        <v>926</v>
      </c>
      <c r="E301" s="98">
        <v>10</v>
      </c>
      <c r="F301" s="23">
        <v>30000</v>
      </c>
      <c r="G301" s="23">
        <v>30000</v>
      </c>
      <c r="H301" s="23"/>
      <c r="I301" s="23"/>
      <c r="J301" s="23"/>
      <c r="K301" s="23"/>
      <c r="L301" s="23">
        <v>30000</v>
      </c>
      <c r="M301" s="23">
        <v>30000</v>
      </c>
      <c r="N301" s="23"/>
      <c r="O301" s="23"/>
      <c r="P301" s="23"/>
      <c r="Q301" s="23"/>
    </row>
    <row r="302" ht="33" customHeight="1" spans="1:17">
      <c r="A302" s="225" t="s">
        <v>781</v>
      </c>
      <c r="B302" s="81" t="s">
        <v>1513</v>
      </c>
      <c r="C302" s="81" t="s">
        <v>1513</v>
      </c>
      <c r="D302" s="81" t="s">
        <v>926</v>
      </c>
      <c r="E302" s="98">
        <v>1</v>
      </c>
      <c r="F302" s="23">
        <v>23000</v>
      </c>
      <c r="G302" s="23">
        <v>23000</v>
      </c>
      <c r="H302" s="23"/>
      <c r="I302" s="23"/>
      <c r="J302" s="23"/>
      <c r="K302" s="23"/>
      <c r="L302" s="23">
        <v>23000</v>
      </c>
      <c r="M302" s="23">
        <v>23000</v>
      </c>
      <c r="N302" s="23"/>
      <c r="O302" s="23"/>
      <c r="P302" s="23"/>
      <c r="Q302" s="23"/>
    </row>
    <row r="303" ht="33" customHeight="1" spans="1:17">
      <c r="A303" s="225" t="s">
        <v>781</v>
      </c>
      <c r="B303" s="81" t="s">
        <v>1300</v>
      </c>
      <c r="C303" s="81" t="s">
        <v>1713</v>
      </c>
      <c r="D303" s="81" t="s">
        <v>926</v>
      </c>
      <c r="E303" s="98">
        <v>3</v>
      </c>
      <c r="F303" s="23">
        <v>13500</v>
      </c>
      <c r="G303" s="23">
        <v>13500</v>
      </c>
      <c r="H303" s="23"/>
      <c r="I303" s="23"/>
      <c r="J303" s="23"/>
      <c r="K303" s="23"/>
      <c r="L303" s="23">
        <v>13500</v>
      </c>
      <c r="M303" s="23">
        <v>13500</v>
      </c>
      <c r="N303" s="23"/>
      <c r="O303" s="23"/>
      <c r="P303" s="23"/>
      <c r="Q303" s="23"/>
    </row>
    <row r="304" ht="33" customHeight="1" spans="1:17">
      <c r="A304" s="225" t="s">
        <v>781</v>
      </c>
      <c r="B304" s="81" t="s">
        <v>1303</v>
      </c>
      <c r="C304" s="81" t="s">
        <v>1303</v>
      </c>
      <c r="D304" s="81" t="s">
        <v>926</v>
      </c>
      <c r="E304" s="98">
        <v>14</v>
      </c>
      <c r="F304" s="23">
        <v>35000</v>
      </c>
      <c r="G304" s="23">
        <v>35000</v>
      </c>
      <c r="H304" s="23"/>
      <c r="I304" s="23"/>
      <c r="J304" s="23"/>
      <c r="K304" s="23"/>
      <c r="L304" s="23">
        <v>35000</v>
      </c>
      <c r="M304" s="23">
        <v>35000</v>
      </c>
      <c r="N304" s="23"/>
      <c r="O304" s="23"/>
      <c r="P304" s="23"/>
      <c r="Q304" s="23"/>
    </row>
    <row r="305" ht="33" customHeight="1" spans="1:17">
      <c r="A305" s="225" t="s">
        <v>781</v>
      </c>
      <c r="B305" s="81" t="s">
        <v>617</v>
      </c>
      <c r="C305" s="81" t="s">
        <v>1471</v>
      </c>
      <c r="D305" s="81" t="s">
        <v>926</v>
      </c>
      <c r="E305" s="98">
        <v>1</v>
      </c>
      <c r="F305" s="23">
        <v>2000</v>
      </c>
      <c r="G305" s="23">
        <v>2000</v>
      </c>
      <c r="H305" s="23"/>
      <c r="I305" s="23"/>
      <c r="J305" s="23"/>
      <c r="K305" s="23"/>
      <c r="L305" s="23">
        <v>2000</v>
      </c>
      <c r="M305" s="23">
        <v>2000</v>
      </c>
      <c r="N305" s="23"/>
      <c r="O305" s="23"/>
      <c r="P305" s="23"/>
      <c r="Q305" s="23"/>
    </row>
    <row r="306" ht="33" customHeight="1" spans="1:17">
      <c r="A306" s="83" t="s">
        <v>199</v>
      </c>
      <c r="B306" s="84"/>
      <c r="C306" s="84"/>
      <c r="D306" s="84"/>
      <c r="E306" s="96"/>
      <c r="F306" s="23">
        <v>112270615.93</v>
      </c>
      <c r="G306" s="23">
        <v>135320615.93</v>
      </c>
      <c r="H306" s="23">
        <v>31500</v>
      </c>
      <c r="I306" s="23"/>
      <c r="J306" s="23"/>
      <c r="K306" s="23"/>
      <c r="L306" s="23">
        <v>135289115.93</v>
      </c>
      <c r="M306" s="23">
        <v>135289115.93</v>
      </c>
      <c r="N306" s="23"/>
      <c r="O306" s="23"/>
      <c r="P306" s="23"/>
      <c r="Q306" s="23"/>
    </row>
  </sheetData>
  <mergeCells count="16">
    <mergeCell ref="A2:Q2"/>
    <mergeCell ref="A3:F3"/>
    <mergeCell ref="G4:Q4"/>
    <mergeCell ref="L5:Q5"/>
    <mergeCell ref="A306:E30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4" sqref="B1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1714</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"单位名称："&amp;"永德县卫生健康局"</f>
        <v>单位名称：永德县卫生健康局</v>
      </c>
      <c r="B3" s="60"/>
      <c r="C3" s="71"/>
      <c r="D3" s="60"/>
      <c r="E3" s="60"/>
      <c r="F3" s="60"/>
      <c r="G3" s="60"/>
      <c r="H3" s="68"/>
      <c r="I3" s="62"/>
      <c r="J3" s="62"/>
      <c r="K3" s="62"/>
      <c r="L3" s="63"/>
      <c r="M3" s="88"/>
      <c r="N3" s="87" t="s">
        <v>248</v>
      </c>
    </row>
    <row r="4" ht="18.75" customHeight="1" spans="1:14">
      <c r="A4" s="11" t="s">
        <v>1442</v>
      </c>
      <c r="B4" s="72" t="s">
        <v>1715</v>
      </c>
      <c r="C4" s="73" t="s">
        <v>1716</v>
      </c>
      <c r="D4" s="44" t="s">
        <v>268</v>
      </c>
      <c r="E4" s="44"/>
      <c r="F4" s="44"/>
      <c r="G4" s="44"/>
      <c r="H4" s="74"/>
      <c r="I4" s="44"/>
      <c r="J4" s="44"/>
      <c r="K4" s="44"/>
      <c r="L4" s="64"/>
      <c r="M4" s="74"/>
      <c r="N4" s="45"/>
    </row>
    <row r="5" ht="18.75" customHeight="1" spans="1:14">
      <c r="A5" s="16"/>
      <c r="B5" s="75"/>
      <c r="C5" s="76"/>
      <c r="D5" s="75" t="s">
        <v>56</v>
      </c>
      <c r="E5" s="75" t="s">
        <v>59</v>
      </c>
      <c r="F5" s="75" t="s">
        <v>1448</v>
      </c>
      <c r="G5" s="75" t="s">
        <v>1449</v>
      </c>
      <c r="H5" s="76" t="s">
        <v>1450</v>
      </c>
      <c r="I5" s="89" t="s">
        <v>109</v>
      </c>
      <c r="J5" s="89"/>
      <c r="K5" s="89"/>
      <c r="L5" s="90"/>
      <c r="M5" s="91"/>
      <c r="N5" s="77"/>
    </row>
    <row r="6" ht="26.25" customHeight="1" spans="1:14">
      <c r="A6" s="18"/>
      <c r="B6" s="77"/>
      <c r="C6" s="78"/>
      <c r="D6" s="77"/>
      <c r="E6" s="77"/>
      <c r="F6" s="77"/>
      <c r="G6" s="77"/>
      <c r="H6" s="78"/>
      <c r="I6" s="77" t="s">
        <v>58</v>
      </c>
      <c r="J6" s="77" t="s">
        <v>65</v>
      </c>
      <c r="K6" s="77" t="s">
        <v>276</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199</v>
      </c>
      <c r="B10" s="84"/>
      <c r="C10" s="85"/>
      <c r="D10" s="23"/>
      <c r="E10" s="23"/>
      <c r="F10" s="23"/>
      <c r="G10" s="23"/>
      <c r="H10" s="23"/>
      <c r="I10" s="23"/>
      <c r="J10" s="23"/>
      <c r="K10" s="23"/>
      <c r="L10" s="23"/>
      <c r="M10" s="23"/>
      <c r="N10" s="23"/>
    </row>
    <row r="11" customHeight="1" spans="1:1">
      <c r="A11" t="s">
        <v>1717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8" sqref="D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1718</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"单位名称："&amp;"永德县卫生健康局"</f>
        <v>单位名称：永德县卫生健康局</v>
      </c>
      <c r="B3" s="60"/>
      <c r="C3" s="60"/>
      <c r="D3" s="61"/>
      <c r="E3" s="62"/>
      <c r="G3" s="63"/>
      <c r="H3" s="63"/>
      <c r="I3" s="38" t="s">
        <v>248</v>
      </c>
    </row>
    <row r="4" ht="18.75" customHeight="1" spans="1:9">
      <c r="A4" s="31" t="s">
        <v>1719</v>
      </c>
      <c r="B4" s="12" t="s">
        <v>268</v>
      </c>
      <c r="C4" s="13"/>
      <c r="D4" s="13"/>
      <c r="E4" s="12" t="s">
        <v>1720</v>
      </c>
      <c r="F4" s="13"/>
      <c r="G4" s="64"/>
      <c r="H4" s="64"/>
      <c r="I4" s="14"/>
    </row>
    <row r="5" ht="18.75" customHeight="1" spans="1:9">
      <c r="A5" s="33"/>
      <c r="B5" s="32" t="s">
        <v>56</v>
      </c>
      <c r="C5" s="11" t="s">
        <v>59</v>
      </c>
      <c r="D5" s="65" t="s">
        <v>1721</v>
      </c>
      <c r="E5" s="66" t="s">
        <v>1722</v>
      </c>
      <c r="F5" s="66" t="s">
        <v>1722</v>
      </c>
      <c r="G5" s="66" t="s">
        <v>1722</v>
      </c>
      <c r="H5" s="66" t="s">
        <v>1722</v>
      </c>
      <c r="I5" s="66" t="s">
        <v>1722</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1723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1724</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"单位名称："&amp;"永德县卫生健康局"</f>
        <v>单位名称：永德县卫生健康局</v>
      </c>
      <c r="B3" s="3"/>
      <c r="C3" s="3"/>
      <c r="D3" s="3"/>
      <c r="E3" s="3"/>
      <c r="F3" s="52"/>
      <c r="G3" s="3"/>
      <c r="H3" s="52"/>
    </row>
    <row r="4" ht="18.75" customHeight="1" spans="1:10">
      <c r="A4" s="46" t="s">
        <v>786</v>
      </c>
      <c r="B4" s="46" t="s">
        <v>787</v>
      </c>
      <c r="C4" s="46" t="s">
        <v>788</v>
      </c>
      <c r="D4" s="46" t="s">
        <v>789</v>
      </c>
      <c r="E4" s="46" t="s">
        <v>790</v>
      </c>
      <c r="F4" s="53" t="s">
        <v>791</v>
      </c>
      <c r="G4" s="46" t="s">
        <v>792</v>
      </c>
      <c r="H4" s="53" t="s">
        <v>793</v>
      </c>
      <c r="I4" s="53" t="s">
        <v>794</v>
      </c>
      <c r="J4" s="46" t="s">
        <v>795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1725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4" sqref="C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1726</v>
      </c>
    </row>
    <row r="2" ht="34.5" customHeight="1" spans="1:8">
      <c r="A2" s="40" t="str">
        <f>"2025"&amp;"年新增资产配置表"</f>
        <v>2025年新增资产配置表</v>
      </c>
      <c r="B2" s="6"/>
      <c r="C2" s="6"/>
      <c r="D2" s="6"/>
      <c r="E2" s="6"/>
      <c r="F2" s="6"/>
      <c r="G2" s="6"/>
      <c r="H2" s="6"/>
    </row>
    <row r="3" ht="18.75" customHeight="1" spans="1:8">
      <c r="A3" s="41" t="str">
        <f>"单位名称："&amp;"永德县卫生健康局"</f>
        <v>单位名称：永德县卫生健康局</v>
      </c>
      <c r="B3" s="8"/>
      <c r="C3" s="3"/>
      <c r="H3" s="42" t="s">
        <v>248</v>
      </c>
    </row>
    <row r="4" ht="18.75" customHeight="1" spans="1:8">
      <c r="A4" s="11" t="s">
        <v>261</v>
      </c>
      <c r="B4" s="11" t="s">
        <v>1727</v>
      </c>
      <c r="C4" s="11" t="s">
        <v>1728</v>
      </c>
      <c r="D4" s="11" t="s">
        <v>1729</v>
      </c>
      <c r="E4" s="11" t="s">
        <v>1730</v>
      </c>
      <c r="F4" s="43" t="s">
        <v>1731</v>
      </c>
      <c r="G4" s="44"/>
      <c r="H4" s="45"/>
    </row>
    <row r="5" ht="18.75" customHeight="1" spans="1:8">
      <c r="A5" s="18"/>
      <c r="B5" s="18"/>
      <c r="C5" s="18"/>
      <c r="D5" s="18"/>
      <c r="E5" s="18"/>
      <c r="F5" s="46" t="s">
        <v>1446</v>
      </c>
      <c r="G5" s="46" t="s">
        <v>1732</v>
      </c>
      <c r="H5" s="46" t="s">
        <v>1733</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customHeight="1" spans="1:1">
      <c r="A9" t="s">
        <v>1734</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2" sqref="C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1735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"单位名称："&amp;"永德县卫生健康局"</f>
        <v>单位名称：永德县卫生健康局</v>
      </c>
      <c r="B3" s="8"/>
      <c r="C3" s="8"/>
      <c r="D3" s="8"/>
      <c r="E3" s="8"/>
      <c r="F3" s="8"/>
      <c r="G3" s="8"/>
      <c r="H3" s="9"/>
      <c r="I3" s="9"/>
      <c r="J3" s="9"/>
      <c r="K3" s="4" t="s">
        <v>248</v>
      </c>
    </row>
    <row r="4" ht="18.75" customHeight="1" spans="1:11">
      <c r="A4" s="10" t="s">
        <v>579</v>
      </c>
      <c r="B4" s="10" t="s">
        <v>263</v>
      </c>
      <c r="C4" s="10" t="s">
        <v>580</v>
      </c>
      <c r="D4" s="11" t="s">
        <v>264</v>
      </c>
      <c r="E4" s="11" t="s">
        <v>265</v>
      </c>
      <c r="F4" s="11" t="s">
        <v>581</v>
      </c>
      <c r="G4" s="11" t="s">
        <v>582</v>
      </c>
      <c r="H4" s="31" t="s">
        <v>56</v>
      </c>
      <c r="I4" s="12" t="s">
        <v>1736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199</v>
      </c>
      <c r="B10" s="36"/>
      <c r="C10" s="36"/>
      <c r="D10" s="36"/>
      <c r="E10" s="36"/>
      <c r="F10" s="36"/>
      <c r="G10" s="37"/>
      <c r="H10" s="23"/>
      <c r="I10" s="23"/>
      <c r="J10" s="23"/>
      <c r="K10" s="23"/>
    </row>
    <row r="11" customHeight="1" spans="1:1">
      <c r="A11" t="s">
        <v>1737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C22" sqref="C22"/>
    </sheetView>
  </sheetViews>
  <sheetFormatPr defaultColWidth="9.14285714285714" defaultRowHeight="14.25" customHeight="1" outlineLevelCol="6"/>
  <cols>
    <col min="1" max="1" width="29.4190476190476" customWidth="1"/>
    <col min="2" max="2" width="23.1428571428571" customWidth="1"/>
    <col min="3" max="3" width="59.5714285714286" customWidth="1"/>
    <col min="4" max="4" width="20.4190476190476" customWidth="1"/>
    <col min="5" max="7" width="23.847619047619" customWidth="1"/>
  </cols>
  <sheetData>
    <row r="1" ht="15" customHeight="1" spans="1:7">
      <c r="A1" s="1"/>
      <c r="B1" s="1"/>
      <c r="C1" s="1"/>
      <c r="D1" s="2"/>
      <c r="E1" s="3"/>
      <c r="F1" s="3"/>
      <c r="G1" s="4" t="s">
        <v>1738</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"单位名称："&amp;"永德县卫生健康局"</f>
        <v>单位名称：永德县卫生健康局</v>
      </c>
      <c r="B3" s="8"/>
      <c r="C3" s="8"/>
      <c r="D3" s="8"/>
      <c r="E3" s="9"/>
      <c r="F3" s="9"/>
      <c r="G3" s="4" t="s">
        <v>248</v>
      </c>
    </row>
    <row r="4" ht="18.75" customHeight="1" spans="1:7">
      <c r="A4" s="10" t="s">
        <v>580</v>
      </c>
      <c r="B4" s="10" t="s">
        <v>579</v>
      </c>
      <c r="C4" s="10" t="s">
        <v>263</v>
      </c>
      <c r="D4" s="11" t="s">
        <v>1739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9085286.08</v>
      </c>
      <c r="F8" s="23"/>
      <c r="G8" s="23"/>
    </row>
    <row r="9" ht="18.75" customHeight="1" spans="1:7">
      <c r="A9" s="24" t="s">
        <v>71</v>
      </c>
      <c r="B9" s="21"/>
      <c r="C9" s="21"/>
      <c r="D9" s="21"/>
      <c r="E9" s="23">
        <v>9085286.08</v>
      </c>
      <c r="F9" s="23"/>
      <c r="G9" s="23"/>
    </row>
    <row r="10" ht="18.75" customHeight="1" spans="1:7">
      <c r="A10" s="25"/>
      <c r="B10" s="21" t="s">
        <v>1740</v>
      </c>
      <c r="C10" s="21" t="s">
        <v>605</v>
      </c>
      <c r="D10" s="21" t="s">
        <v>1741</v>
      </c>
      <c r="E10" s="23">
        <v>10000</v>
      </c>
      <c r="F10" s="23"/>
      <c r="G10" s="23"/>
    </row>
    <row r="11" ht="18.75" customHeight="1" spans="1:7">
      <c r="A11" s="25"/>
      <c r="B11" s="21" t="s">
        <v>1740</v>
      </c>
      <c r="C11" s="21" t="s">
        <v>638</v>
      </c>
      <c r="D11" s="21" t="s">
        <v>1741</v>
      </c>
      <c r="E11" s="23">
        <v>10000</v>
      </c>
      <c r="F11" s="23"/>
      <c r="G11" s="23"/>
    </row>
    <row r="12" ht="18.75" customHeight="1" spans="1:7">
      <c r="A12" s="25"/>
      <c r="B12" s="21" t="s">
        <v>1742</v>
      </c>
      <c r="C12" s="21" t="s">
        <v>646</v>
      </c>
      <c r="D12" s="21" t="s">
        <v>1741</v>
      </c>
      <c r="E12" s="23">
        <v>20000</v>
      </c>
      <c r="F12" s="23"/>
      <c r="G12" s="23"/>
    </row>
    <row r="13" ht="18.75" customHeight="1" spans="1:7">
      <c r="A13" s="25"/>
      <c r="B13" s="21" t="s">
        <v>1742</v>
      </c>
      <c r="C13" s="21" t="s">
        <v>601</v>
      </c>
      <c r="D13" s="21" t="s">
        <v>1741</v>
      </c>
      <c r="E13" s="23">
        <v>813682.8</v>
      </c>
      <c r="F13" s="23"/>
      <c r="G13" s="23"/>
    </row>
    <row r="14" ht="18.75" customHeight="1" spans="1:7">
      <c r="A14" s="25"/>
      <c r="B14" s="21" t="s">
        <v>1742</v>
      </c>
      <c r="C14" s="21" t="s">
        <v>634</v>
      </c>
      <c r="D14" s="21" t="s">
        <v>1741</v>
      </c>
      <c r="E14" s="23">
        <v>50000</v>
      </c>
      <c r="F14" s="23"/>
      <c r="G14" s="23"/>
    </row>
    <row r="15" ht="18.75" customHeight="1" spans="1:7">
      <c r="A15" s="25"/>
      <c r="B15" s="21" t="s">
        <v>1742</v>
      </c>
      <c r="C15" s="21" t="s">
        <v>624</v>
      </c>
      <c r="D15" s="21" t="s">
        <v>1741</v>
      </c>
      <c r="E15" s="23">
        <v>15000</v>
      </c>
      <c r="F15" s="23"/>
      <c r="G15" s="23"/>
    </row>
    <row r="16" ht="18.75" customHeight="1" spans="1:7">
      <c r="A16" s="25"/>
      <c r="B16" s="21" t="s">
        <v>1742</v>
      </c>
      <c r="C16" s="21" t="s">
        <v>610</v>
      </c>
      <c r="D16" s="21" t="s">
        <v>1741</v>
      </c>
      <c r="E16" s="23">
        <v>20000</v>
      </c>
      <c r="F16" s="23"/>
      <c r="G16" s="23"/>
    </row>
    <row r="17" ht="18.75" customHeight="1" spans="1:7">
      <c r="A17" s="25"/>
      <c r="B17" s="21" t="s">
        <v>1742</v>
      </c>
      <c r="C17" s="21" t="s">
        <v>585</v>
      </c>
      <c r="D17" s="21" t="s">
        <v>1741</v>
      </c>
      <c r="E17" s="23">
        <v>22560</v>
      </c>
      <c r="F17" s="23"/>
      <c r="G17" s="23"/>
    </row>
    <row r="18" ht="18.75" customHeight="1" spans="1:7">
      <c r="A18" s="25"/>
      <c r="B18" s="21" t="s">
        <v>1742</v>
      </c>
      <c r="C18" s="21" t="s">
        <v>608</v>
      </c>
      <c r="D18" s="21" t="s">
        <v>1741</v>
      </c>
      <c r="E18" s="23">
        <v>100000</v>
      </c>
      <c r="F18" s="23"/>
      <c r="G18" s="23"/>
    </row>
    <row r="19" ht="18.75" customHeight="1" spans="1:7">
      <c r="A19" s="25"/>
      <c r="B19" s="21" t="s">
        <v>1742</v>
      </c>
      <c r="C19" s="21" t="s">
        <v>618</v>
      </c>
      <c r="D19" s="21" t="s">
        <v>1741</v>
      </c>
      <c r="E19" s="23">
        <v>68597.28</v>
      </c>
      <c r="F19" s="23"/>
      <c r="G19" s="23"/>
    </row>
    <row r="20" ht="18.75" customHeight="1" spans="1:7">
      <c r="A20" s="25"/>
      <c r="B20" s="21" t="s">
        <v>1742</v>
      </c>
      <c r="C20" s="21" t="s">
        <v>626</v>
      </c>
      <c r="D20" s="21" t="s">
        <v>1741</v>
      </c>
      <c r="E20" s="23">
        <v>2552130</v>
      </c>
      <c r="F20" s="23"/>
      <c r="G20" s="23"/>
    </row>
    <row r="21" ht="18.75" customHeight="1" spans="1:7">
      <c r="A21" s="25"/>
      <c r="B21" s="21" t="s">
        <v>1742</v>
      </c>
      <c r="C21" s="21" t="s">
        <v>642</v>
      </c>
      <c r="D21" s="21" t="s">
        <v>1741</v>
      </c>
      <c r="E21" s="23">
        <v>320600</v>
      </c>
      <c r="F21" s="23"/>
      <c r="G21" s="23"/>
    </row>
    <row r="22" ht="18.75" customHeight="1" spans="1:7">
      <c r="A22" s="25"/>
      <c r="B22" s="21" t="s">
        <v>1742</v>
      </c>
      <c r="C22" s="21" t="s">
        <v>588</v>
      </c>
      <c r="D22" s="21" t="s">
        <v>1741</v>
      </c>
      <c r="E22" s="23">
        <v>100000</v>
      </c>
      <c r="F22" s="23"/>
      <c r="G22" s="23"/>
    </row>
    <row r="23" ht="18.75" customHeight="1" spans="1:7">
      <c r="A23" s="25"/>
      <c r="B23" s="21" t="s">
        <v>1742</v>
      </c>
      <c r="C23" s="21" t="s">
        <v>628</v>
      </c>
      <c r="D23" s="21" t="s">
        <v>1741</v>
      </c>
      <c r="E23" s="23">
        <v>30000</v>
      </c>
      <c r="F23" s="23"/>
      <c r="G23" s="23"/>
    </row>
    <row r="24" ht="18.75" customHeight="1" spans="1:7">
      <c r="A24" s="25"/>
      <c r="B24" s="21" t="s">
        <v>1742</v>
      </c>
      <c r="C24" s="21" t="s">
        <v>640</v>
      </c>
      <c r="D24" s="21" t="s">
        <v>1741</v>
      </c>
      <c r="E24" s="23">
        <v>29600</v>
      </c>
      <c r="F24" s="23"/>
      <c r="G24" s="23"/>
    </row>
    <row r="25" ht="18.75" customHeight="1" spans="1:7">
      <c r="A25" s="25"/>
      <c r="B25" s="21" t="s">
        <v>1742</v>
      </c>
      <c r="C25" s="21" t="s">
        <v>630</v>
      </c>
      <c r="D25" s="21" t="s">
        <v>1741</v>
      </c>
      <c r="E25" s="23">
        <v>1779400</v>
      </c>
      <c r="F25" s="23"/>
      <c r="G25" s="23"/>
    </row>
    <row r="26" ht="18.75" customHeight="1" spans="1:7">
      <c r="A26" s="25"/>
      <c r="B26" s="21" t="s">
        <v>1743</v>
      </c>
      <c r="C26" s="21" t="s">
        <v>597</v>
      </c>
      <c r="D26" s="21" t="s">
        <v>1741</v>
      </c>
      <c r="E26" s="23">
        <v>50000</v>
      </c>
      <c r="F26" s="23"/>
      <c r="G26" s="23"/>
    </row>
    <row r="27" ht="18.75" customHeight="1" spans="1:7">
      <c r="A27" s="25"/>
      <c r="B27" s="21" t="s">
        <v>1743</v>
      </c>
      <c r="C27" s="21" t="s">
        <v>595</v>
      </c>
      <c r="D27" s="21" t="s">
        <v>1741</v>
      </c>
      <c r="E27" s="23">
        <v>100000</v>
      </c>
      <c r="F27" s="23"/>
      <c r="G27" s="23"/>
    </row>
    <row r="28" ht="18.75" customHeight="1" spans="1:7">
      <c r="A28" s="25"/>
      <c r="B28" s="21" t="s">
        <v>1743</v>
      </c>
      <c r="C28" s="21" t="s">
        <v>592</v>
      </c>
      <c r="D28" s="21" t="s">
        <v>1741</v>
      </c>
      <c r="E28" s="23">
        <v>50000</v>
      </c>
      <c r="F28" s="23"/>
      <c r="G28" s="23"/>
    </row>
    <row r="29" ht="18.75" customHeight="1" spans="1:7">
      <c r="A29" s="25"/>
      <c r="B29" s="21" t="s">
        <v>1743</v>
      </c>
      <c r="C29" s="21" t="s">
        <v>620</v>
      </c>
      <c r="D29" s="21" t="s">
        <v>1741</v>
      </c>
      <c r="E29" s="23">
        <v>100000</v>
      </c>
      <c r="F29" s="23"/>
      <c r="G29" s="23"/>
    </row>
    <row r="30" ht="18.75" customHeight="1" spans="1:7">
      <c r="A30" s="25"/>
      <c r="B30" s="21" t="s">
        <v>1743</v>
      </c>
      <c r="C30" s="21" t="s">
        <v>622</v>
      </c>
      <c r="D30" s="21" t="s">
        <v>1741</v>
      </c>
      <c r="E30" s="23">
        <v>100000</v>
      </c>
      <c r="F30" s="23"/>
      <c r="G30" s="23"/>
    </row>
    <row r="31" ht="18.75" customHeight="1" spans="1:7">
      <c r="A31" s="25"/>
      <c r="B31" s="21" t="s">
        <v>1743</v>
      </c>
      <c r="C31" s="21" t="s">
        <v>632</v>
      </c>
      <c r="D31" s="21" t="s">
        <v>1741</v>
      </c>
      <c r="E31" s="23">
        <v>1537016</v>
      </c>
      <c r="F31" s="23"/>
      <c r="G31" s="23"/>
    </row>
    <row r="32" ht="18.75" customHeight="1" spans="1:7">
      <c r="A32" s="25"/>
      <c r="B32" s="21" t="s">
        <v>1743</v>
      </c>
      <c r="C32" s="21" t="s">
        <v>636</v>
      </c>
      <c r="D32" s="21" t="s">
        <v>1741</v>
      </c>
      <c r="E32" s="23">
        <v>419700</v>
      </c>
      <c r="F32" s="23"/>
      <c r="G32" s="23"/>
    </row>
    <row r="33" ht="18.75" customHeight="1" spans="1:7">
      <c r="A33" s="25"/>
      <c r="B33" s="21" t="s">
        <v>1743</v>
      </c>
      <c r="C33" s="21" t="s">
        <v>644</v>
      </c>
      <c r="D33" s="21" t="s">
        <v>1741</v>
      </c>
      <c r="E33" s="23">
        <v>30000</v>
      </c>
      <c r="F33" s="23"/>
      <c r="G33" s="23"/>
    </row>
    <row r="34" ht="18.75" customHeight="1" spans="1:7">
      <c r="A34" s="25"/>
      <c r="B34" s="21" t="s">
        <v>1743</v>
      </c>
      <c r="C34" s="21" t="s">
        <v>612</v>
      </c>
      <c r="D34" s="21" t="s">
        <v>1741</v>
      </c>
      <c r="E34" s="23">
        <v>657000</v>
      </c>
      <c r="F34" s="23"/>
      <c r="G34" s="23"/>
    </row>
    <row r="35" ht="18.75" customHeight="1" spans="1:7">
      <c r="A35" s="25"/>
      <c r="B35" s="21" t="s">
        <v>1743</v>
      </c>
      <c r="C35" s="21" t="s">
        <v>614</v>
      </c>
      <c r="D35" s="21" t="s">
        <v>1741</v>
      </c>
      <c r="E35" s="23">
        <v>100000</v>
      </c>
      <c r="F35" s="23"/>
      <c r="G35" s="23"/>
    </row>
    <row r="36" ht="18.75" customHeight="1" spans="1:7">
      <c r="A36" s="26" t="s">
        <v>56</v>
      </c>
      <c r="B36" s="27" t="s">
        <v>1744</v>
      </c>
      <c r="C36" s="27"/>
      <c r="D36" s="28"/>
      <c r="E36" s="23">
        <v>9085286.08</v>
      </c>
      <c r="F36" s="23"/>
      <c r="G36" s="23"/>
    </row>
  </sheetData>
  <mergeCells count="11">
    <mergeCell ref="A2:G2"/>
    <mergeCell ref="A3:D3"/>
    <mergeCell ref="E4:G4"/>
    <mergeCell ref="A36:D3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2025-03-20T00:48:00Z</dcterms:created>
  <dcterms:modified xsi:type="dcterms:W3CDTF">2025-03-21T07:20:39Z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DC8C3CAEBB904095A977152BE247573E_12</vt:lpwstr>
  </property>
  <property fmtid="{D5CDD505-2E9C-101B-9397-08002B2CF9AE}" pid="3" name="KSOProductBuildVer">
    <vt:lpwstr>2052-12.1.0.17145</vt:lpwstr>
  </property>
</Properties>
</file>