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7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<sst xmlns="http://schemas.openxmlformats.org/spreadsheetml/2006/main" count="1963" uniqueCount="594">
  <si>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</si>
  <si>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</si>
  <si>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</si>
  <si>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</si>
  <si>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</si>
  <si>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</si>
  <si>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</si>
  <si>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</si>
  <si>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</si>
  <si>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</si>
  <si>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</si>
  <si>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</si>
  <si>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</si>
  <si>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</si>
  <si>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</si>
  <si>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</si>
  <si>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</si>
  <si>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</si>
  <si>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</si>
  <si>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</si>
  <si>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</si>
  <si>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</si>
  <si>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</si>
  <si>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</si>
  <si>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</si>
  <si>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</si>
  <si>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</si>
  <si>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</si>
  <si>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</si>
  <si>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</si>
  <si>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</si>
  <si>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</si>
  <si>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</si>
  <si>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</si>
  <si>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</si>
  <si>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</si>
  <si>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</si>
  <si>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</si>
  <si>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</si>
  <si>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</si>
  <si>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</si>
  <si>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</si>
  <si>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</si>
  <si>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</si>
  <si>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</si>
  <si>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</si>
  <si>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</si>
  <si>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</si>
  <si>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</si>
  <si>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</si>
  <si>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</si>
  <si>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</si>
  <si>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</si>
  <si>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</si>
  <si>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</si>
  <si>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</si>
  <si>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</si>
  <si>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</si>
  <si>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</si>
  <si>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</si>
  <si>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</si>
  <si>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</si>
  <si>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</si>
  <si>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</si>
  <si>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</si>
  <si>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</si>
  <si>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</si>
  <si>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</si>
  <si>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</si>
  <si>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</si>
  <si>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575001</t>
  </si>
  <si>
    <t>永德县大山乡人民政府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</si>
  <si>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</si>
  <si>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</si>
  <si>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</si>
  <si>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</si>
  <si>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</si>
  <si>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</si>
  <si>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</si>
  <si>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</si>
  <si>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</si>
  <si>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</si>
  <si>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</si>
  <si>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</si>
  <si>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</si>
  <si>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</si>
  <si>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</si>
  <si>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</si>
  <si>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2010104</t>
  </si>
  <si>
    <t>人大会议</t>
  </si>
  <si>
    <t>2010108</t>
  </si>
  <si>
    <t>代表工作</t>
  </si>
  <si>
    <t>20103</t>
  </si>
  <si>
    <t>政府办公厅（室）及相关机构事务</t>
  </si>
  <si>
    <t>2010301</t>
  </si>
  <si>
    <t>行政运行</t>
  </si>
  <si>
    <t>2010399</t>
  </si>
  <si>
    <t>其他政府办公厅（室）及相关机构事务支出</t>
  </si>
  <si>
    <t>20111</t>
  </si>
  <si>
    <t>纪检监察事务</t>
  </si>
  <si>
    <t>2011101</t>
  </si>
  <si>
    <t>2011199</t>
  </si>
  <si>
    <t>其他纪检监察事务支出</t>
  </si>
  <si>
    <t>203</t>
  </si>
  <si>
    <t>国防支出</t>
  </si>
  <si>
    <t>20306</t>
  </si>
  <si>
    <t>国防动员</t>
  </si>
  <si>
    <t>2030601</t>
  </si>
  <si>
    <t>兵役征集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</si>
  <si>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</si>
  <si>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</si>
  <si>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</si>
  <si>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</si>
  <si>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</si>
  <si>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</si>
  <si>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</si>
  <si>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</si>
  <si>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</si>
  <si>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</si>
  <si>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</si>
  <si>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</si>
  <si>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</si>
  <si>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</si>
  <si>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</si>
  <si>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</si>
  <si>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</si>
  <si>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</si>
  <si>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</si>
  <si>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</si>
  <si>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</si>
  <si>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</si>
  <si>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</si>
  <si>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</si>
  <si>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</si>
  <si>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</si>
  <si>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</si>
  <si>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</si>
  <si>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</si>
  <si>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</si>
  <si>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</si>
  <si>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</si>
  <si>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</si>
  <si>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</si>
  <si>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21305</t>
  </si>
  <si>
    <t>巩固拓展脱贫攻坚成果衔接乡村振兴</t>
  </si>
  <si>
    <t>2130505</t>
  </si>
  <si>
    <t>生产发展</t>
  </si>
  <si>
    <t>2130599</t>
  </si>
  <si>
    <t>其他巩固拓展脱贫攻坚成果衔接乡村振兴支出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</si>
  <si>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</si>
  <si>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</si>
  <si>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</si>
  <si>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</si>
  <si>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</si>
  <si>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</si>
  <si>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</si>
  <si>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</si>
  <si>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</si>
  <si>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</si>
  <si>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</si>
  <si>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</si>
  <si>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</si>
  <si>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</si>
  <si>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2240106</t>
  </si>
  <si>
    <t>安全监管</t>
  </si>
  <si>
    <t>22402</t>
  </si>
  <si>
    <t>消防救援事务</t>
  </si>
  <si>
    <t>2240204</t>
  </si>
  <si>
    <t>消防应急救援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</si>
  <si>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</si>
  <si>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</si>
  <si>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</si>
  <si>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</si>
  <si>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</si>
  <si>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</si>
  <si>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</si>
  <si>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</si>
  <si>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</si>
  <si>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</si>
  <si>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</si>
  <si>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</si>
  <si>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</si>
  <si>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</si>
  <si>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</si>
  <si>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</si>
  <si>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</si>
  <si>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</si>
  <si>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</si>
  <si>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</si>
  <si>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</si>
  <si>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</si>
  <si>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</si>
  <si>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</si>
  <si>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</si>
  <si>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</si>
  <si>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</si>
  <si>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</si>
  <si>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</si>
  <si>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</si>
  <si>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</si>
  <si>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</si>
  <si>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</si>
  <si>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</si>
  <si>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</si>
  <si>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</si>
  <si>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</si>
  <si>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</si>
  <si>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</si>
  <si>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</si>
  <si>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</si>
  <si>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</si>
  <si>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</si>
  <si>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</si>
  <si>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</si>
  <si>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</si>
  <si>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</si>
  <si>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</si>
  <si>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</si>
  <si>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</si>
  <si>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</si>
  <si>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</si>
  <si>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</si>
  <si>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</si>
  <si>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</si>
  <si>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</si>
  <si>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</si>
  <si>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</si>
  <si>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</si>
  <si>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</si>
  <si>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</si>
  <si>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</si>
  <si>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</si>
  <si>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</si>
  <si>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</si>
  <si>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</si>
  <si>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</si>
  <si>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</si>
  <si>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</si>
  <si>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</si>
  <si>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</si>
  <si>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</si>
  <si>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</si>
  <si>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</si>
  <si>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</si>
  <si>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</si>
  <si>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</si>
  <si>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</si>
  <si>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</si>
  <si>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530923210000000018920</t>
  </si>
  <si>
    <t>事业单位工资支出</t>
  </si>
  <si>
    <t>30101</t>
  </si>
  <si>
    <t>基本工资</t>
  </si>
  <si>
    <t>530923210000000018919</t>
  </si>
  <si>
    <t>行政单位工资支出</t>
  </si>
  <si>
    <t>30102</t>
  </si>
  <si>
    <t>津贴补贴</t>
  </si>
  <si>
    <t>30103</t>
  </si>
  <si>
    <t>奖金</t>
  </si>
  <si>
    <t>530923231100001408389</t>
  </si>
  <si>
    <t>公务员基础绩效奖</t>
  </si>
  <si>
    <t>530923231100001408384</t>
  </si>
  <si>
    <t>事业人员参照公务员规范后绩效奖</t>
  </si>
  <si>
    <t>30107</t>
  </si>
  <si>
    <t>绩效工资</t>
  </si>
  <si>
    <t>530923210000000018921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</si>
  <si>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</si>
  <si>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</si>
  <si>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</si>
  <si>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</si>
  <si>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</si>
  <si>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</si>
  <si>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</si>
  <si>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</si>
  <si>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</si>
  <si>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</si>
  <si>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</si>
  <si>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</si>
  <si>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</si>
  <si>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530923210000000018922</t>
  </si>
  <si>
    <t>30113</t>
  </si>
  <si>
    <t>530923231100001316214</t>
  </si>
  <si>
    <t>编外人员工资支出</t>
  </si>
  <si>
    <t>30199</t>
  </si>
  <si>
    <t>其他工资福利支出</t>
  </si>
  <si>
    <t>530923210000000018934</t>
  </si>
  <si>
    <t>运转类公用经费</t>
  </si>
  <si>
    <t>30226</t>
  </si>
  <si>
    <t>劳务费</t>
  </si>
  <si>
    <t>30206</t>
  </si>
  <si>
    <t>电费</t>
  </si>
  <si>
    <t>530923241100002331882</t>
  </si>
  <si>
    <t>公务接待费（公用经费）</t>
  </si>
  <si>
    <t>30217</t>
  </si>
  <si>
    <t>530923210000000018928</t>
  </si>
  <si>
    <t>公务用车运行维护费</t>
  </si>
  <si>
    <t>30231</t>
  </si>
  <si>
    <t>30211</t>
  </si>
  <si>
    <t>差旅费</t>
  </si>
  <si>
    <t>30215</t>
  </si>
  <si>
    <t>会议费</t>
  </si>
  <si>
    <t>30207</t>
  </si>
  <si>
    <t>邮电费</t>
  </si>
  <si>
    <t>30201</t>
  </si>
  <si>
    <t>办公费</t>
  </si>
  <si>
    <t>530923251100003796914</t>
  </si>
  <si>
    <t>离退休干部党支部党建工作经费</t>
  </si>
  <si>
    <t>530923221100000461020</t>
  </si>
  <si>
    <t>工会经费</t>
  </si>
  <si>
    <t>30228</t>
  </si>
  <si>
    <t>530923210000000018930</t>
  </si>
  <si>
    <t>公务交通补贴</t>
  </si>
  <si>
    <t>30239</t>
  </si>
  <si>
    <t>其他交通费用</t>
  </si>
  <si>
    <t>530923210000000018933</t>
  </si>
  <si>
    <t>离退休公用经费</t>
  </si>
  <si>
    <t>30299</t>
  </si>
  <si>
    <t>其他商品和服务支出</t>
  </si>
  <si>
    <t>530923210000000019635</t>
  </si>
  <si>
    <t>退休费</t>
  </si>
  <si>
    <t>30302</t>
  </si>
  <si>
    <t>530923210000000018923</t>
  </si>
  <si>
    <t>生活补助</t>
  </si>
  <si>
    <t>30305</t>
  </si>
  <si>
    <t>530923231100001317209</t>
  </si>
  <si>
    <t>机关事业单位职工及军人抚恤补助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</si>
  <si>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</si>
  <si>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</si>
  <si>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</si>
  <si>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</si>
  <si>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</si>
  <si>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</si>
  <si>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</si>
  <si>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2025年村级换届经费</t>
  </si>
  <si>
    <t>专项业务类</t>
  </si>
  <si>
    <t>530923251100003790167</t>
  </si>
  <si>
    <t>2025年村组干部生活补助经费</t>
  </si>
  <si>
    <t>民生类</t>
  </si>
  <si>
    <t>530923251100003958448</t>
  </si>
  <si>
    <t>2025年村组运转经费</t>
  </si>
  <si>
    <t>530923251100003965345</t>
  </si>
  <si>
    <t>2025年度武装部工作专项经费</t>
  </si>
  <si>
    <t>530923251100003788947</t>
  </si>
  <si>
    <t>2025年度专职消防队消防车辆及器材采购专项经费</t>
  </si>
  <si>
    <t>530923251100003790672</t>
  </si>
  <si>
    <t>31003</t>
  </si>
  <si>
    <t>专用设备购置</t>
  </si>
  <si>
    <t>2025年人民代表大会专项经费</t>
  </si>
  <si>
    <t>530923251100003785817</t>
  </si>
  <si>
    <t>2025年驻村工作队专项经费</t>
  </si>
  <si>
    <t>530923251100003785784</t>
  </si>
  <si>
    <t>大山乡2024年项目工作经费</t>
  </si>
  <si>
    <t>530923241100002576631</t>
  </si>
  <si>
    <t>烤烟生产目标责任考核奖补资金</t>
  </si>
  <si>
    <t>事业发展类</t>
  </si>
  <si>
    <t>530923251100003794307</t>
  </si>
  <si>
    <t>永德县大山乡甘蔗发展服务经费</t>
  </si>
  <si>
    <t>530923241100002578878</t>
  </si>
  <si>
    <t>永德县大山乡政策性农险工作经费</t>
  </si>
  <si>
    <t>530923241100002579051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</si>
  <si>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</si>
  <si>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</si>
  <si>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</si>
  <si>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</si>
  <si>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</si>
  <si>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</si>
  <si>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</si>
  <si>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</si>
  <si>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</si>
  <si>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</si>
  <si>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</si>
  <si>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为扎实做好政策性保险工作，增强农民抵御灾害风险的能力，巩固农民生产发展保障机制，确保农业产业可持续健康发展，建设农民因灾损失。</t>
  </si>
  <si>
    <t>产出指标</t>
  </si>
  <si>
    <t>数量指标</t>
  </si>
  <si>
    <t>涉及收缴保险行政村</t>
  </si>
  <si>
    <t>=</t>
  </si>
  <si>
    <t>8</t>
  </si>
  <si>
    <t>个</t>
  </si>
  <si>
    <t>定量指标</t>
  </si>
  <si>
    <t>保险收缴任务数（玉米）</t>
  </si>
  <si>
    <t>&gt;=</t>
  </si>
  <si>
    <t>4500</t>
  </si>
  <si>
    <t>亩</t>
  </si>
  <si>
    <t>保险收缴任务数（稻谷）</t>
  </si>
  <si>
    <t>1600</t>
  </si>
  <si>
    <t>效益指标</t>
  </si>
  <si>
    <t>社会效益</t>
  </si>
  <si>
    <t>受灾农户抗风险程度提高</t>
  </si>
  <si>
    <t>80</t>
  </si>
  <si>
    <t>%</t>
  </si>
  <si>
    <t>满意度指标</t>
  </si>
  <si>
    <t>服务对象满意度</t>
  </si>
  <si>
    <t>农牧业产业受益户满意度</t>
  </si>
  <si>
    <t>95</t>
  </si>
  <si>
    <t>按照中央、省市县有关文件精神，未雨绸缪，统筹规划，科学安排，为实现大山乡高质量跨越发展，保障部门正常运行，提高政府履职能力，促进社会事业发展，提供必要的、合理的经费与服务。</t>
  </si>
  <si>
    <t>&lt;=</t>
  </si>
  <si>
    <t>1300</t>
  </si>
  <si>
    <t>元</t>
  </si>
  <si>
    <t>8000</t>
  </si>
  <si>
    <t>质量指标</t>
  </si>
  <si>
    <t>预算资金执行率</t>
  </si>
  <si>
    <t>100</t>
  </si>
  <si>
    <t>时效指标</t>
  </si>
  <si>
    <t>开始时间</t>
  </si>
  <si>
    <t>2024年01月</t>
  </si>
  <si>
    <t>年</t>
  </si>
  <si>
    <t>结束时间</t>
  </si>
  <si>
    <t>2024年12月</t>
  </si>
  <si>
    <t>保障部门日常工作正常运转</t>
  </si>
  <si>
    <t>有效提升</t>
  </si>
  <si>
    <t>定性指标</t>
  </si>
  <si>
    <t>服务对象满意率　</t>
  </si>
  <si>
    <t>进一步强化大山乡消防救援应急能力，保障人民群众生命财产安全，提升群众满意度。</t>
  </si>
  <si>
    <t>3吨水罐消防车</t>
  </si>
  <si>
    <t>1.00</t>
  </si>
  <si>
    <t>辆</t>
  </si>
  <si>
    <t>消防器材</t>
  </si>
  <si>
    <t>76</t>
  </si>
  <si>
    <t>件</t>
  </si>
  <si>
    <t>验收合格率</t>
  </si>
  <si>
    <t>采购任务完成时间</t>
  </si>
  <si>
    <t>2025年12月前</t>
  </si>
  <si>
    <t>年-月-日</t>
  </si>
  <si>
    <t>成本指标</t>
  </si>
  <si>
    <t>经济成本指标</t>
  </si>
  <si>
    <t>22.22</t>
  </si>
  <si>
    <t>万元</t>
  </si>
  <si>
    <t>项目资金总额</t>
  </si>
  <si>
    <t>可持续影响</t>
  </si>
  <si>
    <t>保障大山乡人民群众生命财产安全</t>
  </si>
  <si>
    <t>长期</t>
  </si>
  <si>
    <t>受益对象满意度</t>
  </si>
  <si>
    <t>为建设巩固国防和强大军队提供坚实的人才支撑，顺利完成2025年武装工作，按照本乡职能职责，经费主要用于2025年征兵体检、民兵队伍建设等事项。预算根据乡职能职责，年度重点工作、工作计划，历年武装服务保障情况，充分保证大山乡武装各项职能工作的开展等因素进行测算，并结合疫情防控工作要求，向县财政申请经费预算5万元。</t>
  </si>
  <si>
    <t>征兵次数</t>
  </si>
  <si>
    <t>次</t>
  </si>
  <si>
    <t>体检批次</t>
  </si>
  <si>
    <t>4</t>
  </si>
  <si>
    <t>电话动员</t>
  </si>
  <si>
    <t>轮</t>
  </si>
  <si>
    <t>宣传横幅标语</t>
  </si>
  <si>
    <t>条</t>
  </si>
  <si>
    <t>项目开始时间</t>
  </si>
  <si>
    <t>2025年1月</t>
  </si>
  <si>
    <t>项目结束时间</t>
  </si>
  <si>
    <t>2025年12月</t>
  </si>
  <si>
    <t>30000</t>
  </si>
  <si>
    <t>办理本区域的民兵、预备役、征兵和动员工作能力水平</t>
  </si>
  <si>
    <t>武装部能够认真履行职责，充分发挥战备和治安勤务的作用</t>
  </si>
  <si>
    <t>有效</t>
  </si>
  <si>
    <t>人民群众满意率</t>
  </si>
  <si>
    <t>着力推进责任落实，政策落实和工作落实，稳步扩大甘蔗种植面积，提高单产、质量和效益，夯实全乡甘蔗产业高质量发展基础，在促进农民增收、企业增效和政府增税方面取得新成效。</t>
  </si>
  <si>
    <t>甘蔗种植任务数</t>
  </si>
  <si>
    <t>2000</t>
  </si>
  <si>
    <t>经济效益</t>
  </si>
  <si>
    <t>甘蔗种植户户均增加经济收入</t>
  </si>
  <si>
    <t>3000</t>
  </si>
  <si>
    <t>元/户</t>
  </si>
  <si>
    <t>种植户生活水平提高</t>
  </si>
  <si>
    <t>甘蔗种植农户满意度</t>
  </si>
  <si>
    <t>92</t>
  </si>
  <si>
    <t>1.产出指标：实际种烟面积4500亩，种烟农户350户，全年交售烟叶总量达到12500担，上等烟比例达到75%以上，平均单价保持在34元/公斤元/公斤以上。                                                                                                                                                                                                                                                                         2.社会效益指标：烤烟生产带动本地劳动力就业人数，包括种植、采摘、烘烤、分级等环节，缓解当地就业压力；通过烤烟产业发展，促进大山乡基础设施建设改善、农村一二三产业融合发展，对乡村振兴战略的推动作用显著提升。</t>
  </si>
  <si>
    <t>产业道路开挖</t>
  </si>
  <si>
    <t>20</t>
  </si>
  <si>
    <t>公里</t>
  </si>
  <si>
    <t>产业道路复修</t>
  </si>
  <si>
    <t>烤房维修</t>
  </si>
  <si>
    <t>50</t>
  </si>
  <si>
    <t>间</t>
  </si>
  <si>
    <t>水管架设</t>
  </si>
  <si>
    <t>10</t>
  </si>
  <si>
    <t>设施正常使用率</t>
  </si>
  <si>
    <t>90</t>
  </si>
  <si>
    <t>资金到位及时率</t>
  </si>
  <si>
    <t>受益人口数</t>
  </si>
  <si>
    <t>13440</t>
  </si>
  <si>
    <t>人</t>
  </si>
  <si>
    <t>产业辐射率</t>
  </si>
  <si>
    <t>受益群众满意度</t>
  </si>
  <si>
    <t>按照相关文件要求，支持做好村级换届的各项工作，合理使用换届工作经费，准备好各项会议相关材料，做好会务服务、后勤保障、医疗保障和安全保卫等相关工作，确保村级换届工作顺利开展。</t>
  </si>
  <si>
    <t>村级换届相关会议次数</t>
  </si>
  <si>
    <t>反映组织开展各类会议的总次数</t>
  </si>
  <si>
    <t>村级换届经费下拨率</t>
  </si>
  <si>
    <t>村级换届经费使用率</t>
  </si>
  <si>
    <t>村级换届经费使用标准</t>
  </si>
  <si>
    <t>90560</t>
  </si>
  <si>
    <t>资金下拨时间</t>
  </si>
  <si>
    <t>15</t>
  </si>
  <si>
    <t>天</t>
  </si>
  <si>
    <t>资金拨付村级换届办公室时间</t>
  </si>
  <si>
    <t>为顺利完成“十四五”规划和2035年远景目标提供坚强的领导和组织保障</t>
  </si>
  <si>
    <t>参会人员满意度</t>
  </si>
  <si>
    <t>做好村级人员、公用经费保障，按规定落实干部职工各项待遇，支持部门正常履职。</t>
  </si>
  <si>
    <t>保障村民小组数量</t>
  </si>
  <si>
    <t>118</t>
  </si>
  <si>
    <t>反映保障村民小组数量</t>
  </si>
  <si>
    <t>保障行政村数量</t>
  </si>
  <si>
    <t>反映保障行政村数量</t>
  </si>
  <si>
    <t>拨付及时率</t>
  </si>
  <si>
    <t>反映拨付及时率</t>
  </si>
  <si>
    <t>村级运转</t>
  </si>
  <si>
    <t>正常运转</t>
  </si>
  <si>
    <t>反映村级运转情况</t>
  </si>
  <si>
    <t>村组干部人员满意度</t>
  </si>
  <si>
    <t>反映村组干部对工资福利发放的满意程度。</t>
  </si>
  <si>
    <t>社会公众满意度</t>
  </si>
  <si>
    <t>反映社会公众对村组干部履职情况的满意程度。</t>
  </si>
  <si>
    <t>围绕“建强村党组织、巩固拓展脱贫攻坚成果、推进强村富民，参与乡村治理、为民办事服务”五项基本职责协助村级开展工作，发展壮大村级集体经济、农村党支部规范化建设，推动巩固拓展脱贫攻坚成果，接续乡村振兴工作落实，抓住“三个示范区”建设历史机遇，推进“563”发展计划落实；协助抓好实施“美丽家园”建设行动；扎实开展民族团结进步示范区创建工作，落实产业发展、劳务输出、后续帮扶、思想引领、文明生活“五个组织化”要求，监督用好项目资金，帮助低保对象、特困人员、易返贫致贫人员等农村低收入人口及逆行全覆盖走访监测，积极参与建立健全巩固拓展脱贫攻坚成果“一平台、三机制”，配合做好有返贫和致贫风险人口的帮扶救助工作；强化易地扶贫搬迁。</t>
  </si>
  <si>
    <t>生活补贴</t>
  </si>
  <si>
    <t>150000</t>
  </si>
  <si>
    <t>工作经费</t>
  </si>
  <si>
    <t>60000</t>
  </si>
  <si>
    <t>驻村工作队员数</t>
  </si>
  <si>
    <t>12</t>
  </si>
  <si>
    <t>预算资金执行力</t>
  </si>
  <si>
    <t>驻村工作任务</t>
  </si>
  <si>
    <t>如期完成</t>
  </si>
  <si>
    <t>资金使用时间</t>
  </si>
  <si>
    <t>2025年1月至12月</t>
  </si>
  <si>
    <t>210000</t>
  </si>
  <si>
    <t>工作经费5000/人/年、生活补贴50元/人/天</t>
  </si>
  <si>
    <t>带动行政村产业发展</t>
  </si>
  <si>
    <t>显著提高</t>
  </si>
  <si>
    <t>使驻村队员安心驻村、认真履职、发挥作用、树好形象</t>
  </si>
  <si>
    <t>370000</t>
  </si>
  <si>
    <t>反映总成本数量</t>
  </si>
  <si>
    <t>反映村级正常运转情况</t>
  </si>
  <si>
    <t>反映村组干部人员对公用经费保障的满意程度。</t>
  </si>
  <si>
    <t>计划于2025年度召开人民代表大会两次，即2025年1月及7月，单次会议3天，参会代表61人，列席人员50人，预计参会人员150人次，确保在规定时间内组织召开人民代表大会，听取和审议政府工作报告等事项，认真采纳代表提出的建议和意见，财政资金使用充分，人大代表履职能力水平进一步提高，此笔经费用于保障人民代表大会的召开，资金支付率100%。</t>
  </si>
  <si>
    <t>召开乡人民代表大会次数</t>
  </si>
  <si>
    <t>人民代表大会总天数</t>
  </si>
  <si>
    <t>参会代表总人次</t>
  </si>
  <si>
    <t>61</t>
  </si>
  <si>
    <t>人次</t>
  </si>
  <si>
    <t>列席人员人次</t>
  </si>
  <si>
    <t>乡人大代表参会率</t>
  </si>
  <si>
    <t>按计划完成各项会议议程</t>
  </si>
  <si>
    <t>乡人民代表大会第一次召开时间</t>
  </si>
  <si>
    <t>乡人民代表大会第二次召开时间</t>
  </si>
  <si>
    <t>2025年7月</t>
  </si>
  <si>
    <t>73000</t>
  </si>
  <si>
    <t>无固定工资收入乡人大代表误工补助标准及会议标准</t>
  </si>
  <si>
    <t>人大代表履职能力水平</t>
  </si>
  <si>
    <t>乡人大代表能够认真履行职责，充分发挥党和国家机关联系人民群众的桥梁和纽带的作用</t>
  </si>
  <si>
    <t>乡人大代表满意率</t>
  </si>
  <si>
    <t>预算06表</t>
  </si>
  <si>
    <t>政府性基金预算支出预算表</t>
  </si>
  <si>
    <t>单位名称：临沧市发展和改革委员会</t>
  </si>
  <si>
    <t>本年政府性基金预算支出</t>
  </si>
  <si>
    <t>注：本单位无政府性基金预算，本表无数据，因此公开空表。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</si>
  <si>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</si>
  <si>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</si>
  <si>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</si>
  <si>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</si>
  <si>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</si>
  <si>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</si>
  <si>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</si>
  <si>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</si>
  <si>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</si>
  <si>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</si>
  <si>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公务用车油费</t>
  </si>
  <si>
    <t>车辆加油、添加燃料服务</t>
  </si>
  <si>
    <t>升</t>
  </si>
  <si>
    <t>办公复印纸</t>
  </si>
  <si>
    <t>复印纸</t>
  </si>
  <si>
    <t>公车购置及运维费（公用经费）</t>
  </si>
  <si>
    <t>预算08表</t>
  </si>
  <si>
    <t>政府购买服务项目</t>
  </si>
  <si>
    <t>政府购买服务目录</t>
  </si>
  <si>
    <t>注：本单位无政府购买服务预算，本表无数据，因此公开空表。</t>
  </si>
  <si>
    <t>预算09-1表</t>
  </si>
  <si>
    <t>单位名称（项目）</t>
  </si>
  <si>
    <t>地区</t>
  </si>
  <si>
    <t>政府性基金</t>
  </si>
  <si>
    <t>-</t>
  </si>
  <si>
    <t>注：本单位无县对下转移支付预算，本表无数据，因此公开空表。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</si>
  <si>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</si>
  <si>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</si>
  <si>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</si>
  <si>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</si>
  <si>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</si>
  <si>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</si>
  <si>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</si>
  <si>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</si>
  <si>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</si>
  <si>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注：本单位无新增资产配置，本表无数据，因此公开空表。</t>
  </si>
  <si>
    <t>预算11表</t>
  </si>
  <si>
    <t>上级补助</t>
  </si>
  <si>
    <t>注：本单位无上级补助项目支出预算，本表无数据，因此公开空表。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</si>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</sst>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1" xfId="0" applyFont="1" applyBorder="1" applyAlignment="1" applyProtection="1" quotePrefix="1">
      <alignment horizontal="center" vertical="center" wrapTex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31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7"/>
      <c r="C2" s="207"/>
      <c r="D2" s="207"/>
    </row>
    <row r="3" ht="18.75" customHeight="1" spans="1:4">
      <c r="A3" s="41" t="str">
        <f>"单位名称："&amp;"永德县大山乡人民政府"</f>
        <v>单位名称：永德县大山乡人民政府</v>
      </c>
      <c r="B3" s="208"/>
      <c r="C3" s="208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5" t="s">
        <v>6</v>
      </c>
      <c r="B7" s="23">
        <v>14008880.47</v>
      </c>
      <c r="C7" s="135" t="s">
        <v>7</v>
      </c>
      <c r="D7" s="23">
        <v>4193804.43</v>
      </c>
    </row>
    <row r="8" ht="18.75" customHeight="1" spans="1:4">
      <c r="A8" s="135" t="s">
        <v>8</v>
      </c>
      <c r="B8" s="23"/>
      <c r="C8" s="135" t="s">
        <v>9</v>
      </c>
      <c r="D8" s="23"/>
    </row>
    <row r="9" ht="18.75" customHeight="1" spans="1:4">
      <c r="A9" s="135" t="s">
        <v>10</v>
      </c>
      <c r="B9" s="23"/>
      <c r="C9" s="135" t="s">
        <v>11</v>
      </c>
      <c r="D9" s="23">
        <v>30000</v>
      </c>
    </row>
    <row r="10" ht="18.75" customHeight="1" spans="1:4">
      <c r="A10" s="135" t="s">
        <v>12</v>
      </c>
      <c r="B10" s="23"/>
      <c r="C10" s="135" t="s">
        <v>13</v>
      </c>
      <c r="D10" s="23"/>
    </row>
    <row r="11" ht="18.75" customHeight="1" spans="1:4">
      <c r="A11" s="209" t="s">
        <v>14</v>
      </c>
      <c r="B11" s="23">
        <v>64300</v>
      </c>
      <c r="C11" s="166" t="s">
        <v>15</v>
      </c>
      <c r="D11" s="23"/>
    </row>
    <row r="12" ht="18.75" customHeight="1" spans="1:4">
      <c r="A12" s="169" t="s">
        <v>16</v>
      </c>
      <c r="B12" s="23"/>
      <c r="C12" s="168" t="s">
        <v>17</v>
      </c>
      <c r="D12" s="23"/>
    </row>
    <row r="13" ht="18.75" customHeight="1" spans="1:4">
      <c r="A13" s="169" t="s">
        <v>18</v>
      </c>
      <c r="B13" s="23"/>
      <c r="C13" s="168" t="s">
        <v>19</v>
      </c>
      <c r="D13" s="23"/>
    </row>
    <row r="14" ht="18.75" customHeight="1" spans="1:4">
      <c r="A14" s="169" t="s">
        <v>20</v>
      </c>
      <c r="B14" s="23"/>
      <c r="C14" s="168" t="s">
        <v>21</v>
      </c>
      <c r="D14" s="23">
        <v>1250119.18</v>
      </c>
    </row>
    <row r="15" ht="18.75" customHeight="1" spans="1:4">
      <c r="A15" s="169" t="s">
        <v>22</v>
      </c>
      <c r="B15" s="23"/>
      <c r="C15" s="168" t="s">
        <v>23</v>
      </c>
      <c r="D15" s="23">
        <v>453429.37</v>
      </c>
    </row>
    <row r="16" ht="18.75" customHeight="1" spans="1:4">
      <c r="A16" s="169" t="s">
        <v>24</v>
      </c>
      <c r="B16" s="23">
        <v>64300</v>
      </c>
      <c r="C16" s="169" t="s">
        <v>25</v>
      </c>
      <c r="D16" s="23"/>
    </row>
    <row r="17" ht="18.75" customHeight="1" spans="1:4">
      <c r="A17" s="169" t="s">
        <v>26</v>
      </c>
      <c r="B17" s="23"/>
      <c r="C17" s="169" t="s">
        <v>27</v>
      </c>
      <c r="D17" s="23"/>
    </row>
    <row r="18" ht="18.75" customHeight="1" spans="1:4">
      <c r="A18" s="170" t="s">
        <v>26</v>
      </c>
      <c r="B18" s="23"/>
      <c r="C18" s="168" t="s">
        <v>28</v>
      </c>
      <c r="D18" s="23">
        <v>7252520.76</v>
      </c>
    </row>
    <row r="19" ht="18.75" customHeight="1" spans="1:4">
      <c r="A19" s="170" t="s">
        <v>26</v>
      </c>
      <c r="B19" s="23"/>
      <c r="C19" s="168" t="s">
        <v>29</v>
      </c>
      <c r="D19" s="23"/>
    </row>
    <row r="20" ht="18.75" customHeight="1" spans="1:4">
      <c r="A20" s="170" t="s">
        <v>26</v>
      </c>
      <c r="B20" s="23"/>
      <c r="C20" s="168" t="s">
        <v>30</v>
      </c>
      <c r="D20" s="23"/>
    </row>
    <row r="21" ht="18.75" customHeight="1" spans="1:4">
      <c r="A21" s="170" t="s">
        <v>26</v>
      </c>
      <c r="B21" s="23"/>
      <c r="C21" s="168" t="s">
        <v>31</v>
      </c>
      <c r="D21" s="23"/>
    </row>
    <row r="22" ht="18.75" customHeight="1" spans="1:4">
      <c r="A22" s="170" t="s">
        <v>26</v>
      </c>
      <c r="B22" s="23"/>
      <c r="C22" s="168" t="s">
        <v>32</v>
      </c>
      <c r="D22" s="23"/>
    </row>
    <row r="23" ht="18.75" customHeight="1" spans="1:4">
      <c r="A23" s="170" t="s">
        <v>26</v>
      </c>
      <c r="B23" s="23"/>
      <c r="C23" s="168" t="s">
        <v>33</v>
      </c>
      <c r="D23" s="23"/>
    </row>
    <row r="24" ht="18.75" customHeight="1" spans="1:4">
      <c r="A24" s="170" t="s">
        <v>26</v>
      </c>
      <c r="B24" s="23"/>
      <c r="C24" s="168" t="s">
        <v>34</v>
      </c>
      <c r="D24" s="23"/>
    </row>
    <row r="25" ht="18.75" customHeight="1" spans="1:4">
      <c r="A25" s="170" t="s">
        <v>26</v>
      </c>
      <c r="B25" s="23"/>
      <c r="C25" s="168" t="s">
        <v>35</v>
      </c>
      <c r="D25" s="23">
        <v>673166.09</v>
      </c>
    </row>
    <row r="26" ht="18.75" customHeight="1" spans="1:4">
      <c r="A26" s="170" t="s">
        <v>26</v>
      </c>
      <c r="B26" s="23"/>
      <c r="C26" s="168" t="s">
        <v>36</v>
      </c>
      <c r="D26" s="23"/>
    </row>
    <row r="27" ht="18.75" customHeight="1" spans="1:4">
      <c r="A27" s="170" t="s">
        <v>26</v>
      </c>
      <c r="B27" s="23"/>
      <c r="C27" s="168" t="s">
        <v>37</v>
      </c>
      <c r="D27" s="23"/>
    </row>
    <row r="28" ht="18.75" customHeight="1" spans="1:4">
      <c r="A28" s="170" t="s">
        <v>26</v>
      </c>
      <c r="B28" s="23"/>
      <c r="C28" s="168" t="s">
        <v>38</v>
      </c>
      <c r="D28" s="23">
        <v>227000</v>
      </c>
    </row>
    <row r="29" ht="18.75" customHeight="1" spans="1:4">
      <c r="A29" s="170" t="s">
        <v>26</v>
      </c>
      <c r="B29" s="23"/>
      <c r="C29" s="168" t="s">
        <v>39</v>
      </c>
      <c r="D29" s="23"/>
    </row>
    <row r="30" ht="18.75" customHeight="1" spans="1:4">
      <c r="A30" s="171" t="s">
        <v>26</v>
      </c>
      <c r="B30" s="23"/>
      <c r="C30" s="169" t="s">
        <v>40</v>
      </c>
      <c r="D30" s="23"/>
    </row>
    <row r="31" ht="18.75" customHeight="1" spans="1:4">
      <c r="A31" s="171" t="s">
        <v>26</v>
      </c>
      <c r="B31" s="23"/>
      <c r="C31" s="169" t="s">
        <v>41</v>
      </c>
      <c r="D31" s="23"/>
    </row>
    <row r="32" ht="18.75" customHeight="1" spans="1:4">
      <c r="A32" s="171" t="s">
        <v>26</v>
      </c>
      <c r="B32" s="23"/>
      <c r="C32" s="169" t="s">
        <v>42</v>
      </c>
      <c r="D32" s="23"/>
    </row>
    <row r="33" ht="18.75" customHeight="1" spans="1:4">
      <c r="A33" s="210"/>
      <c r="B33" s="172"/>
      <c r="C33" s="169" t="s">
        <v>43</v>
      </c>
      <c r="D33" s="23"/>
    </row>
    <row r="34" ht="18.75" customHeight="1" spans="1:4">
      <c r="A34" s="210" t="s">
        <v>44</v>
      </c>
      <c r="B34" s="172">
        <f>SUM(B7:B11)</f>
        <v>14073180.47</v>
      </c>
      <c r="C34" s="211" t="s">
        <v>45</v>
      </c>
      <c r="D34" s="172">
        <v>14080039.83</v>
      </c>
    </row>
    <row r="35" ht="18.75" customHeight="1" spans="1:4">
      <c r="A35" s="212" t="s">
        <v>46</v>
      </c>
      <c r="B35" s="23">
        <v>6859.36</v>
      </c>
      <c r="C35" s="135" t="s">
        <v>47</v>
      </c>
      <c r="D35" s="23"/>
    </row>
    <row r="36" ht="18.75" customHeight="1" spans="1:4">
      <c r="A36" s="212" t="s">
        <v>48</v>
      </c>
      <c r="B36" s="23"/>
      <c r="C36" s="135" t="s">
        <v>48</v>
      </c>
      <c r="D36" s="23"/>
    </row>
    <row r="37" ht="18.75" customHeight="1" spans="1:4">
      <c r="A37" s="212" t="s">
        <v>49</v>
      </c>
      <c r="B37" s="23">
        <f>B35-B36</f>
        <v>6859.36</v>
      </c>
      <c r="C37" s="135" t="s">
        <v>50</v>
      </c>
      <c r="D37" s="23"/>
    </row>
    <row r="38" ht="18.75" customHeight="1" spans="1:4">
      <c r="A38" s="213" t="s">
        <v>51</v>
      </c>
      <c r="B38" s="172">
        <f t="shared" ref="B38:D38" si="0">B34+B35</f>
        <v>14080039.83</v>
      </c>
      <c r="C38" s="211" t="s">
        <v>52</v>
      </c>
      <c r="D38" s="172">
        <f t="shared" si="0"/>
        <v>14080039.83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P9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0"/>
      <c r="O1" s="66"/>
      <c r="P1" s="66"/>
      <c r="Q1" s="66"/>
      <c r="R1" s="66"/>
      <c r="S1" s="38" t="s">
        <v>53</v>
      </c>
    </row>
    <row r="2" ht="57.75" customHeight="1" spans="1:19">
      <c r="A2" s="131" t="str">
        <f>"2025"&amp;"年部门收入预算表"</f>
        <v>2025年部门收入预算表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201"/>
      <c r="P2" s="201"/>
      <c r="Q2" s="201"/>
      <c r="R2" s="201"/>
      <c r="S2" s="201"/>
    </row>
    <row r="3" ht="18.75" customHeight="1" spans="1:19">
      <c r="A3" s="41" t="str">
        <f>"单位名称："&amp;"永德县大山乡人民政府"</f>
        <v>单位名称：永德县大山乡人民政府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8" t="s">
        <v>1</v>
      </c>
    </row>
    <row r="4" ht="18.75" customHeight="1" spans="1:19">
      <c r="A4" s="186" t="s">
        <v>54</v>
      </c>
      <c r="B4" s="187" t="s">
        <v>55</v>
      </c>
      <c r="C4" s="187" t="s">
        <v>56</v>
      </c>
      <c r="D4" s="188" t="s">
        <v>57</v>
      </c>
      <c r="E4" s="189"/>
      <c r="F4" s="189"/>
      <c r="G4" s="189"/>
      <c r="H4" s="189"/>
      <c r="I4" s="189"/>
      <c r="J4" s="202"/>
      <c r="K4" s="189"/>
      <c r="L4" s="189"/>
      <c r="M4" s="189"/>
      <c r="N4" s="203"/>
      <c r="O4" s="188" t="s">
        <v>46</v>
      </c>
      <c r="P4" s="188"/>
      <c r="Q4" s="188"/>
      <c r="R4" s="188"/>
      <c r="S4" s="206"/>
    </row>
    <row r="5" ht="18.75" customHeight="1" spans="1:19">
      <c r="A5" s="190"/>
      <c r="B5" s="191"/>
      <c r="C5" s="191"/>
      <c r="D5" s="192" t="s">
        <v>58</v>
      </c>
      <c r="E5" s="192" t="s">
        <v>59</v>
      </c>
      <c r="F5" s="192" t="s">
        <v>60</v>
      </c>
      <c r="G5" s="192" t="s">
        <v>61</v>
      </c>
      <c r="H5" s="192" t="s">
        <v>62</v>
      </c>
      <c r="I5" s="204" t="s">
        <v>63</v>
      </c>
      <c r="J5" s="204"/>
      <c r="K5" s="204"/>
      <c r="L5" s="204"/>
      <c r="M5" s="204"/>
      <c r="N5" s="195"/>
      <c r="O5" s="192" t="s">
        <v>58</v>
      </c>
      <c r="P5" s="192" t="s">
        <v>59</v>
      </c>
      <c r="Q5" s="192" t="s">
        <v>60</v>
      </c>
      <c r="R5" s="192" t="s">
        <v>61</v>
      </c>
      <c r="S5" s="192" t="s">
        <v>64</v>
      </c>
    </row>
    <row r="6" ht="18.75" customHeight="1" spans="1:19">
      <c r="A6" s="193"/>
      <c r="B6" s="194"/>
      <c r="C6" s="194"/>
      <c r="D6" s="195"/>
      <c r="E6" s="195"/>
      <c r="F6" s="195"/>
      <c r="G6" s="195"/>
      <c r="H6" s="195"/>
      <c r="I6" s="194" t="s">
        <v>58</v>
      </c>
      <c r="J6" s="194" t="s">
        <v>65</v>
      </c>
      <c r="K6" s="194" t="s">
        <v>66</v>
      </c>
      <c r="L6" s="194" t="s">
        <v>67</v>
      </c>
      <c r="M6" s="194" t="s">
        <v>68</v>
      </c>
      <c r="N6" s="194" t="s">
        <v>69</v>
      </c>
      <c r="O6" s="205"/>
      <c r="P6" s="205"/>
      <c r="Q6" s="205"/>
      <c r="R6" s="205"/>
      <c r="S6" s="195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6" t="s">
        <v>70</v>
      </c>
      <c r="B8" s="197" t="s">
        <v>71</v>
      </c>
      <c r="C8" s="23">
        <v>14080039.83</v>
      </c>
      <c r="D8" s="23">
        <v>14073180.47</v>
      </c>
      <c r="E8" s="23">
        <v>14008880.47</v>
      </c>
      <c r="F8" s="23"/>
      <c r="G8" s="23"/>
      <c r="H8" s="23"/>
      <c r="I8" s="23">
        <v>64300</v>
      </c>
      <c r="J8" s="23"/>
      <c r="K8" s="23"/>
      <c r="L8" s="23"/>
      <c r="M8" s="23"/>
      <c r="N8" s="23">
        <v>64300</v>
      </c>
      <c r="O8" s="23">
        <v>6859.36</v>
      </c>
      <c r="P8" s="23"/>
      <c r="Q8" s="23"/>
      <c r="R8" s="23"/>
      <c r="S8" s="23">
        <v>6859.36</v>
      </c>
    </row>
    <row r="9" ht="18.75" customHeight="1" spans="1:19">
      <c r="A9" s="198" t="s">
        <v>56</v>
      </c>
      <c r="B9" s="199"/>
      <c r="C9" s="23">
        <v>14080039.83</v>
      </c>
      <c r="D9" s="23">
        <v>14073180.47</v>
      </c>
      <c r="E9" s="23">
        <v>14008880.47</v>
      </c>
      <c r="F9" s="23"/>
      <c r="G9" s="23"/>
      <c r="H9" s="23"/>
      <c r="I9" s="23">
        <v>64300</v>
      </c>
      <c r="J9" s="23"/>
      <c r="K9" s="23"/>
      <c r="L9" s="23"/>
      <c r="M9" s="23"/>
      <c r="N9" s="23">
        <v>64300</v>
      </c>
      <c r="O9" s="23">
        <v>6859.36</v>
      </c>
      <c r="P9" s="23"/>
      <c r="Q9" s="23"/>
      <c r="R9" s="23"/>
      <c r="S9" s="23">
        <v>6859.36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5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4"/>
      <c r="E1" s="1"/>
      <c r="F1" s="1"/>
      <c r="G1" s="1"/>
      <c r="H1" s="174"/>
      <c r="I1" s="1"/>
      <c r="J1" s="174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ht="18.75" customHeight="1" spans="1:15">
      <c r="A3" s="176" t="str">
        <f>"单位名称："&amp;"永德县大山乡人民政府"</f>
        <v>单位名称：永德县大山乡人民政府</v>
      </c>
      <c r="B3" s="177"/>
      <c r="C3" s="61"/>
      <c r="D3" s="29"/>
      <c r="E3" s="61"/>
      <c r="F3" s="61"/>
      <c r="G3" s="61"/>
      <c r="H3" s="29"/>
      <c r="I3" s="61"/>
      <c r="J3" s="29"/>
      <c r="K3" s="61"/>
      <c r="L3" s="61"/>
      <c r="M3" s="184"/>
      <c r="N3" s="184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40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5">
        <v>1</v>
      </c>
      <c r="B6" s="11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35" t="s">
        <v>84</v>
      </c>
      <c r="B7" s="163" t="s">
        <v>85</v>
      </c>
      <c r="C7" s="23">
        <v>4193804.43</v>
      </c>
      <c r="D7" s="23">
        <v>4122645.07</v>
      </c>
      <c r="E7" s="23">
        <v>3796193.07</v>
      </c>
      <c r="F7" s="23">
        <v>326452</v>
      </c>
      <c r="G7" s="23"/>
      <c r="H7" s="23"/>
      <c r="I7" s="23"/>
      <c r="J7" s="23">
        <v>71159.36</v>
      </c>
      <c r="K7" s="23"/>
      <c r="L7" s="23"/>
      <c r="M7" s="23"/>
      <c r="N7" s="23"/>
      <c r="O7" s="23">
        <v>71159.36</v>
      </c>
    </row>
    <row r="8" ht="18.75" customHeight="1" spans="1:15">
      <c r="A8" s="178" t="s">
        <v>86</v>
      </c>
      <c r="B8" s="214" t="s">
        <v>87</v>
      </c>
      <c r="C8" s="23">
        <v>73000</v>
      </c>
      <c r="D8" s="23">
        <v>73000</v>
      </c>
      <c r="E8" s="23"/>
      <c r="F8" s="23">
        <v>73000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0" t="s">
        <v>88</v>
      </c>
      <c r="B9" s="215" t="s">
        <v>89</v>
      </c>
      <c r="C9" s="23">
        <v>50000</v>
      </c>
      <c r="D9" s="23">
        <v>50000</v>
      </c>
      <c r="E9" s="23"/>
      <c r="F9" s="23">
        <v>50000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80" t="s">
        <v>90</v>
      </c>
      <c r="B10" s="215" t="s">
        <v>91</v>
      </c>
      <c r="C10" s="23">
        <v>23000</v>
      </c>
      <c r="D10" s="23">
        <v>23000</v>
      </c>
      <c r="E10" s="23"/>
      <c r="F10" s="23">
        <v>23000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8" t="s">
        <v>92</v>
      </c>
      <c r="B11" s="214" t="s">
        <v>93</v>
      </c>
      <c r="C11" s="23">
        <v>3498269.87</v>
      </c>
      <c r="D11" s="23">
        <v>3427110.51</v>
      </c>
      <c r="E11" s="23">
        <v>3427110.51</v>
      </c>
      <c r="F11" s="23"/>
      <c r="G11" s="23"/>
      <c r="H11" s="23"/>
      <c r="I11" s="23"/>
      <c r="J11" s="23">
        <v>71159.36</v>
      </c>
      <c r="K11" s="23"/>
      <c r="L11" s="23"/>
      <c r="M11" s="23"/>
      <c r="N11" s="23"/>
      <c r="O11" s="23">
        <v>71159.36</v>
      </c>
    </row>
    <row r="12" ht="18.75" customHeight="1" spans="1:15">
      <c r="A12" s="180" t="s">
        <v>94</v>
      </c>
      <c r="B12" s="215" t="s">
        <v>95</v>
      </c>
      <c r="C12" s="23">
        <v>3482110.51</v>
      </c>
      <c r="D12" s="23">
        <v>3427110.51</v>
      </c>
      <c r="E12" s="23">
        <v>3427110.51</v>
      </c>
      <c r="F12" s="23"/>
      <c r="G12" s="23"/>
      <c r="H12" s="23"/>
      <c r="I12" s="23"/>
      <c r="J12" s="23">
        <v>55000</v>
      </c>
      <c r="K12" s="23"/>
      <c r="L12" s="23"/>
      <c r="M12" s="23"/>
      <c r="N12" s="23"/>
      <c r="O12" s="23">
        <v>55000</v>
      </c>
    </row>
    <row r="13" ht="18.75" customHeight="1" spans="1:15">
      <c r="A13" s="180" t="s">
        <v>96</v>
      </c>
      <c r="B13" s="215" t="s">
        <v>97</v>
      </c>
      <c r="C13" s="23">
        <v>16159.36</v>
      </c>
      <c r="D13" s="23"/>
      <c r="E13" s="23"/>
      <c r="F13" s="23"/>
      <c r="G13" s="23"/>
      <c r="H13" s="23"/>
      <c r="I13" s="23"/>
      <c r="J13" s="23">
        <v>16159.36</v>
      </c>
      <c r="K13" s="23"/>
      <c r="L13" s="23"/>
      <c r="M13" s="23"/>
      <c r="N13" s="23"/>
      <c r="O13" s="23">
        <v>16159.36</v>
      </c>
    </row>
    <row r="14" ht="18.75" customHeight="1" spans="1:15">
      <c r="A14" s="178" t="s">
        <v>98</v>
      </c>
      <c r="B14" s="214" t="s">
        <v>99</v>
      </c>
      <c r="C14" s="23">
        <v>622534.56</v>
      </c>
      <c r="D14" s="23">
        <v>622534.56</v>
      </c>
      <c r="E14" s="23">
        <v>369082.56</v>
      </c>
      <c r="F14" s="23">
        <v>253452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0" t="s">
        <v>100</v>
      </c>
      <c r="B15" s="215" t="s">
        <v>95</v>
      </c>
      <c r="C15" s="23">
        <v>369082.56</v>
      </c>
      <c r="D15" s="23">
        <v>369082.56</v>
      </c>
      <c r="E15" s="23">
        <v>369082.56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0" t="s">
        <v>101</v>
      </c>
      <c r="B16" s="215" t="s">
        <v>102</v>
      </c>
      <c r="C16" s="23">
        <v>253452</v>
      </c>
      <c r="D16" s="23">
        <v>253452</v>
      </c>
      <c r="E16" s="23"/>
      <c r="F16" s="23">
        <v>253452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35" t="s">
        <v>103</v>
      </c>
      <c r="B17" s="163" t="s">
        <v>104</v>
      </c>
      <c r="C17" s="23">
        <v>30000</v>
      </c>
      <c r="D17" s="23">
        <v>30000</v>
      </c>
      <c r="E17" s="23"/>
      <c r="F17" s="23">
        <v>30000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8" t="s">
        <v>105</v>
      </c>
      <c r="B18" s="214" t="s">
        <v>106</v>
      </c>
      <c r="C18" s="23">
        <v>30000</v>
      </c>
      <c r="D18" s="23">
        <v>30000</v>
      </c>
      <c r="E18" s="23"/>
      <c r="F18" s="23">
        <v>30000</v>
      </c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0" t="s">
        <v>107</v>
      </c>
      <c r="B19" s="215" t="s">
        <v>108</v>
      </c>
      <c r="C19" s="23">
        <v>30000</v>
      </c>
      <c r="D19" s="23">
        <v>30000</v>
      </c>
      <c r="E19" s="23"/>
      <c r="F19" s="23">
        <v>30000</v>
      </c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35" t="s">
        <v>109</v>
      </c>
      <c r="B20" s="163" t="s">
        <v>110</v>
      </c>
      <c r="C20" s="23">
        <v>1250119.18</v>
      </c>
      <c r="D20" s="23">
        <v>1250119.18</v>
      </c>
      <c r="E20" s="23">
        <v>1250119.18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8" t="s">
        <v>111</v>
      </c>
      <c r="B21" s="214" t="s">
        <v>112</v>
      </c>
      <c r="C21" s="23">
        <v>19920</v>
      </c>
      <c r="D21" s="23">
        <v>19920</v>
      </c>
      <c r="E21" s="23">
        <v>19920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0" t="s">
        <v>113</v>
      </c>
      <c r="B22" s="215" t="s">
        <v>114</v>
      </c>
      <c r="C22" s="23">
        <v>19920</v>
      </c>
      <c r="D22" s="23">
        <v>19920</v>
      </c>
      <c r="E22" s="23">
        <v>19920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8" t="s">
        <v>115</v>
      </c>
      <c r="B23" s="214" t="s">
        <v>116</v>
      </c>
      <c r="C23" s="23">
        <v>1182727.18</v>
      </c>
      <c r="D23" s="23">
        <v>1182727.18</v>
      </c>
      <c r="E23" s="23">
        <v>1182727.18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0" t="s">
        <v>117</v>
      </c>
      <c r="B24" s="215" t="s">
        <v>118</v>
      </c>
      <c r="C24" s="23">
        <v>285172.4</v>
      </c>
      <c r="D24" s="23">
        <v>285172.4</v>
      </c>
      <c r="E24" s="23">
        <v>285172.4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0" t="s">
        <v>119</v>
      </c>
      <c r="B25" s="215" t="s">
        <v>120</v>
      </c>
      <c r="C25" s="23">
        <v>897554.78</v>
      </c>
      <c r="D25" s="23">
        <v>897554.78</v>
      </c>
      <c r="E25" s="23">
        <v>897554.78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8" t="s">
        <v>121</v>
      </c>
      <c r="B26" s="214" t="s">
        <v>122</v>
      </c>
      <c r="C26" s="23">
        <v>47472</v>
      </c>
      <c r="D26" s="23">
        <v>47472</v>
      </c>
      <c r="E26" s="23">
        <v>47472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80" t="s">
        <v>123</v>
      </c>
      <c r="B27" s="215" t="s">
        <v>124</v>
      </c>
      <c r="C27" s="23">
        <v>47472</v>
      </c>
      <c r="D27" s="23">
        <v>47472</v>
      </c>
      <c r="E27" s="23">
        <v>47472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35" t="s">
        <v>125</v>
      </c>
      <c r="B28" s="163" t="s">
        <v>126</v>
      </c>
      <c r="C28" s="23">
        <v>453429.37</v>
      </c>
      <c r="D28" s="23">
        <v>453429.37</v>
      </c>
      <c r="E28" s="23">
        <v>453429.37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8" t="s">
        <v>127</v>
      </c>
      <c r="B29" s="214" t="s">
        <v>128</v>
      </c>
      <c r="C29" s="23">
        <v>21600</v>
      </c>
      <c r="D29" s="23">
        <v>21600</v>
      </c>
      <c r="E29" s="23">
        <v>21600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80" t="s">
        <v>129</v>
      </c>
      <c r="B30" s="215" t="s">
        <v>130</v>
      </c>
      <c r="C30" s="23">
        <v>21600</v>
      </c>
      <c r="D30" s="23">
        <v>21600</v>
      </c>
      <c r="E30" s="23">
        <v>21600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78" t="s">
        <v>131</v>
      </c>
      <c r="B31" s="214" t="s">
        <v>132</v>
      </c>
      <c r="C31" s="23">
        <v>431829.37</v>
      </c>
      <c r="D31" s="23">
        <v>431829.37</v>
      </c>
      <c r="E31" s="23">
        <v>431829.37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80" t="s">
        <v>133</v>
      </c>
      <c r="B32" s="215" t="s">
        <v>134</v>
      </c>
      <c r="C32" s="23">
        <v>398289.94</v>
      </c>
      <c r="D32" s="23">
        <v>398289.94</v>
      </c>
      <c r="E32" s="23">
        <v>398289.94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80" t="s">
        <v>135</v>
      </c>
      <c r="B33" s="215" t="s">
        <v>136</v>
      </c>
      <c r="C33" s="23">
        <v>33539.43</v>
      </c>
      <c r="D33" s="23">
        <v>33539.43</v>
      </c>
      <c r="E33" s="23">
        <v>33539.43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35" t="s">
        <v>137</v>
      </c>
      <c r="B34" s="163" t="s">
        <v>138</v>
      </c>
      <c r="C34" s="23">
        <v>7252520.76</v>
      </c>
      <c r="D34" s="23">
        <v>7252520.76</v>
      </c>
      <c r="E34" s="23">
        <v>3667724.76</v>
      </c>
      <c r="F34" s="23">
        <v>3584796</v>
      </c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78" t="s">
        <v>139</v>
      </c>
      <c r="B35" s="214" t="s">
        <v>140</v>
      </c>
      <c r="C35" s="23">
        <v>3667724.76</v>
      </c>
      <c r="D35" s="23">
        <v>3667724.76</v>
      </c>
      <c r="E35" s="23">
        <v>3667724.76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80" t="s">
        <v>141</v>
      </c>
      <c r="B36" s="215" t="s">
        <v>142</v>
      </c>
      <c r="C36" s="23">
        <v>3667724.76</v>
      </c>
      <c r="D36" s="23">
        <v>3667724.76</v>
      </c>
      <c r="E36" s="23">
        <v>3667724.76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178" t="s">
        <v>143</v>
      </c>
      <c r="B37" s="214" t="s">
        <v>144</v>
      </c>
      <c r="C37" s="23">
        <v>882000</v>
      </c>
      <c r="D37" s="23">
        <v>882000</v>
      </c>
      <c r="E37" s="23"/>
      <c r="F37" s="23">
        <v>882000</v>
      </c>
      <c r="G37" s="23"/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180" t="s">
        <v>145</v>
      </c>
      <c r="B38" s="215" t="s">
        <v>146</v>
      </c>
      <c r="C38" s="23">
        <v>672000</v>
      </c>
      <c r="D38" s="23">
        <v>672000</v>
      </c>
      <c r="E38" s="23"/>
      <c r="F38" s="23">
        <v>672000</v>
      </c>
      <c r="G38" s="23"/>
      <c r="H38" s="23"/>
      <c r="I38" s="23"/>
      <c r="J38" s="23"/>
      <c r="K38" s="23"/>
      <c r="L38" s="23"/>
      <c r="M38" s="23"/>
      <c r="N38" s="23"/>
      <c r="O38" s="23"/>
    </row>
    <row r="39" ht="18.75" customHeight="1" spans="1:15">
      <c r="A39" s="180" t="s">
        <v>147</v>
      </c>
      <c r="B39" s="215" t="s">
        <v>148</v>
      </c>
      <c r="C39" s="23">
        <v>210000</v>
      </c>
      <c r="D39" s="23">
        <v>210000</v>
      </c>
      <c r="E39" s="23"/>
      <c r="F39" s="23">
        <v>210000</v>
      </c>
      <c r="G39" s="23"/>
      <c r="H39" s="23"/>
      <c r="I39" s="23"/>
      <c r="J39" s="23"/>
      <c r="K39" s="23"/>
      <c r="L39" s="23"/>
      <c r="M39" s="23"/>
      <c r="N39" s="23"/>
      <c r="O39" s="23"/>
    </row>
    <row r="40" ht="18.75" customHeight="1" spans="1:15">
      <c r="A40" s="178" t="s">
        <v>149</v>
      </c>
      <c r="B40" s="214" t="s">
        <v>150</v>
      </c>
      <c r="C40" s="23">
        <v>2702796</v>
      </c>
      <c r="D40" s="23">
        <v>2702796</v>
      </c>
      <c r="E40" s="23"/>
      <c r="F40" s="23">
        <v>2702796</v>
      </c>
      <c r="G40" s="23"/>
      <c r="H40" s="23"/>
      <c r="I40" s="23"/>
      <c r="J40" s="23"/>
      <c r="K40" s="23"/>
      <c r="L40" s="23"/>
      <c r="M40" s="23"/>
      <c r="N40" s="23"/>
      <c r="O40" s="23"/>
    </row>
    <row r="41" ht="18.75" customHeight="1" spans="1:15">
      <c r="A41" s="180" t="s">
        <v>151</v>
      </c>
      <c r="B41" s="215" t="s">
        <v>152</v>
      </c>
      <c r="C41" s="23">
        <v>2702796</v>
      </c>
      <c r="D41" s="23">
        <v>2702796</v>
      </c>
      <c r="E41" s="23"/>
      <c r="F41" s="23">
        <v>2702796</v>
      </c>
      <c r="G41" s="23"/>
      <c r="H41" s="23"/>
      <c r="I41" s="23"/>
      <c r="J41" s="23"/>
      <c r="K41" s="23"/>
      <c r="L41" s="23"/>
      <c r="M41" s="23"/>
      <c r="N41" s="23"/>
      <c r="O41" s="23"/>
    </row>
    <row r="42" ht="18.75" customHeight="1" spans="1:15">
      <c r="A42" s="135" t="s">
        <v>153</v>
      </c>
      <c r="B42" s="163" t="s">
        <v>154</v>
      </c>
      <c r="C42" s="23">
        <v>673166.09</v>
      </c>
      <c r="D42" s="23">
        <v>673166.09</v>
      </c>
      <c r="E42" s="23">
        <v>673166.09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ht="18.75" customHeight="1" spans="1:15">
      <c r="A43" s="178" t="s">
        <v>155</v>
      </c>
      <c r="B43" s="214" t="s">
        <v>156</v>
      </c>
      <c r="C43" s="23">
        <v>673166.09</v>
      </c>
      <c r="D43" s="23">
        <v>673166.09</v>
      </c>
      <c r="E43" s="23">
        <v>673166.09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ht="18.75" customHeight="1" spans="1:15">
      <c r="A44" s="180" t="s">
        <v>157</v>
      </c>
      <c r="B44" s="215" t="s">
        <v>158</v>
      </c>
      <c r="C44" s="23">
        <v>673166.09</v>
      </c>
      <c r="D44" s="23">
        <v>673166.09</v>
      </c>
      <c r="E44" s="23">
        <v>673166.09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ht="18.75" customHeight="1" spans="1:15">
      <c r="A45" s="135" t="s">
        <v>159</v>
      </c>
      <c r="B45" s="163" t="s">
        <v>160</v>
      </c>
      <c r="C45" s="23">
        <v>227000</v>
      </c>
      <c r="D45" s="23">
        <v>227000</v>
      </c>
      <c r="E45" s="23">
        <v>4800</v>
      </c>
      <c r="F45" s="23">
        <v>222200</v>
      </c>
      <c r="G45" s="23"/>
      <c r="H45" s="23"/>
      <c r="I45" s="23"/>
      <c r="J45" s="23"/>
      <c r="K45" s="23"/>
      <c r="L45" s="23"/>
      <c r="M45" s="23"/>
      <c r="N45" s="23"/>
      <c r="O45" s="23"/>
    </row>
    <row r="46" ht="18.75" customHeight="1" spans="1:15">
      <c r="A46" s="178" t="s">
        <v>161</v>
      </c>
      <c r="B46" s="214" t="s">
        <v>162</v>
      </c>
      <c r="C46" s="23">
        <v>4800</v>
      </c>
      <c r="D46" s="23">
        <v>4800</v>
      </c>
      <c r="E46" s="23">
        <v>4800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ht="18.75" customHeight="1" spans="1:15">
      <c r="A47" s="180" t="s">
        <v>163</v>
      </c>
      <c r="B47" s="215" t="s">
        <v>164</v>
      </c>
      <c r="C47" s="23">
        <v>4800</v>
      </c>
      <c r="D47" s="23">
        <v>4800</v>
      </c>
      <c r="E47" s="23">
        <v>4800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ht="18.75" customHeight="1" spans="1:15">
      <c r="A48" s="178" t="s">
        <v>165</v>
      </c>
      <c r="B48" s="214" t="s">
        <v>166</v>
      </c>
      <c r="C48" s="23">
        <v>222200</v>
      </c>
      <c r="D48" s="23">
        <v>222200</v>
      </c>
      <c r="E48" s="23"/>
      <c r="F48" s="23">
        <v>222200</v>
      </c>
      <c r="G48" s="23"/>
      <c r="H48" s="23"/>
      <c r="I48" s="23"/>
      <c r="J48" s="23"/>
      <c r="K48" s="23"/>
      <c r="L48" s="23"/>
      <c r="M48" s="23"/>
      <c r="N48" s="23"/>
      <c r="O48" s="23"/>
    </row>
    <row r="49" ht="18.75" customHeight="1" spans="1:15">
      <c r="A49" s="180" t="s">
        <v>167</v>
      </c>
      <c r="B49" s="215" t="s">
        <v>168</v>
      </c>
      <c r="C49" s="23">
        <v>222200</v>
      </c>
      <c r="D49" s="23">
        <v>222200</v>
      </c>
      <c r="E49" s="23"/>
      <c r="F49" s="23">
        <v>222200</v>
      </c>
      <c r="G49" s="23"/>
      <c r="H49" s="23"/>
      <c r="I49" s="23"/>
      <c r="J49" s="23"/>
      <c r="K49" s="23"/>
      <c r="L49" s="23"/>
      <c r="M49" s="23"/>
      <c r="N49" s="23"/>
      <c r="O49" s="23"/>
    </row>
    <row r="50" ht="18.75" customHeight="1" spans="1:15">
      <c r="A50" s="182" t="s">
        <v>169</v>
      </c>
      <c r="B50" s="183" t="s">
        <v>169</v>
      </c>
      <c r="C50" s="23">
        <v>14080039.83</v>
      </c>
      <c r="D50" s="23">
        <v>14008880.47</v>
      </c>
      <c r="E50" s="23">
        <v>9845432.47</v>
      </c>
      <c r="F50" s="23">
        <v>4163448</v>
      </c>
      <c r="G50" s="23"/>
      <c r="H50" s="23"/>
      <c r="I50" s="23"/>
      <c r="J50" s="23">
        <v>71159.36</v>
      </c>
      <c r="K50" s="23"/>
      <c r="L50" s="23"/>
      <c r="M50" s="23"/>
      <c r="N50" s="23"/>
      <c r="O50" s="23">
        <v>71159.36</v>
      </c>
    </row>
  </sheetData>
  <mergeCells count="11">
    <mergeCell ref="A2:O2"/>
    <mergeCell ref="A3:L3"/>
    <mergeCell ref="D4:F4"/>
    <mergeCell ref="J4:O4"/>
    <mergeCell ref="A50:B50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170</v>
      </c>
    </row>
    <row r="2" ht="36" customHeight="1" spans="1:4">
      <c r="A2" s="5" t="str">
        <f>"2025"&amp;"年部门财政拨款收支预算总表"</f>
        <v>2025年部门财政拨款收支预算总表</v>
      </c>
      <c r="B2" s="161"/>
      <c r="C2" s="161"/>
      <c r="D2" s="161"/>
    </row>
    <row r="3" ht="18.75" customHeight="1" spans="1:4">
      <c r="A3" s="7" t="str">
        <f>"单位名称："&amp;"永德县大山乡人民政府"</f>
        <v>单位名称：永德县大山乡人民政府</v>
      </c>
      <c r="B3" s="162"/>
      <c r="C3" s="162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171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3" t="s">
        <v>172</v>
      </c>
      <c r="B7" s="23">
        <v>14008880.47</v>
      </c>
      <c r="C7" s="22" t="s">
        <v>173</v>
      </c>
      <c r="D7" s="23">
        <v>14008880.47</v>
      </c>
    </row>
    <row r="8" ht="18.75" customHeight="1" spans="1:4">
      <c r="A8" s="164" t="s">
        <v>174</v>
      </c>
      <c r="B8" s="23">
        <v>14008880.47</v>
      </c>
      <c r="C8" s="22" t="s">
        <v>175</v>
      </c>
      <c r="D8" s="23">
        <v>4122645.07</v>
      </c>
    </row>
    <row r="9" ht="18.75" customHeight="1" spans="1:4">
      <c r="A9" s="164" t="s">
        <v>176</v>
      </c>
      <c r="B9" s="23"/>
      <c r="C9" s="22" t="s">
        <v>177</v>
      </c>
      <c r="D9" s="23"/>
    </row>
    <row r="10" ht="18.75" customHeight="1" spans="1:4">
      <c r="A10" s="164" t="s">
        <v>178</v>
      </c>
      <c r="B10" s="23"/>
      <c r="C10" s="22" t="s">
        <v>179</v>
      </c>
      <c r="D10" s="23">
        <v>30000</v>
      </c>
    </row>
    <row r="11" ht="18.75" customHeight="1" spans="1:4">
      <c r="A11" s="165" t="s">
        <v>180</v>
      </c>
      <c r="B11" s="23"/>
      <c r="C11" s="166" t="s">
        <v>181</v>
      </c>
      <c r="D11" s="23"/>
    </row>
    <row r="12" ht="18.75" customHeight="1" spans="1:4">
      <c r="A12" s="167" t="s">
        <v>174</v>
      </c>
      <c r="B12" s="23"/>
      <c r="C12" s="168" t="s">
        <v>182</v>
      </c>
      <c r="D12" s="23"/>
    </row>
    <row r="13" ht="18.75" customHeight="1" spans="1:4">
      <c r="A13" s="167" t="s">
        <v>176</v>
      </c>
      <c r="B13" s="23"/>
      <c r="C13" s="168" t="s">
        <v>183</v>
      </c>
      <c r="D13" s="23"/>
    </row>
    <row r="14" ht="18.75" customHeight="1" spans="1:4">
      <c r="A14" s="167" t="s">
        <v>178</v>
      </c>
      <c r="B14" s="23"/>
      <c r="C14" s="168" t="s">
        <v>184</v>
      </c>
      <c r="D14" s="23"/>
    </row>
    <row r="15" ht="18.75" customHeight="1" spans="1:4">
      <c r="A15" s="167" t="s">
        <v>26</v>
      </c>
      <c r="B15" s="23"/>
      <c r="C15" s="168" t="s">
        <v>185</v>
      </c>
      <c r="D15" s="23">
        <v>1250119.18</v>
      </c>
    </row>
    <row r="16" ht="18.75" customHeight="1" spans="1:4">
      <c r="A16" s="167" t="s">
        <v>26</v>
      </c>
      <c r="B16" s="23" t="s">
        <v>26</v>
      </c>
      <c r="C16" s="168" t="s">
        <v>186</v>
      </c>
      <c r="D16" s="23">
        <v>453429.37</v>
      </c>
    </row>
    <row r="17" ht="18.75" customHeight="1" spans="1:4">
      <c r="A17" s="169" t="s">
        <v>26</v>
      </c>
      <c r="B17" s="23" t="s">
        <v>26</v>
      </c>
      <c r="C17" s="168" t="s">
        <v>187</v>
      </c>
      <c r="D17" s="23"/>
    </row>
    <row r="18" ht="18.75" customHeight="1" spans="1:4">
      <c r="A18" s="169" t="s">
        <v>26</v>
      </c>
      <c r="B18" s="23" t="s">
        <v>26</v>
      </c>
      <c r="C18" s="168" t="s">
        <v>188</v>
      </c>
      <c r="D18" s="23"/>
    </row>
    <row r="19" ht="18.75" customHeight="1" spans="1:4">
      <c r="A19" s="170" t="s">
        <v>26</v>
      </c>
      <c r="B19" s="23" t="s">
        <v>26</v>
      </c>
      <c r="C19" s="168" t="s">
        <v>189</v>
      </c>
      <c r="D19" s="23">
        <v>7252520.76</v>
      </c>
    </row>
    <row r="20" ht="18.75" customHeight="1" spans="1:4">
      <c r="A20" s="170" t="s">
        <v>26</v>
      </c>
      <c r="B20" s="23" t="s">
        <v>26</v>
      </c>
      <c r="C20" s="168" t="s">
        <v>190</v>
      </c>
      <c r="D20" s="23"/>
    </row>
    <row r="21" ht="18.75" customHeight="1" spans="1:4">
      <c r="A21" s="170" t="s">
        <v>26</v>
      </c>
      <c r="B21" s="23" t="s">
        <v>26</v>
      </c>
      <c r="C21" s="168" t="s">
        <v>191</v>
      </c>
      <c r="D21" s="23"/>
    </row>
    <row r="22" ht="18.75" customHeight="1" spans="1:4">
      <c r="A22" s="170" t="s">
        <v>26</v>
      </c>
      <c r="B22" s="23" t="s">
        <v>26</v>
      </c>
      <c r="C22" s="168" t="s">
        <v>192</v>
      </c>
      <c r="D22" s="23"/>
    </row>
    <row r="23" ht="18.75" customHeight="1" spans="1:4">
      <c r="A23" s="170" t="s">
        <v>26</v>
      </c>
      <c r="B23" s="23" t="s">
        <v>26</v>
      </c>
      <c r="C23" s="168" t="s">
        <v>193</v>
      </c>
      <c r="D23" s="23"/>
    </row>
    <row r="24" ht="18.75" customHeight="1" spans="1:4">
      <c r="A24" s="170" t="s">
        <v>26</v>
      </c>
      <c r="B24" s="23" t="s">
        <v>26</v>
      </c>
      <c r="C24" s="168" t="s">
        <v>194</v>
      </c>
      <c r="D24" s="23"/>
    </row>
    <row r="25" ht="18.75" customHeight="1" spans="1:4">
      <c r="A25" s="170" t="s">
        <v>26</v>
      </c>
      <c r="B25" s="23" t="s">
        <v>26</v>
      </c>
      <c r="C25" s="168" t="s">
        <v>195</v>
      </c>
      <c r="D25" s="23"/>
    </row>
    <row r="26" ht="18.75" customHeight="1" spans="1:4">
      <c r="A26" s="170" t="s">
        <v>26</v>
      </c>
      <c r="B26" s="23" t="s">
        <v>26</v>
      </c>
      <c r="C26" s="168" t="s">
        <v>196</v>
      </c>
      <c r="D26" s="23">
        <v>673166.09</v>
      </c>
    </row>
    <row r="27" ht="18.75" customHeight="1" spans="1:4">
      <c r="A27" s="170" t="s">
        <v>26</v>
      </c>
      <c r="B27" s="23" t="s">
        <v>26</v>
      </c>
      <c r="C27" s="168" t="s">
        <v>197</v>
      </c>
      <c r="D27" s="23"/>
    </row>
    <row r="28" ht="18.75" customHeight="1" spans="1:4">
      <c r="A28" s="170" t="s">
        <v>26</v>
      </c>
      <c r="B28" s="23" t="s">
        <v>26</v>
      </c>
      <c r="C28" s="168" t="s">
        <v>198</v>
      </c>
      <c r="D28" s="23"/>
    </row>
    <row r="29" ht="18.75" customHeight="1" spans="1:4">
      <c r="A29" s="170" t="s">
        <v>26</v>
      </c>
      <c r="B29" s="23" t="s">
        <v>26</v>
      </c>
      <c r="C29" s="168" t="s">
        <v>199</v>
      </c>
      <c r="D29" s="23">
        <v>227000</v>
      </c>
    </row>
    <row r="30" ht="18.75" customHeight="1" spans="1:4">
      <c r="A30" s="170" t="s">
        <v>26</v>
      </c>
      <c r="B30" s="23" t="s">
        <v>26</v>
      </c>
      <c r="C30" s="168" t="s">
        <v>200</v>
      </c>
      <c r="D30" s="23"/>
    </row>
    <row r="31" ht="18.75" customHeight="1" spans="1:4">
      <c r="A31" s="171" t="s">
        <v>26</v>
      </c>
      <c r="B31" s="23" t="s">
        <v>26</v>
      </c>
      <c r="C31" s="168" t="s">
        <v>201</v>
      </c>
      <c r="D31" s="23"/>
    </row>
    <row r="32" ht="18.75" customHeight="1" spans="1:4">
      <c r="A32" s="171" t="s">
        <v>26</v>
      </c>
      <c r="B32" s="23" t="s">
        <v>26</v>
      </c>
      <c r="C32" s="168" t="s">
        <v>202</v>
      </c>
      <c r="D32" s="23"/>
    </row>
    <row r="33" ht="18.75" customHeight="1" spans="1:4">
      <c r="A33" s="171" t="s">
        <v>26</v>
      </c>
      <c r="B33" s="23" t="s">
        <v>26</v>
      </c>
      <c r="C33" s="168" t="s">
        <v>203</v>
      </c>
      <c r="D33" s="23"/>
    </row>
    <row r="34" ht="18.75" customHeight="1" spans="1:4">
      <c r="A34" s="171"/>
      <c r="B34" s="23"/>
      <c r="C34" s="168" t="s">
        <v>204</v>
      </c>
      <c r="D34" s="23"/>
    </row>
    <row r="35" ht="18.75" customHeight="1" spans="1:4">
      <c r="A35" s="171" t="s">
        <v>26</v>
      </c>
      <c r="B35" s="23" t="s">
        <v>26</v>
      </c>
      <c r="C35" s="168" t="s">
        <v>205</v>
      </c>
      <c r="D35" s="23"/>
    </row>
    <row r="36" ht="18.75" customHeight="1" spans="1:4">
      <c r="A36" s="54" t="s">
        <v>206</v>
      </c>
      <c r="B36" s="172">
        <v>14008880.47</v>
      </c>
      <c r="C36" s="173" t="s">
        <v>52</v>
      </c>
      <c r="D36" s="172">
        <v>14008880.47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9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1"/>
      <c r="F1" s="56"/>
      <c r="G1" s="39" t="s">
        <v>207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2"/>
      <c r="C2" s="152"/>
      <c r="D2" s="152"/>
      <c r="E2" s="152"/>
      <c r="F2" s="152"/>
      <c r="G2" s="152"/>
    </row>
    <row r="3" ht="18" customHeight="1" spans="1:7">
      <c r="A3" s="153" t="str">
        <f>"单位名称："&amp;"永德县大山乡人民政府"</f>
        <v>单位名称：永德县大山乡人民政府</v>
      </c>
      <c r="B3" s="28"/>
      <c r="C3" s="29"/>
      <c r="D3" s="29"/>
      <c r="E3" s="29"/>
      <c r="F3" s="100"/>
      <c r="G3" s="39" t="s">
        <v>1</v>
      </c>
    </row>
    <row r="4" ht="20.25" customHeight="1" spans="1:7">
      <c r="A4" s="154" t="s">
        <v>208</v>
      </c>
      <c r="B4" s="155"/>
      <c r="C4" s="105" t="s">
        <v>56</v>
      </c>
      <c r="D4" s="133" t="s">
        <v>75</v>
      </c>
      <c r="E4" s="13"/>
      <c r="F4" s="14"/>
      <c r="G4" s="126" t="s">
        <v>76</v>
      </c>
    </row>
    <row r="5" ht="20.25" customHeight="1" spans="1:7">
      <c r="A5" s="156" t="s">
        <v>73</v>
      </c>
      <c r="B5" s="156" t="s">
        <v>74</v>
      </c>
      <c r="C5" s="32"/>
      <c r="D5" s="65" t="s">
        <v>58</v>
      </c>
      <c r="E5" s="65" t="s">
        <v>209</v>
      </c>
      <c r="F5" s="65" t="s">
        <v>210</v>
      </c>
      <c r="G5" s="93"/>
    </row>
    <row r="6" ht="19.5" customHeight="1" spans="1:7">
      <c r="A6" s="156" t="s">
        <v>211</v>
      </c>
      <c r="B6" s="156" t="s">
        <v>212</v>
      </c>
      <c r="C6" s="156" t="s">
        <v>213</v>
      </c>
      <c r="D6" s="65">
        <v>4</v>
      </c>
      <c r="E6" s="157" t="s">
        <v>214</v>
      </c>
      <c r="F6" s="157" t="s">
        <v>215</v>
      </c>
      <c r="G6" s="156" t="s">
        <v>216</v>
      </c>
    </row>
    <row r="7" ht="18" customHeight="1" spans="1:7">
      <c r="A7" s="33" t="s">
        <v>84</v>
      </c>
      <c r="B7" s="33" t="s">
        <v>85</v>
      </c>
      <c r="C7" s="23">
        <v>4122645.07</v>
      </c>
      <c r="D7" s="23">
        <v>3796193.07</v>
      </c>
      <c r="E7" s="23">
        <v>3275089.71</v>
      </c>
      <c r="F7" s="23">
        <v>521103.36</v>
      </c>
      <c r="G7" s="23">
        <v>326452</v>
      </c>
    </row>
    <row r="8" ht="18" customHeight="1" spans="1:7">
      <c r="A8" s="116" t="s">
        <v>86</v>
      </c>
      <c r="B8" s="116" t="s">
        <v>87</v>
      </c>
      <c r="C8" s="23">
        <v>73000</v>
      </c>
      <c r="D8" s="23"/>
      <c r="E8" s="23"/>
      <c r="F8" s="23"/>
      <c r="G8" s="23">
        <v>73000</v>
      </c>
    </row>
    <row r="9" ht="18" customHeight="1" spans="1:7">
      <c r="A9" s="158" t="s">
        <v>88</v>
      </c>
      <c r="B9" s="158" t="s">
        <v>89</v>
      </c>
      <c r="C9" s="23">
        <v>50000</v>
      </c>
      <c r="D9" s="23"/>
      <c r="E9" s="23"/>
      <c r="F9" s="23"/>
      <c r="G9" s="23">
        <v>50000</v>
      </c>
    </row>
    <row r="10" ht="18" customHeight="1" spans="1:7">
      <c r="A10" s="158" t="s">
        <v>90</v>
      </c>
      <c r="B10" s="158" t="s">
        <v>91</v>
      </c>
      <c r="C10" s="23">
        <v>23000</v>
      </c>
      <c r="D10" s="23"/>
      <c r="E10" s="23"/>
      <c r="F10" s="23"/>
      <c r="G10" s="23">
        <v>23000</v>
      </c>
    </row>
    <row r="11" ht="18" customHeight="1" spans="1:7">
      <c r="A11" s="116" t="s">
        <v>92</v>
      </c>
      <c r="B11" s="116" t="s">
        <v>93</v>
      </c>
      <c r="C11" s="23">
        <v>3427110.51</v>
      </c>
      <c r="D11" s="23">
        <v>3427110.51</v>
      </c>
      <c r="E11" s="23">
        <v>2933007.15</v>
      </c>
      <c r="F11" s="23">
        <v>494103.36</v>
      </c>
      <c r="G11" s="23"/>
    </row>
    <row r="12" ht="18" customHeight="1" spans="1:7">
      <c r="A12" s="158" t="s">
        <v>94</v>
      </c>
      <c r="B12" s="158" t="s">
        <v>95</v>
      </c>
      <c r="C12" s="23">
        <v>3427110.51</v>
      </c>
      <c r="D12" s="23">
        <v>3427110.51</v>
      </c>
      <c r="E12" s="23">
        <v>2933007.15</v>
      </c>
      <c r="F12" s="23">
        <v>494103.36</v>
      </c>
      <c r="G12" s="23"/>
    </row>
    <row r="13" ht="18" customHeight="1" spans="1:7">
      <c r="A13" s="116" t="s">
        <v>98</v>
      </c>
      <c r="B13" s="116" t="s">
        <v>99</v>
      </c>
      <c r="C13" s="23">
        <v>622534.56</v>
      </c>
      <c r="D13" s="23">
        <v>369082.56</v>
      </c>
      <c r="E13" s="23">
        <v>342082.56</v>
      </c>
      <c r="F13" s="23">
        <v>27000</v>
      </c>
      <c r="G13" s="23">
        <v>253452</v>
      </c>
    </row>
    <row r="14" ht="18" customHeight="1" spans="1:7">
      <c r="A14" s="158" t="s">
        <v>100</v>
      </c>
      <c r="B14" s="158" t="s">
        <v>95</v>
      </c>
      <c r="C14" s="23">
        <v>369082.56</v>
      </c>
      <c r="D14" s="23">
        <v>369082.56</v>
      </c>
      <c r="E14" s="23">
        <v>342082.56</v>
      </c>
      <c r="F14" s="23">
        <v>27000</v>
      </c>
      <c r="G14" s="23"/>
    </row>
    <row r="15" ht="18" customHeight="1" spans="1:7">
      <c r="A15" s="158" t="s">
        <v>101</v>
      </c>
      <c r="B15" s="158" t="s">
        <v>102</v>
      </c>
      <c r="C15" s="23">
        <v>253452</v>
      </c>
      <c r="D15" s="23"/>
      <c r="E15" s="23"/>
      <c r="F15" s="23"/>
      <c r="G15" s="23">
        <v>253452</v>
      </c>
    </row>
    <row r="16" ht="18" customHeight="1" spans="1:7">
      <c r="A16" s="33" t="s">
        <v>103</v>
      </c>
      <c r="B16" s="33" t="s">
        <v>104</v>
      </c>
      <c r="C16" s="23">
        <v>30000</v>
      </c>
      <c r="D16" s="23"/>
      <c r="E16" s="23"/>
      <c r="F16" s="23"/>
      <c r="G16" s="23">
        <v>30000</v>
      </c>
    </row>
    <row r="17" ht="18" customHeight="1" spans="1:7">
      <c r="A17" s="116" t="s">
        <v>105</v>
      </c>
      <c r="B17" s="116" t="s">
        <v>106</v>
      </c>
      <c r="C17" s="23">
        <v>30000</v>
      </c>
      <c r="D17" s="23"/>
      <c r="E17" s="23"/>
      <c r="F17" s="23"/>
      <c r="G17" s="23">
        <v>30000</v>
      </c>
    </row>
    <row r="18" ht="18" customHeight="1" spans="1:7">
      <c r="A18" s="158" t="s">
        <v>107</v>
      </c>
      <c r="B18" s="158" t="s">
        <v>108</v>
      </c>
      <c r="C18" s="23">
        <v>30000</v>
      </c>
      <c r="D18" s="23"/>
      <c r="E18" s="23"/>
      <c r="F18" s="23"/>
      <c r="G18" s="23">
        <v>30000</v>
      </c>
    </row>
    <row r="19" ht="18" customHeight="1" spans="1:7">
      <c r="A19" s="33" t="s">
        <v>109</v>
      </c>
      <c r="B19" s="33" t="s">
        <v>110</v>
      </c>
      <c r="C19" s="23">
        <v>1250119.18</v>
      </c>
      <c r="D19" s="23">
        <v>1250119.18</v>
      </c>
      <c r="E19" s="23">
        <v>1243619.18</v>
      </c>
      <c r="F19" s="23">
        <v>6500</v>
      </c>
      <c r="G19" s="23"/>
    </row>
    <row r="20" ht="18" customHeight="1" spans="1:7">
      <c r="A20" s="116" t="s">
        <v>111</v>
      </c>
      <c r="B20" s="116" t="s">
        <v>112</v>
      </c>
      <c r="C20" s="23">
        <v>19920</v>
      </c>
      <c r="D20" s="23">
        <v>19920</v>
      </c>
      <c r="E20" s="23">
        <v>19920</v>
      </c>
      <c r="F20" s="23"/>
      <c r="G20" s="23"/>
    </row>
    <row r="21" ht="18" customHeight="1" spans="1:7">
      <c r="A21" s="158" t="s">
        <v>113</v>
      </c>
      <c r="B21" s="158" t="s">
        <v>114</v>
      </c>
      <c r="C21" s="23">
        <v>19920</v>
      </c>
      <c r="D21" s="23">
        <v>19920</v>
      </c>
      <c r="E21" s="23">
        <v>19920</v>
      </c>
      <c r="F21" s="23"/>
      <c r="G21" s="23"/>
    </row>
    <row r="22" ht="18" customHeight="1" spans="1:7">
      <c r="A22" s="116" t="s">
        <v>115</v>
      </c>
      <c r="B22" s="116" t="s">
        <v>116</v>
      </c>
      <c r="C22" s="23">
        <v>1182727.18</v>
      </c>
      <c r="D22" s="23">
        <v>1182727.18</v>
      </c>
      <c r="E22" s="23">
        <v>1176227.18</v>
      </c>
      <c r="F22" s="23">
        <v>6500</v>
      </c>
      <c r="G22" s="23"/>
    </row>
    <row r="23" ht="18" customHeight="1" spans="1:7">
      <c r="A23" s="158" t="s">
        <v>117</v>
      </c>
      <c r="B23" s="158" t="s">
        <v>118</v>
      </c>
      <c r="C23" s="23">
        <v>285172.4</v>
      </c>
      <c r="D23" s="23">
        <v>285172.4</v>
      </c>
      <c r="E23" s="23">
        <v>278672.4</v>
      </c>
      <c r="F23" s="23">
        <v>6500</v>
      </c>
      <c r="G23" s="23"/>
    </row>
    <row r="24" ht="18" customHeight="1" spans="1:7">
      <c r="A24" s="158" t="s">
        <v>119</v>
      </c>
      <c r="B24" s="158" t="s">
        <v>120</v>
      </c>
      <c r="C24" s="23">
        <v>897554.78</v>
      </c>
      <c r="D24" s="23">
        <v>897554.78</v>
      </c>
      <c r="E24" s="23">
        <v>897554.78</v>
      </c>
      <c r="F24" s="23"/>
      <c r="G24" s="23"/>
    </row>
    <row r="25" ht="18" customHeight="1" spans="1:7">
      <c r="A25" s="116" t="s">
        <v>121</v>
      </c>
      <c r="B25" s="116" t="s">
        <v>122</v>
      </c>
      <c r="C25" s="23">
        <v>47472</v>
      </c>
      <c r="D25" s="23">
        <v>47472</v>
      </c>
      <c r="E25" s="23">
        <v>47472</v>
      </c>
      <c r="F25" s="23"/>
      <c r="G25" s="23"/>
    </row>
    <row r="26" ht="18" customHeight="1" spans="1:7">
      <c r="A26" s="158" t="s">
        <v>123</v>
      </c>
      <c r="B26" s="158" t="s">
        <v>124</v>
      </c>
      <c r="C26" s="23">
        <v>47472</v>
      </c>
      <c r="D26" s="23">
        <v>47472</v>
      </c>
      <c r="E26" s="23">
        <v>47472</v>
      </c>
      <c r="F26" s="23"/>
      <c r="G26" s="23"/>
    </row>
    <row r="27" ht="18" customHeight="1" spans="1:7">
      <c r="A27" s="33" t="s">
        <v>125</v>
      </c>
      <c r="B27" s="33" t="s">
        <v>126</v>
      </c>
      <c r="C27" s="23">
        <v>453429.37</v>
      </c>
      <c r="D27" s="23">
        <v>453429.37</v>
      </c>
      <c r="E27" s="23">
        <v>453429.37</v>
      </c>
      <c r="F27" s="23"/>
      <c r="G27" s="23"/>
    </row>
    <row r="28" ht="18" customHeight="1" spans="1:7">
      <c r="A28" s="116" t="s">
        <v>127</v>
      </c>
      <c r="B28" s="116" t="s">
        <v>128</v>
      </c>
      <c r="C28" s="23">
        <v>21600</v>
      </c>
      <c r="D28" s="23">
        <v>21600</v>
      </c>
      <c r="E28" s="23">
        <v>21600</v>
      </c>
      <c r="F28" s="23"/>
      <c r="G28" s="23"/>
    </row>
    <row r="29" ht="18" customHeight="1" spans="1:7">
      <c r="A29" s="158" t="s">
        <v>129</v>
      </c>
      <c r="B29" s="158" t="s">
        <v>130</v>
      </c>
      <c r="C29" s="23">
        <v>21600</v>
      </c>
      <c r="D29" s="23">
        <v>21600</v>
      </c>
      <c r="E29" s="23">
        <v>21600</v>
      </c>
      <c r="F29" s="23"/>
      <c r="G29" s="23"/>
    </row>
    <row r="30" ht="18" customHeight="1" spans="1:7">
      <c r="A30" s="116" t="s">
        <v>131</v>
      </c>
      <c r="B30" s="116" t="s">
        <v>132</v>
      </c>
      <c r="C30" s="23">
        <v>431829.37</v>
      </c>
      <c r="D30" s="23">
        <v>431829.37</v>
      </c>
      <c r="E30" s="23">
        <v>431829.37</v>
      </c>
      <c r="F30" s="23"/>
      <c r="G30" s="23"/>
    </row>
    <row r="31" ht="18" customHeight="1" spans="1:7">
      <c r="A31" s="158" t="s">
        <v>133</v>
      </c>
      <c r="B31" s="158" t="s">
        <v>134</v>
      </c>
      <c r="C31" s="23">
        <v>398289.94</v>
      </c>
      <c r="D31" s="23">
        <v>398289.94</v>
      </c>
      <c r="E31" s="23">
        <v>398289.94</v>
      </c>
      <c r="F31" s="23"/>
      <c r="G31" s="23"/>
    </row>
    <row r="32" ht="18" customHeight="1" spans="1:7">
      <c r="A32" s="158" t="s">
        <v>135</v>
      </c>
      <c r="B32" s="158" t="s">
        <v>136</v>
      </c>
      <c r="C32" s="23">
        <v>33539.43</v>
      </c>
      <c r="D32" s="23">
        <v>33539.43</v>
      </c>
      <c r="E32" s="23">
        <v>33539.43</v>
      </c>
      <c r="F32" s="23"/>
      <c r="G32" s="23"/>
    </row>
    <row r="33" ht="18" customHeight="1" spans="1:7">
      <c r="A33" s="33" t="s">
        <v>137</v>
      </c>
      <c r="B33" s="33" t="s">
        <v>138</v>
      </c>
      <c r="C33" s="23">
        <v>7252520.76</v>
      </c>
      <c r="D33" s="23">
        <v>3667724.76</v>
      </c>
      <c r="E33" s="23">
        <v>3667724.76</v>
      </c>
      <c r="F33" s="23"/>
      <c r="G33" s="23">
        <v>3584796</v>
      </c>
    </row>
    <row r="34" ht="18" customHeight="1" spans="1:7">
      <c r="A34" s="116" t="s">
        <v>139</v>
      </c>
      <c r="B34" s="116" t="s">
        <v>140</v>
      </c>
      <c r="C34" s="23">
        <v>3667724.76</v>
      </c>
      <c r="D34" s="23">
        <v>3667724.76</v>
      </c>
      <c r="E34" s="23">
        <v>3667724.76</v>
      </c>
      <c r="F34" s="23"/>
      <c r="G34" s="23"/>
    </row>
    <row r="35" ht="18" customHeight="1" spans="1:7">
      <c r="A35" s="158" t="s">
        <v>141</v>
      </c>
      <c r="B35" s="158" t="s">
        <v>142</v>
      </c>
      <c r="C35" s="23">
        <v>3667724.76</v>
      </c>
      <c r="D35" s="23">
        <v>3667724.76</v>
      </c>
      <c r="E35" s="23">
        <v>3667724.76</v>
      </c>
      <c r="F35" s="23"/>
      <c r="G35" s="23"/>
    </row>
    <row r="36" ht="18" customHeight="1" spans="1:7">
      <c r="A36" s="116" t="s">
        <v>143</v>
      </c>
      <c r="B36" s="116" t="s">
        <v>144</v>
      </c>
      <c r="C36" s="23">
        <v>882000</v>
      </c>
      <c r="D36" s="23"/>
      <c r="E36" s="23"/>
      <c r="F36" s="23"/>
      <c r="G36" s="23">
        <v>882000</v>
      </c>
    </row>
    <row r="37" ht="18" customHeight="1" spans="1:7">
      <c r="A37" s="158" t="s">
        <v>145</v>
      </c>
      <c r="B37" s="158" t="s">
        <v>146</v>
      </c>
      <c r="C37" s="23">
        <v>672000</v>
      </c>
      <c r="D37" s="23"/>
      <c r="E37" s="23"/>
      <c r="F37" s="23"/>
      <c r="G37" s="23">
        <v>672000</v>
      </c>
    </row>
    <row r="38" ht="18" customHeight="1" spans="1:7">
      <c r="A38" s="158" t="s">
        <v>147</v>
      </c>
      <c r="B38" s="158" t="s">
        <v>148</v>
      </c>
      <c r="C38" s="23">
        <v>210000</v>
      </c>
      <c r="D38" s="23"/>
      <c r="E38" s="23"/>
      <c r="F38" s="23"/>
      <c r="G38" s="23">
        <v>210000</v>
      </c>
    </row>
    <row r="39" ht="18" customHeight="1" spans="1:7">
      <c r="A39" s="116" t="s">
        <v>149</v>
      </c>
      <c r="B39" s="116" t="s">
        <v>150</v>
      </c>
      <c r="C39" s="23">
        <v>2702796</v>
      </c>
      <c r="D39" s="23"/>
      <c r="E39" s="23"/>
      <c r="F39" s="23"/>
      <c r="G39" s="23">
        <v>2702796</v>
      </c>
    </row>
    <row r="40" ht="18" customHeight="1" spans="1:7">
      <c r="A40" s="158" t="s">
        <v>151</v>
      </c>
      <c r="B40" s="158" t="s">
        <v>152</v>
      </c>
      <c r="C40" s="23">
        <v>2702796</v>
      </c>
      <c r="D40" s="23"/>
      <c r="E40" s="23"/>
      <c r="F40" s="23"/>
      <c r="G40" s="23">
        <v>2702796</v>
      </c>
    </row>
    <row r="41" ht="18" customHeight="1" spans="1:7">
      <c r="A41" s="33" t="s">
        <v>153</v>
      </c>
      <c r="B41" s="33" t="s">
        <v>154</v>
      </c>
      <c r="C41" s="23">
        <v>673166.09</v>
      </c>
      <c r="D41" s="23">
        <v>673166.09</v>
      </c>
      <c r="E41" s="23">
        <v>673166.09</v>
      </c>
      <c r="F41" s="23"/>
      <c r="G41" s="23"/>
    </row>
    <row r="42" ht="18" customHeight="1" spans="1:7">
      <c r="A42" s="116" t="s">
        <v>155</v>
      </c>
      <c r="B42" s="116" t="s">
        <v>156</v>
      </c>
      <c r="C42" s="23">
        <v>673166.09</v>
      </c>
      <c r="D42" s="23">
        <v>673166.09</v>
      </c>
      <c r="E42" s="23">
        <v>673166.09</v>
      </c>
      <c r="F42" s="23"/>
      <c r="G42" s="23"/>
    </row>
    <row r="43" ht="18" customHeight="1" spans="1:7">
      <c r="A43" s="158" t="s">
        <v>157</v>
      </c>
      <c r="B43" s="158" t="s">
        <v>158</v>
      </c>
      <c r="C43" s="23">
        <v>673166.09</v>
      </c>
      <c r="D43" s="23">
        <v>673166.09</v>
      </c>
      <c r="E43" s="23">
        <v>673166.09</v>
      </c>
      <c r="F43" s="23"/>
      <c r="G43" s="23"/>
    </row>
    <row r="44" ht="18" customHeight="1" spans="1:7">
      <c r="A44" s="33" t="s">
        <v>159</v>
      </c>
      <c r="B44" s="33" t="s">
        <v>160</v>
      </c>
      <c r="C44" s="23">
        <v>227000</v>
      </c>
      <c r="D44" s="23">
        <v>4800</v>
      </c>
      <c r="E44" s="23">
        <v>4800</v>
      </c>
      <c r="F44" s="23"/>
      <c r="G44" s="23">
        <v>222200</v>
      </c>
    </row>
    <row r="45" ht="18" customHeight="1" spans="1:7">
      <c r="A45" s="116" t="s">
        <v>161</v>
      </c>
      <c r="B45" s="116" t="s">
        <v>162</v>
      </c>
      <c r="C45" s="23">
        <v>4800</v>
      </c>
      <c r="D45" s="23">
        <v>4800</v>
      </c>
      <c r="E45" s="23">
        <v>4800</v>
      </c>
      <c r="F45" s="23"/>
      <c r="G45" s="23"/>
    </row>
    <row r="46" ht="18" customHeight="1" spans="1:7">
      <c r="A46" s="158" t="s">
        <v>163</v>
      </c>
      <c r="B46" s="158" t="s">
        <v>164</v>
      </c>
      <c r="C46" s="23">
        <v>4800</v>
      </c>
      <c r="D46" s="23">
        <v>4800</v>
      </c>
      <c r="E46" s="23">
        <v>4800</v>
      </c>
      <c r="F46" s="23"/>
      <c r="G46" s="23"/>
    </row>
    <row r="47" ht="18" customHeight="1" spans="1:7">
      <c r="A47" s="116" t="s">
        <v>165</v>
      </c>
      <c r="B47" s="116" t="s">
        <v>166</v>
      </c>
      <c r="C47" s="23">
        <v>222200</v>
      </c>
      <c r="D47" s="23"/>
      <c r="E47" s="23"/>
      <c r="F47" s="23"/>
      <c r="G47" s="23">
        <v>222200</v>
      </c>
    </row>
    <row r="48" ht="18" customHeight="1" spans="1:7">
      <c r="A48" s="158" t="s">
        <v>167</v>
      </c>
      <c r="B48" s="158" t="s">
        <v>168</v>
      </c>
      <c r="C48" s="23">
        <v>222200</v>
      </c>
      <c r="D48" s="23"/>
      <c r="E48" s="23"/>
      <c r="F48" s="23"/>
      <c r="G48" s="23">
        <v>222200</v>
      </c>
    </row>
    <row r="49" ht="18" customHeight="1" spans="1:7">
      <c r="A49" s="159" t="s">
        <v>169</v>
      </c>
      <c r="B49" s="160" t="s">
        <v>169</v>
      </c>
      <c r="C49" s="23">
        <v>14008880.47</v>
      </c>
      <c r="D49" s="23">
        <v>9845432.47</v>
      </c>
      <c r="E49" s="23">
        <v>9317829.11</v>
      </c>
      <c r="F49" s="23">
        <v>527603.36</v>
      </c>
      <c r="G49" s="23">
        <v>4163448</v>
      </c>
    </row>
  </sheetData>
  <mergeCells count="7">
    <mergeCell ref="A2:G2"/>
    <mergeCell ref="A3:E3"/>
    <mergeCell ref="A4:B4"/>
    <mergeCell ref="D4:F4"/>
    <mergeCell ref="A49:B49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1"/>
      <c r="B1" s="142"/>
      <c r="C1" s="143"/>
      <c r="D1" s="61"/>
      <c r="G1" s="86" t="s">
        <v>217</v>
      </c>
    </row>
    <row r="2" ht="39" customHeight="1" spans="1:7">
      <c r="A2" s="131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"单位名称："&amp;"永德县大山乡人民政府"</f>
        <v>单位名称：永德县大山乡人民政府</v>
      </c>
      <c r="B3" s="142"/>
      <c r="C3" s="143"/>
      <c r="D3" s="61"/>
      <c r="E3" s="29"/>
      <c r="G3" s="86" t="s">
        <v>218</v>
      </c>
    </row>
    <row r="4" ht="18.75" customHeight="1" spans="1:7">
      <c r="A4" s="10" t="s">
        <v>219</v>
      </c>
      <c r="B4" s="10" t="s">
        <v>220</v>
      </c>
      <c r="C4" s="30" t="s">
        <v>221</v>
      </c>
      <c r="D4" s="12" t="s">
        <v>222</v>
      </c>
      <c r="E4" s="13"/>
      <c r="F4" s="14"/>
      <c r="G4" s="30" t="s">
        <v>223</v>
      </c>
    </row>
    <row r="5" ht="18.75" customHeight="1" spans="1:7">
      <c r="A5" s="17"/>
      <c r="B5" s="144"/>
      <c r="C5" s="32"/>
      <c r="D5" s="65" t="s">
        <v>58</v>
      </c>
      <c r="E5" s="65" t="s">
        <v>224</v>
      </c>
      <c r="F5" s="65" t="s">
        <v>225</v>
      </c>
      <c r="G5" s="32"/>
    </row>
    <row r="6" ht="18.75" customHeight="1" spans="1:7">
      <c r="A6" s="145" t="s">
        <v>56</v>
      </c>
      <c r="B6" s="146">
        <v>1</v>
      </c>
      <c r="C6" s="147">
        <v>2</v>
      </c>
      <c r="D6" s="148">
        <v>3</v>
      </c>
      <c r="E6" s="148">
        <v>4</v>
      </c>
      <c r="F6" s="148">
        <v>5</v>
      </c>
      <c r="G6" s="147">
        <v>6</v>
      </c>
    </row>
    <row r="7" ht="18.75" customHeight="1" spans="1:7">
      <c r="A7" s="145" t="s">
        <v>56</v>
      </c>
      <c r="B7" s="149">
        <v>62000</v>
      </c>
      <c r="C7" s="149"/>
      <c r="D7" s="149">
        <v>56000</v>
      </c>
      <c r="E7" s="149"/>
      <c r="F7" s="149">
        <v>56000</v>
      </c>
      <c r="G7" s="149">
        <v>6000</v>
      </c>
    </row>
    <row r="8" ht="18.75" customHeight="1" spans="1:7">
      <c r="A8" s="150" t="s">
        <v>226</v>
      </c>
      <c r="B8" s="149"/>
      <c r="C8" s="149"/>
      <c r="D8" s="149"/>
      <c r="E8" s="149"/>
      <c r="F8" s="149"/>
      <c r="G8" s="149"/>
    </row>
    <row r="9" ht="18.75" customHeight="1" spans="1:7">
      <c r="A9" s="150" t="s">
        <v>227</v>
      </c>
      <c r="B9" s="149">
        <v>62000</v>
      </c>
      <c r="C9" s="149"/>
      <c r="D9" s="149">
        <v>56000</v>
      </c>
      <c r="E9" s="149"/>
      <c r="F9" s="149">
        <v>56000</v>
      </c>
      <c r="G9" s="149">
        <v>6000</v>
      </c>
    </row>
    <row r="10" ht="18.75" customHeight="1" spans="1:7">
      <c r="A10" s="150" t="s">
        <v>228</v>
      </c>
      <c r="B10" s="149"/>
      <c r="C10" s="149"/>
      <c r="D10" s="149"/>
      <c r="E10" s="149"/>
      <c r="F10" s="149"/>
      <c r="G10" s="149"/>
    </row>
    <row r="11" ht="18.75" customHeight="1" spans="1:7">
      <c r="A11" s="150" t="s">
        <v>229</v>
      </c>
      <c r="B11" s="149"/>
      <c r="C11" s="149"/>
      <c r="D11" s="149"/>
      <c r="E11" s="149"/>
      <c r="F11" s="149"/>
      <c r="G11" s="149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8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9"/>
      <c r="D1" s="130"/>
      <c r="E1" s="130"/>
      <c r="F1" s="130"/>
      <c r="G1" s="130"/>
      <c r="H1" s="66"/>
      <c r="I1" s="66"/>
      <c r="J1" s="66"/>
      <c r="K1" s="66"/>
      <c r="L1" s="66"/>
      <c r="M1" s="66"/>
      <c r="N1" s="29"/>
      <c r="O1" s="29"/>
      <c r="P1" s="29"/>
      <c r="Q1" s="66"/>
      <c r="U1" s="129"/>
      <c r="W1" s="38" t="s">
        <v>230</v>
      </c>
    </row>
    <row r="2" ht="39.75" customHeight="1" spans="1:23">
      <c r="A2" s="131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"单位名称："&amp;"永德县大山乡人民政府"</f>
        <v>单位名称：永德县大山乡人民政府</v>
      </c>
      <c r="B3" s="132"/>
      <c r="C3" s="132"/>
      <c r="D3" s="132"/>
      <c r="E3" s="132"/>
      <c r="F3" s="132"/>
      <c r="G3" s="132"/>
      <c r="H3" s="70"/>
      <c r="I3" s="70"/>
      <c r="J3" s="70"/>
      <c r="K3" s="70"/>
      <c r="L3" s="70"/>
      <c r="M3" s="70"/>
      <c r="N3" s="92"/>
      <c r="O3" s="92"/>
      <c r="P3" s="92"/>
      <c r="Q3" s="70"/>
      <c r="U3" s="129"/>
      <c r="W3" s="38" t="s">
        <v>218</v>
      </c>
    </row>
    <row r="4" ht="18" customHeight="1" spans="1:23">
      <c r="A4" s="10" t="s">
        <v>231</v>
      </c>
      <c r="B4" s="10" t="s">
        <v>232</v>
      </c>
      <c r="C4" s="10" t="s">
        <v>233</v>
      </c>
      <c r="D4" s="10" t="s">
        <v>234</v>
      </c>
      <c r="E4" s="10" t="s">
        <v>235</v>
      </c>
      <c r="F4" s="10" t="s">
        <v>236</v>
      </c>
      <c r="G4" s="10" t="s">
        <v>237</v>
      </c>
      <c r="H4" s="133" t="s">
        <v>238</v>
      </c>
      <c r="I4" s="63" t="s">
        <v>238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8"/>
    </row>
    <row r="5" ht="18" customHeight="1" spans="1:23">
      <c r="A5" s="15"/>
      <c r="B5" s="128"/>
      <c r="C5" s="15"/>
      <c r="D5" s="15"/>
      <c r="E5" s="15"/>
      <c r="F5" s="15"/>
      <c r="G5" s="15"/>
      <c r="H5" s="105" t="s">
        <v>239</v>
      </c>
      <c r="I5" s="133" t="s">
        <v>59</v>
      </c>
      <c r="J5" s="63"/>
      <c r="K5" s="63"/>
      <c r="L5" s="63"/>
      <c r="M5" s="138"/>
      <c r="N5" s="12" t="s">
        <v>240</v>
      </c>
      <c r="O5" s="13"/>
      <c r="P5" s="14"/>
      <c r="Q5" s="10" t="s">
        <v>62</v>
      </c>
      <c r="R5" s="133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4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9" t="s">
        <v>241</v>
      </c>
      <c r="J6" s="10" t="s">
        <v>242</v>
      </c>
      <c r="K6" s="10" t="s">
        <v>243</v>
      </c>
      <c r="L6" s="10" t="s">
        <v>244</v>
      </c>
      <c r="M6" s="10" t="s">
        <v>245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246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7" t="s">
        <v>247</v>
      </c>
      <c r="K7" s="17" t="s">
        <v>243</v>
      </c>
      <c r="L7" s="17" t="s">
        <v>244</v>
      </c>
      <c r="M7" s="17" t="s">
        <v>245</v>
      </c>
      <c r="N7" s="17" t="s">
        <v>243</v>
      </c>
      <c r="O7" s="17" t="s">
        <v>244</v>
      </c>
      <c r="P7" s="17" t="s">
        <v>245</v>
      </c>
      <c r="Q7" s="17" t="s">
        <v>62</v>
      </c>
      <c r="R7" s="17" t="s">
        <v>58</v>
      </c>
      <c r="S7" s="17" t="s">
        <v>65</v>
      </c>
      <c r="T7" s="17" t="s">
        <v>246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34">
        <v>21</v>
      </c>
      <c r="V8" s="134">
        <v>22</v>
      </c>
      <c r="W8" s="134">
        <v>23</v>
      </c>
    </row>
    <row r="9" ht="21" customHeight="1" spans="1:23">
      <c r="A9" s="135" t="s">
        <v>71</v>
      </c>
      <c r="B9" s="135"/>
      <c r="C9" s="135"/>
      <c r="D9" s="135"/>
      <c r="E9" s="135"/>
      <c r="F9" s="135"/>
      <c r="G9" s="135"/>
      <c r="H9" s="23">
        <v>9845432.47</v>
      </c>
      <c r="I9" s="23">
        <v>9845432.47</v>
      </c>
      <c r="J9" s="23"/>
      <c r="K9" s="23"/>
      <c r="L9" s="23">
        <v>9845432.47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5"/>
      <c r="B10" s="21" t="s">
        <v>248</v>
      </c>
      <c r="C10" s="21" t="s">
        <v>249</v>
      </c>
      <c r="D10" s="21" t="s">
        <v>141</v>
      </c>
      <c r="E10" s="21" t="s">
        <v>142</v>
      </c>
      <c r="F10" s="21" t="s">
        <v>250</v>
      </c>
      <c r="G10" s="21" t="s">
        <v>251</v>
      </c>
      <c r="H10" s="23">
        <v>1276956</v>
      </c>
      <c r="I10" s="23">
        <v>1276956</v>
      </c>
      <c r="J10" s="23"/>
      <c r="K10" s="23"/>
      <c r="L10" s="23">
        <v>1276956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252</v>
      </c>
      <c r="C11" s="21" t="s">
        <v>253</v>
      </c>
      <c r="D11" s="21" t="s">
        <v>94</v>
      </c>
      <c r="E11" s="21" t="s">
        <v>95</v>
      </c>
      <c r="F11" s="21" t="s">
        <v>250</v>
      </c>
      <c r="G11" s="21" t="s">
        <v>251</v>
      </c>
      <c r="H11" s="23">
        <v>810240</v>
      </c>
      <c r="I11" s="23">
        <v>810240</v>
      </c>
      <c r="J11" s="23"/>
      <c r="K11" s="23"/>
      <c r="L11" s="23">
        <v>810240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252</v>
      </c>
      <c r="C12" s="21" t="s">
        <v>253</v>
      </c>
      <c r="D12" s="21" t="s">
        <v>100</v>
      </c>
      <c r="E12" s="21" t="s">
        <v>95</v>
      </c>
      <c r="F12" s="21" t="s">
        <v>250</v>
      </c>
      <c r="G12" s="21" t="s">
        <v>251</v>
      </c>
      <c r="H12" s="23">
        <v>117972</v>
      </c>
      <c r="I12" s="23">
        <v>117972</v>
      </c>
      <c r="J12" s="23"/>
      <c r="K12" s="23"/>
      <c r="L12" s="23">
        <v>117972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248</v>
      </c>
      <c r="C13" s="21" t="s">
        <v>249</v>
      </c>
      <c r="D13" s="21" t="s">
        <v>141</v>
      </c>
      <c r="E13" s="21" t="s">
        <v>142</v>
      </c>
      <c r="F13" s="21" t="s">
        <v>254</v>
      </c>
      <c r="G13" s="21" t="s">
        <v>255</v>
      </c>
      <c r="H13" s="23">
        <v>208560</v>
      </c>
      <c r="I13" s="23">
        <v>208560</v>
      </c>
      <c r="J13" s="23"/>
      <c r="K13" s="23"/>
      <c r="L13" s="23">
        <v>208560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252</v>
      </c>
      <c r="C14" s="21" t="s">
        <v>253</v>
      </c>
      <c r="D14" s="21" t="s">
        <v>94</v>
      </c>
      <c r="E14" s="21" t="s">
        <v>95</v>
      </c>
      <c r="F14" s="21" t="s">
        <v>254</v>
      </c>
      <c r="G14" s="21" t="s">
        <v>255</v>
      </c>
      <c r="H14" s="23">
        <v>1242241.08</v>
      </c>
      <c r="I14" s="23">
        <v>1242241.08</v>
      </c>
      <c r="J14" s="23"/>
      <c r="K14" s="23"/>
      <c r="L14" s="23">
        <v>1242241.08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252</v>
      </c>
      <c r="C15" s="21" t="s">
        <v>253</v>
      </c>
      <c r="D15" s="21" t="s">
        <v>100</v>
      </c>
      <c r="E15" s="21" t="s">
        <v>95</v>
      </c>
      <c r="F15" s="21" t="s">
        <v>254</v>
      </c>
      <c r="G15" s="21" t="s">
        <v>255</v>
      </c>
      <c r="H15" s="23">
        <v>162019.56</v>
      </c>
      <c r="I15" s="23">
        <v>162019.56</v>
      </c>
      <c r="J15" s="23"/>
      <c r="K15" s="23"/>
      <c r="L15" s="23">
        <v>162019.56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248</v>
      </c>
      <c r="C16" s="21" t="s">
        <v>249</v>
      </c>
      <c r="D16" s="21" t="s">
        <v>141</v>
      </c>
      <c r="E16" s="21" t="s">
        <v>142</v>
      </c>
      <c r="F16" s="21" t="s">
        <v>254</v>
      </c>
      <c r="G16" s="21" t="s">
        <v>255</v>
      </c>
      <c r="H16" s="23">
        <v>198000</v>
      </c>
      <c r="I16" s="23">
        <v>198000</v>
      </c>
      <c r="J16" s="23"/>
      <c r="K16" s="23"/>
      <c r="L16" s="23">
        <v>198000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248</v>
      </c>
      <c r="C17" s="21" t="s">
        <v>249</v>
      </c>
      <c r="D17" s="21" t="s">
        <v>141</v>
      </c>
      <c r="E17" s="21" t="s">
        <v>142</v>
      </c>
      <c r="F17" s="21" t="s">
        <v>254</v>
      </c>
      <c r="G17" s="21" t="s">
        <v>255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252</v>
      </c>
      <c r="C18" s="21" t="s">
        <v>253</v>
      </c>
      <c r="D18" s="21" t="s">
        <v>94</v>
      </c>
      <c r="E18" s="21" t="s">
        <v>95</v>
      </c>
      <c r="F18" s="21" t="s">
        <v>254</v>
      </c>
      <c r="G18" s="21" t="s">
        <v>255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252</v>
      </c>
      <c r="C19" s="21" t="s">
        <v>253</v>
      </c>
      <c r="D19" s="21" t="s">
        <v>100</v>
      </c>
      <c r="E19" s="21" t="s">
        <v>95</v>
      </c>
      <c r="F19" s="21" t="s">
        <v>254</v>
      </c>
      <c r="G19" s="21" t="s">
        <v>255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252</v>
      </c>
      <c r="C20" s="21" t="s">
        <v>253</v>
      </c>
      <c r="D20" s="21" t="s">
        <v>94</v>
      </c>
      <c r="E20" s="21" t="s">
        <v>95</v>
      </c>
      <c r="F20" s="21" t="s">
        <v>254</v>
      </c>
      <c r="G20" s="21" t="s">
        <v>255</v>
      </c>
      <c r="H20" s="23">
        <v>150000</v>
      </c>
      <c r="I20" s="23">
        <v>150000</v>
      </c>
      <c r="J20" s="23"/>
      <c r="K20" s="23"/>
      <c r="L20" s="23">
        <v>150000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252</v>
      </c>
      <c r="C21" s="21" t="s">
        <v>253</v>
      </c>
      <c r="D21" s="21" t="s">
        <v>94</v>
      </c>
      <c r="E21" s="21" t="s">
        <v>95</v>
      </c>
      <c r="F21" s="21" t="s">
        <v>256</v>
      </c>
      <c r="G21" s="21" t="s">
        <v>257</v>
      </c>
      <c r="H21" s="23">
        <v>67520</v>
      </c>
      <c r="I21" s="23">
        <v>67520</v>
      </c>
      <c r="J21" s="23"/>
      <c r="K21" s="23"/>
      <c r="L21" s="23">
        <v>67520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252</v>
      </c>
      <c r="C22" s="21" t="s">
        <v>253</v>
      </c>
      <c r="D22" s="21" t="s">
        <v>100</v>
      </c>
      <c r="E22" s="21" t="s">
        <v>95</v>
      </c>
      <c r="F22" s="21" t="s">
        <v>256</v>
      </c>
      <c r="G22" s="21" t="s">
        <v>257</v>
      </c>
      <c r="H22" s="23">
        <v>9831</v>
      </c>
      <c r="I22" s="23">
        <v>9831</v>
      </c>
      <c r="J22" s="23"/>
      <c r="K22" s="23"/>
      <c r="L22" s="23">
        <v>9831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258</v>
      </c>
      <c r="C23" s="21" t="s">
        <v>259</v>
      </c>
      <c r="D23" s="21" t="s">
        <v>94</v>
      </c>
      <c r="E23" s="21" t="s">
        <v>95</v>
      </c>
      <c r="F23" s="21" t="s">
        <v>256</v>
      </c>
      <c r="G23" s="21" t="s">
        <v>257</v>
      </c>
      <c r="H23" s="23">
        <v>397260</v>
      </c>
      <c r="I23" s="23">
        <v>397260</v>
      </c>
      <c r="J23" s="23"/>
      <c r="K23" s="23"/>
      <c r="L23" s="23">
        <v>397260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258</v>
      </c>
      <c r="C24" s="21" t="s">
        <v>259</v>
      </c>
      <c r="D24" s="21" t="s">
        <v>100</v>
      </c>
      <c r="E24" s="21" t="s">
        <v>95</v>
      </c>
      <c r="F24" s="21" t="s">
        <v>256</v>
      </c>
      <c r="G24" s="21" t="s">
        <v>257</v>
      </c>
      <c r="H24" s="23">
        <v>52260</v>
      </c>
      <c r="I24" s="23">
        <v>52260</v>
      </c>
      <c r="J24" s="23"/>
      <c r="K24" s="23"/>
      <c r="L24" s="23">
        <v>52260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260</v>
      </c>
      <c r="C25" s="21" t="s">
        <v>261</v>
      </c>
      <c r="D25" s="21" t="s">
        <v>141</v>
      </c>
      <c r="E25" s="21" t="s">
        <v>142</v>
      </c>
      <c r="F25" s="21" t="s">
        <v>262</v>
      </c>
      <c r="G25" s="21" t="s">
        <v>263</v>
      </c>
      <c r="H25" s="23">
        <v>594000</v>
      </c>
      <c r="I25" s="23">
        <v>594000</v>
      </c>
      <c r="J25" s="23"/>
      <c r="K25" s="23"/>
      <c r="L25" s="23">
        <v>594000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248</v>
      </c>
      <c r="C26" s="21" t="s">
        <v>249</v>
      </c>
      <c r="D26" s="21" t="s">
        <v>141</v>
      </c>
      <c r="E26" s="21" t="s">
        <v>142</v>
      </c>
      <c r="F26" s="21" t="s">
        <v>262</v>
      </c>
      <c r="G26" s="21" t="s">
        <v>263</v>
      </c>
      <c r="H26" s="23">
        <v>987788.76</v>
      </c>
      <c r="I26" s="23">
        <v>987788.76</v>
      </c>
      <c r="J26" s="23"/>
      <c r="K26" s="23"/>
      <c r="L26" s="23">
        <v>987788.76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248</v>
      </c>
      <c r="C27" s="21" t="s">
        <v>249</v>
      </c>
      <c r="D27" s="21" t="s">
        <v>141</v>
      </c>
      <c r="E27" s="21" t="s">
        <v>142</v>
      </c>
      <c r="F27" s="21" t="s">
        <v>262</v>
      </c>
      <c r="G27" s="21" t="s">
        <v>263</v>
      </c>
      <c r="H27" s="23">
        <v>354420</v>
      </c>
      <c r="I27" s="23">
        <v>354420</v>
      </c>
      <c r="J27" s="23"/>
      <c r="K27" s="23"/>
      <c r="L27" s="23">
        <v>354420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264</v>
      </c>
      <c r="C28" s="21" t="s">
        <v>265</v>
      </c>
      <c r="D28" s="21" t="s">
        <v>119</v>
      </c>
      <c r="E28" s="21" t="s">
        <v>120</v>
      </c>
      <c r="F28" s="21" t="s">
        <v>266</v>
      </c>
      <c r="G28" s="21" t="s">
        <v>267</v>
      </c>
      <c r="H28" s="23">
        <v>897554.78</v>
      </c>
      <c r="I28" s="23">
        <v>897554.78</v>
      </c>
      <c r="J28" s="23"/>
      <c r="K28" s="23"/>
      <c r="L28" s="23">
        <v>897554.78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264</v>
      </c>
      <c r="C29" s="21" t="s">
        <v>265</v>
      </c>
      <c r="D29" s="21" t="s">
        <v>268</v>
      </c>
      <c r="E29" s="21" t="s">
        <v>269</v>
      </c>
      <c r="F29" s="21" t="s">
        <v>270</v>
      </c>
      <c r="G29" s="21" t="s">
        <v>271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264</v>
      </c>
      <c r="C30" s="21" t="s">
        <v>265</v>
      </c>
      <c r="D30" s="21" t="s">
        <v>133</v>
      </c>
      <c r="E30" s="21" t="s">
        <v>134</v>
      </c>
      <c r="F30" s="21" t="s">
        <v>272</v>
      </c>
      <c r="G30" s="21" t="s">
        <v>273</v>
      </c>
      <c r="H30" s="23">
        <v>398289.94</v>
      </c>
      <c r="I30" s="23">
        <v>398289.94</v>
      </c>
      <c r="J30" s="23"/>
      <c r="K30" s="23"/>
      <c r="L30" s="23">
        <v>398289.94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264</v>
      </c>
      <c r="C31" s="21" t="s">
        <v>265</v>
      </c>
      <c r="D31" s="21" t="s">
        <v>274</v>
      </c>
      <c r="E31" s="21" t="s">
        <v>275</v>
      </c>
      <c r="F31" s="21" t="s">
        <v>272</v>
      </c>
      <c r="G31" s="21" t="s">
        <v>273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264</v>
      </c>
      <c r="C32" s="21" t="s">
        <v>265</v>
      </c>
      <c r="D32" s="21" t="s">
        <v>94</v>
      </c>
      <c r="E32" s="21" t="s">
        <v>95</v>
      </c>
      <c r="F32" s="21" t="s">
        <v>276</v>
      </c>
      <c r="G32" s="21" t="s">
        <v>277</v>
      </c>
      <c r="H32" s="23">
        <v>19794.07</v>
      </c>
      <c r="I32" s="23">
        <v>19794.07</v>
      </c>
      <c r="J32" s="23"/>
      <c r="K32" s="23"/>
      <c r="L32" s="23">
        <v>19794.07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264</v>
      </c>
      <c r="C33" s="21" t="s">
        <v>265</v>
      </c>
      <c r="D33" s="21" t="s">
        <v>135</v>
      </c>
      <c r="E33" s="21" t="s">
        <v>136</v>
      </c>
      <c r="F33" s="21" t="s">
        <v>276</v>
      </c>
      <c r="G33" s="21" t="s">
        <v>277</v>
      </c>
      <c r="H33" s="23">
        <v>11219.43</v>
      </c>
      <c r="I33" s="23">
        <v>11219.43</v>
      </c>
      <c r="J33" s="23"/>
      <c r="K33" s="23"/>
      <c r="L33" s="23">
        <v>11219.43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264</v>
      </c>
      <c r="C34" s="21" t="s">
        <v>265</v>
      </c>
      <c r="D34" s="21" t="s">
        <v>135</v>
      </c>
      <c r="E34" s="21" t="s">
        <v>136</v>
      </c>
      <c r="F34" s="21" t="s">
        <v>276</v>
      </c>
      <c r="G34" s="21" t="s">
        <v>277</v>
      </c>
      <c r="H34" s="23">
        <v>22320</v>
      </c>
      <c r="I34" s="23">
        <v>22320</v>
      </c>
      <c r="J34" s="23"/>
      <c r="K34" s="23"/>
      <c r="L34" s="23">
        <v>22320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278</v>
      </c>
      <c r="C35" s="21" t="s">
        <v>158</v>
      </c>
      <c r="D35" s="21" t="s">
        <v>157</v>
      </c>
      <c r="E35" s="21" t="s">
        <v>158</v>
      </c>
      <c r="F35" s="21" t="s">
        <v>279</v>
      </c>
      <c r="G35" s="21" t="s">
        <v>158</v>
      </c>
      <c r="H35" s="23">
        <v>673166.09</v>
      </c>
      <c r="I35" s="23">
        <v>673166.09</v>
      </c>
      <c r="J35" s="23"/>
      <c r="K35" s="23"/>
      <c r="L35" s="23">
        <v>673166.09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280</v>
      </c>
      <c r="C36" s="21" t="s">
        <v>281</v>
      </c>
      <c r="D36" s="21" t="s">
        <v>94</v>
      </c>
      <c r="E36" s="21" t="s">
        <v>95</v>
      </c>
      <c r="F36" s="21" t="s">
        <v>282</v>
      </c>
      <c r="G36" s="21" t="s">
        <v>283</v>
      </c>
      <c r="H36" s="23">
        <v>245952</v>
      </c>
      <c r="I36" s="23">
        <v>245952</v>
      </c>
      <c r="J36" s="23"/>
      <c r="K36" s="23"/>
      <c r="L36" s="23">
        <v>245952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284</v>
      </c>
      <c r="C37" s="21" t="s">
        <v>285</v>
      </c>
      <c r="D37" s="21" t="s">
        <v>94</v>
      </c>
      <c r="E37" s="21" t="s">
        <v>95</v>
      </c>
      <c r="F37" s="21" t="s">
        <v>286</v>
      </c>
      <c r="G37" s="21" t="s">
        <v>287</v>
      </c>
      <c r="H37" s="23">
        <v>74000</v>
      </c>
      <c r="I37" s="23">
        <v>74000</v>
      </c>
      <c r="J37" s="23"/>
      <c r="K37" s="23"/>
      <c r="L37" s="23">
        <v>74000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284</v>
      </c>
      <c r="C38" s="21" t="s">
        <v>285</v>
      </c>
      <c r="D38" s="21" t="s">
        <v>94</v>
      </c>
      <c r="E38" s="21" t="s">
        <v>95</v>
      </c>
      <c r="F38" s="21" t="s">
        <v>288</v>
      </c>
      <c r="G38" s="21" t="s">
        <v>289</v>
      </c>
      <c r="H38" s="23">
        <v>13200</v>
      </c>
      <c r="I38" s="23">
        <v>13200</v>
      </c>
      <c r="J38" s="23"/>
      <c r="K38" s="23"/>
      <c r="L38" s="23">
        <v>13200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290</v>
      </c>
      <c r="C39" s="21" t="s">
        <v>291</v>
      </c>
      <c r="D39" s="21" t="s">
        <v>94</v>
      </c>
      <c r="E39" s="21" t="s">
        <v>95</v>
      </c>
      <c r="F39" s="21" t="s">
        <v>292</v>
      </c>
      <c r="G39" s="21" t="s">
        <v>223</v>
      </c>
      <c r="H39" s="23">
        <v>6000</v>
      </c>
      <c r="I39" s="23">
        <v>6000</v>
      </c>
      <c r="J39" s="23"/>
      <c r="K39" s="23"/>
      <c r="L39" s="23">
        <v>6000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293</v>
      </c>
      <c r="C40" s="21" t="s">
        <v>294</v>
      </c>
      <c r="D40" s="21" t="s">
        <v>94</v>
      </c>
      <c r="E40" s="21" t="s">
        <v>95</v>
      </c>
      <c r="F40" s="21" t="s">
        <v>295</v>
      </c>
      <c r="G40" s="21" t="s">
        <v>294</v>
      </c>
      <c r="H40" s="23">
        <v>8000</v>
      </c>
      <c r="I40" s="23">
        <v>8000</v>
      </c>
      <c r="J40" s="23"/>
      <c r="K40" s="23"/>
      <c r="L40" s="23">
        <v>8000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284</v>
      </c>
      <c r="C41" s="21" t="s">
        <v>285</v>
      </c>
      <c r="D41" s="21" t="s">
        <v>94</v>
      </c>
      <c r="E41" s="21" t="s">
        <v>95</v>
      </c>
      <c r="F41" s="21" t="s">
        <v>296</v>
      </c>
      <c r="G41" s="21" t="s">
        <v>297</v>
      </c>
      <c r="H41" s="23">
        <v>10000</v>
      </c>
      <c r="I41" s="23">
        <v>10000</v>
      </c>
      <c r="J41" s="23"/>
      <c r="K41" s="23"/>
      <c r="L41" s="23">
        <v>10000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284</v>
      </c>
      <c r="C42" s="21" t="s">
        <v>285</v>
      </c>
      <c r="D42" s="21" t="s">
        <v>94</v>
      </c>
      <c r="E42" s="21" t="s">
        <v>95</v>
      </c>
      <c r="F42" s="21" t="s">
        <v>298</v>
      </c>
      <c r="G42" s="21" t="s">
        <v>299</v>
      </c>
      <c r="H42" s="23">
        <v>5000</v>
      </c>
      <c r="I42" s="23">
        <v>5000</v>
      </c>
      <c r="J42" s="23"/>
      <c r="K42" s="23"/>
      <c r="L42" s="23">
        <v>5000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1" t="s">
        <v>284</v>
      </c>
      <c r="C43" s="21" t="s">
        <v>285</v>
      </c>
      <c r="D43" s="21" t="s">
        <v>94</v>
      </c>
      <c r="E43" s="21" t="s">
        <v>95</v>
      </c>
      <c r="F43" s="21" t="s">
        <v>300</v>
      </c>
      <c r="G43" s="21" t="s">
        <v>301</v>
      </c>
      <c r="H43" s="23">
        <v>18000</v>
      </c>
      <c r="I43" s="23">
        <v>18000</v>
      </c>
      <c r="J43" s="23"/>
      <c r="K43" s="23"/>
      <c r="L43" s="23">
        <v>18000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4"/>
      <c r="B44" s="21" t="s">
        <v>284</v>
      </c>
      <c r="C44" s="21" t="s">
        <v>285</v>
      </c>
      <c r="D44" s="21" t="s">
        <v>94</v>
      </c>
      <c r="E44" s="21" t="s">
        <v>95</v>
      </c>
      <c r="F44" s="21" t="s">
        <v>302</v>
      </c>
      <c r="G44" s="21" t="s">
        <v>303</v>
      </c>
      <c r="H44" s="23">
        <v>63800</v>
      </c>
      <c r="I44" s="23">
        <v>63800</v>
      </c>
      <c r="J44" s="23"/>
      <c r="K44" s="23"/>
      <c r="L44" s="23">
        <v>63800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4"/>
      <c r="B45" s="21" t="s">
        <v>304</v>
      </c>
      <c r="C45" s="21" t="s">
        <v>305</v>
      </c>
      <c r="D45" s="21" t="s">
        <v>94</v>
      </c>
      <c r="E45" s="21" t="s">
        <v>95</v>
      </c>
      <c r="F45" s="21" t="s">
        <v>302</v>
      </c>
      <c r="G45" s="21" t="s">
        <v>303</v>
      </c>
      <c r="H45" s="23">
        <v>6000</v>
      </c>
      <c r="I45" s="23">
        <v>6000</v>
      </c>
      <c r="J45" s="23"/>
      <c r="K45" s="23"/>
      <c r="L45" s="23">
        <v>6000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4"/>
      <c r="B46" s="21" t="s">
        <v>306</v>
      </c>
      <c r="C46" s="21" t="s">
        <v>307</v>
      </c>
      <c r="D46" s="21" t="s">
        <v>94</v>
      </c>
      <c r="E46" s="21" t="s">
        <v>95</v>
      </c>
      <c r="F46" s="21" t="s">
        <v>308</v>
      </c>
      <c r="G46" s="21" t="s">
        <v>307</v>
      </c>
      <c r="H46" s="23">
        <v>44103.36</v>
      </c>
      <c r="I46" s="23">
        <v>44103.36</v>
      </c>
      <c r="J46" s="23"/>
      <c r="K46" s="23"/>
      <c r="L46" s="23">
        <v>44103.36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4"/>
      <c r="B47" s="21" t="s">
        <v>293</v>
      </c>
      <c r="C47" s="21" t="s">
        <v>294</v>
      </c>
      <c r="D47" s="21" t="s">
        <v>94</v>
      </c>
      <c r="E47" s="21" t="s">
        <v>95</v>
      </c>
      <c r="F47" s="21" t="s">
        <v>295</v>
      </c>
      <c r="G47" s="21" t="s">
        <v>294</v>
      </c>
      <c r="H47" s="23">
        <v>48000</v>
      </c>
      <c r="I47" s="23">
        <v>48000</v>
      </c>
      <c r="J47" s="23"/>
      <c r="K47" s="23"/>
      <c r="L47" s="23">
        <v>48000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24"/>
      <c r="B48" s="21" t="s">
        <v>309</v>
      </c>
      <c r="C48" s="21" t="s">
        <v>310</v>
      </c>
      <c r="D48" s="21" t="s">
        <v>94</v>
      </c>
      <c r="E48" s="21" t="s">
        <v>95</v>
      </c>
      <c r="F48" s="21" t="s">
        <v>311</v>
      </c>
      <c r="G48" s="21" t="s">
        <v>312</v>
      </c>
      <c r="H48" s="23">
        <v>198000</v>
      </c>
      <c r="I48" s="23">
        <v>198000</v>
      </c>
      <c r="J48" s="23"/>
      <c r="K48" s="23"/>
      <c r="L48" s="23">
        <v>198000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24"/>
      <c r="B49" s="21" t="s">
        <v>309</v>
      </c>
      <c r="C49" s="21" t="s">
        <v>310</v>
      </c>
      <c r="D49" s="21" t="s">
        <v>100</v>
      </c>
      <c r="E49" s="21" t="s">
        <v>95</v>
      </c>
      <c r="F49" s="21" t="s">
        <v>311</v>
      </c>
      <c r="G49" s="21" t="s">
        <v>312</v>
      </c>
      <c r="H49" s="23">
        <v>27000</v>
      </c>
      <c r="I49" s="23">
        <v>27000</v>
      </c>
      <c r="J49" s="23"/>
      <c r="K49" s="23"/>
      <c r="L49" s="23">
        <v>27000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24"/>
      <c r="B50" s="21" t="s">
        <v>313</v>
      </c>
      <c r="C50" s="21" t="s">
        <v>314</v>
      </c>
      <c r="D50" s="21" t="s">
        <v>117</v>
      </c>
      <c r="E50" s="21" t="s">
        <v>118</v>
      </c>
      <c r="F50" s="21" t="s">
        <v>315</v>
      </c>
      <c r="G50" s="21" t="s">
        <v>316</v>
      </c>
      <c r="H50" s="23">
        <v>6500</v>
      </c>
      <c r="I50" s="23">
        <v>6500</v>
      </c>
      <c r="J50" s="23"/>
      <c r="K50" s="23"/>
      <c r="L50" s="23">
        <v>6500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24"/>
      <c r="B51" s="21" t="s">
        <v>317</v>
      </c>
      <c r="C51" s="21" t="s">
        <v>318</v>
      </c>
      <c r="D51" s="21" t="s">
        <v>117</v>
      </c>
      <c r="E51" s="21" t="s">
        <v>118</v>
      </c>
      <c r="F51" s="21" t="s">
        <v>319</v>
      </c>
      <c r="G51" s="21" t="s">
        <v>318</v>
      </c>
      <c r="H51" s="23">
        <v>278672.4</v>
      </c>
      <c r="I51" s="23">
        <v>278672.4</v>
      </c>
      <c r="J51" s="23"/>
      <c r="K51" s="23"/>
      <c r="L51" s="23">
        <v>278672.4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24"/>
      <c r="B52" s="21" t="s">
        <v>320</v>
      </c>
      <c r="C52" s="21" t="s">
        <v>321</v>
      </c>
      <c r="D52" s="21" t="s">
        <v>113</v>
      </c>
      <c r="E52" s="21" t="s">
        <v>114</v>
      </c>
      <c r="F52" s="21" t="s">
        <v>322</v>
      </c>
      <c r="G52" s="21" t="s">
        <v>321</v>
      </c>
      <c r="H52" s="23">
        <v>19920</v>
      </c>
      <c r="I52" s="23">
        <v>19920</v>
      </c>
      <c r="J52" s="23"/>
      <c r="K52" s="23"/>
      <c r="L52" s="23">
        <v>19920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24"/>
      <c r="B53" s="21" t="s">
        <v>320</v>
      </c>
      <c r="C53" s="21" t="s">
        <v>321</v>
      </c>
      <c r="D53" s="21" t="s">
        <v>129</v>
      </c>
      <c r="E53" s="21" t="s">
        <v>130</v>
      </c>
      <c r="F53" s="21" t="s">
        <v>322</v>
      </c>
      <c r="G53" s="21" t="s">
        <v>321</v>
      </c>
      <c r="H53" s="23">
        <v>21600</v>
      </c>
      <c r="I53" s="23">
        <v>21600</v>
      </c>
      <c r="J53" s="23"/>
      <c r="K53" s="23"/>
      <c r="L53" s="23">
        <v>21600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24"/>
      <c r="B54" s="21" t="s">
        <v>320</v>
      </c>
      <c r="C54" s="21" t="s">
        <v>321</v>
      </c>
      <c r="D54" s="21" t="s">
        <v>141</v>
      </c>
      <c r="E54" s="21" t="s">
        <v>142</v>
      </c>
      <c r="F54" s="21" t="s">
        <v>322</v>
      </c>
      <c r="G54" s="21" t="s">
        <v>321</v>
      </c>
      <c r="H54" s="23">
        <v>14400</v>
      </c>
      <c r="I54" s="23">
        <v>14400</v>
      </c>
      <c r="J54" s="23"/>
      <c r="K54" s="23"/>
      <c r="L54" s="23">
        <v>14400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24"/>
      <c r="B55" s="21" t="s">
        <v>320</v>
      </c>
      <c r="C55" s="21" t="s">
        <v>321</v>
      </c>
      <c r="D55" s="21" t="s">
        <v>141</v>
      </c>
      <c r="E55" s="21" t="s">
        <v>142</v>
      </c>
      <c r="F55" s="21" t="s">
        <v>322</v>
      </c>
      <c r="G55" s="21" t="s">
        <v>321</v>
      </c>
      <c r="H55" s="23">
        <v>33600</v>
      </c>
      <c r="I55" s="23">
        <v>33600</v>
      </c>
      <c r="J55" s="23"/>
      <c r="K55" s="23"/>
      <c r="L55" s="23">
        <v>33600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24"/>
      <c r="B56" s="21" t="s">
        <v>320</v>
      </c>
      <c r="C56" s="21" t="s">
        <v>321</v>
      </c>
      <c r="D56" s="21" t="s">
        <v>163</v>
      </c>
      <c r="E56" s="21" t="s">
        <v>164</v>
      </c>
      <c r="F56" s="21" t="s">
        <v>322</v>
      </c>
      <c r="G56" s="21" t="s">
        <v>321</v>
      </c>
      <c r="H56" s="23">
        <v>4800</v>
      </c>
      <c r="I56" s="23">
        <v>4800</v>
      </c>
      <c r="J56" s="23"/>
      <c r="K56" s="23"/>
      <c r="L56" s="23">
        <v>4800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24"/>
      <c r="B57" s="21" t="s">
        <v>323</v>
      </c>
      <c r="C57" s="21" t="s">
        <v>324</v>
      </c>
      <c r="D57" s="21" t="s">
        <v>123</v>
      </c>
      <c r="E57" s="21" t="s">
        <v>124</v>
      </c>
      <c r="F57" s="21" t="s">
        <v>322</v>
      </c>
      <c r="G57" s="21" t="s">
        <v>321</v>
      </c>
      <c r="H57" s="23">
        <v>47472</v>
      </c>
      <c r="I57" s="23">
        <v>47472</v>
      </c>
      <c r="J57" s="23"/>
      <c r="K57" s="23"/>
      <c r="L57" s="23">
        <v>47472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21" customHeight="1" spans="1:23">
      <c r="A58" s="34" t="s">
        <v>169</v>
      </c>
      <c r="B58" s="136"/>
      <c r="C58" s="136"/>
      <c r="D58" s="136"/>
      <c r="E58" s="136"/>
      <c r="F58" s="136"/>
      <c r="G58" s="137"/>
      <c r="H58" s="23">
        <v>9845432.47</v>
      </c>
      <c r="I58" s="23">
        <v>9845432.47</v>
      </c>
      <c r="J58" s="23"/>
      <c r="K58" s="23"/>
      <c r="L58" s="23">
        <v>9845432.47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</sheetData>
  <mergeCells count="30">
    <mergeCell ref="A2:W2"/>
    <mergeCell ref="A3:G3"/>
    <mergeCell ref="H4:W4"/>
    <mergeCell ref="I5:M5"/>
    <mergeCell ref="N5:P5"/>
    <mergeCell ref="R5:W5"/>
    <mergeCell ref="A58:G5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4"/>
  <sheetViews>
    <sheetView showZeros="0" tabSelected="1" topLeftCell="A10" workbookViewId="0">
      <selection activeCell="C29" sqref="C29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325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"单位名称："&amp;"永德县大山乡人民政府"</f>
        <v>单位名称：永德县大山乡人民政府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218</v>
      </c>
    </row>
    <row r="4" ht="18.75" customHeight="1" spans="1:23">
      <c r="A4" s="10" t="s">
        <v>326</v>
      </c>
      <c r="B4" s="11" t="s">
        <v>232</v>
      </c>
      <c r="C4" s="10" t="s">
        <v>233</v>
      </c>
      <c r="D4" s="10" t="s">
        <v>327</v>
      </c>
      <c r="E4" s="11" t="s">
        <v>234</v>
      </c>
      <c r="F4" s="11" t="s">
        <v>235</v>
      </c>
      <c r="G4" s="11" t="s">
        <v>328</v>
      </c>
      <c r="H4" s="11" t="s">
        <v>329</v>
      </c>
      <c r="I4" s="30" t="s">
        <v>56</v>
      </c>
      <c r="J4" s="12" t="s">
        <v>330</v>
      </c>
      <c r="K4" s="13"/>
      <c r="L4" s="13"/>
      <c r="M4" s="14"/>
      <c r="N4" s="12" t="s">
        <v>240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5" t="s">
        <v>59</v>
      </c>
      <c r="K5" s="126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246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7" t="s">
        <v>58</v>
      </c>
      <c r="K6" s="93"/>
      <c r="L6" s="31"/>
      <c r="M6" s="31"/>
      <c r="N6" s="31"/>
      <c r="O6" s="31"/>
      <c r="P6" s="31"/>
      <c r="Q6" s="31"/>
      <c r="R6" s="31"/>
      <c r="S6" s="128"/>
      <c r="T6" s="128"/>
      <c r="U6" s="128"/>
      <c r="V6" s="128"/>
      <c r="W6" s="128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331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3">
        <v>1</v>
      </c>
      <c r="B8" s="123">
        <v>2</v>
      </c>
      <c r="C8" s="123">
        <v>3</v>
      </c>
      <c r="D8" s="123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  <c r="T8" s="123">
        <v>20</v>
      </c>
      <c r="U8" s="123">
        <v>21</v>
      </c>
      <c r="V8" s="123">
        <v>22</v>
      </c>
      <c r="W8" s="123">
        <v>23</v>
      </c>
    </row>
    <row r="9" ht="18.75" customHeight="1" spans="1:23">
      <c r="A9" s="21"/>
      <c r="B9" s="21"/>
      <c r="C9" s="21" t="s">
        <v>332</v>
      </c>
      <c r="D9" s="21"/>
      <c r="E9" s="21"/>
      <c r="F9" s="21"/>
      <c r="G9" s="21"/>
      <c r="H9" s="21"/>
      <c r="I9" s="23">
        <v>90560</v>
      </c>
      <c r="J9" s="23">
        <v>90560</v>
      </c>
      <c r="K9" s="23">
        <v>90560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4" t="s">
        <v>333</v>
      </c>
      <c r="B10" s="124" t="s">
        <v>334</v>
      </c>
      <c r="C10" s="21" t="s">
        <v>332</v>
      </c>
      <c r="D10" s="124" t="s">
        <v>71</v>
      </c>
      <c r="E10" s="124" t="s">
        <v>151</v>
      </c>
      <c r="F10" s="124" t="s">
        <v>152</v>
      </c>
      <c r="G10" s="124" t="s">
        <v>298</v>
      </c>
      <c r="H10" s="124" t="s">
        <v>299</v>
      </c>
      <c r="I10" s="23">
        <v>90560</v>
      </c>
      <c r="J10" s="23">
        <v>90560</v>
      </c>
      <c r="K10" s="23">
        <v>90560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335</v>
      </c>
      <c r="D11" s="24"/>
      <c r="E11" s="24"/>
      <c r="F11" s="24"/>
      <c r="G11" s="24"/>
      <c r="H11" s="24"/>
      <c r="I11" s="23">
        <v>2495688</v>
      </c>
      <c r="J11" s="23">
        <v>2495688</v>
      </c>
      <c r="K11" s="23">
        <v>2495688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4" t="s">
        <v>336</v>
      </c>
      <c r="B12" s="124" t="s">
        <v>337</v>
      </c>
      <c r="C12" s="21" t="s">
        <v>335</v>
      </c>
      <c r="D12" s="124" t="s">
        <v>71</v>
      </c>
      <c r="E12" s="124" t="s">
        <v>101</v>
      </c>
      <c r="F12" s="124" t="s">
        <v>102</v>
      </c>
      <c r="G12" s="124" t="s">
        <v>322</v>
      </c>
      <c r="H12" s="124" t="s">
        <v>321</v>
      </c>
      <c r="I12" s="23">
        <v>221952</v>
      </c>
      <c r="J12" s="23">
        <v>221952</v>
      </c>
      <c r="K12" s="23">
        <v>221952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4" t="s">
        <v>336</v>
      </c>
      <c r="B13" s="124" t="s">
        <v>337</v>
      </c>
      <c r="C13" s="21" t="s">
        <v>335</v>
      </c>
      <c r="D13" s="124" t="s">
        <v>71</v>
      </c>
      <c r="E13" s="124" t="s">
        <v>151</v>
      </c>
      <c r="F13" s="124" t="s">
        <v>152</v>
      </c>
      <c r="G13" s="124" t="s">
        <v>322</v>
      </c>
      <c r="H13" s="124" t="s">
        <v>321</v>
      </c>
      <c r="I13" s="23">
        <v>102000</v>
      </c>
      <c r="J13" s="23">
        <v>102000</v>
      </c>
      <c r="K13" s="23">
        <v>102000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4" t="s">
        <v>336</v>
      </c>
      <c r="B14" s="124" t="s">
        <v>337</v>
      </c>
      <c r="C14" s="21" t="s">
        <v>335</v>
      </c>
      <c r="D14" s="124" t="s">
        <v>71</v>
      </c>
      <c r="E14" s="124" t="s">
        <v>151</v>
      </c>
      <c r="F14" s="124" t="s">
        <v>152</v>
      </c>
      <c r="G14" s="124" t="s">
        <v>322</v>
      </c>
      <c r="H14" s="124" t="s">
        <v>321</v>
      </c>
      <c r="I14" s="23">
        <v>25200</v>
      </c>
      <c r="J14" s="23">
        <v>25200</v>
      </c>
      <c r="K14" s="23">
        <v>25200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4" t="s">
        <v>336</v>
      </c>
      <c r="B15" s="124" t="s">
        <v>337</v>
      </c>
      <c r="C15" s="21" t="s">
        <v>335</v>
      </c>
      <c r="D15" s="124" t="s">
        <v>71</v>
      </c>
      <c r="E15" s="124" t="s">
        <v>151</v>
      </c>
      <c r="F15" s="124" t="s">
        <v>152</v>
      </c>
      <c r="G15" s="124" t="s">
        <v>322</v>
      </c>
      <c r="H15" s="124" t="s">
        <v>321</v>
      </c>
      <c r="I15" s="23">
        <v>67200</v>
      </c>
      <c r="J15" s="23">
        <v>67200</v>
      </c>
      <c r="K15" s="23">
        <v>67200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4" t="s">
        <v>336</v>
      </c>
      <c r="B16" s="124" t="s">
        <v>337</v>
      </c>
      <c r="C16" s="21" t="s">
        <v>335</v>
      </c>
      <c r="D16" s="124" t="s">
        <v>71</v>
      </c>
      <c r="E16" s="124" t="s">
        <v>151</v>
      </c>
      <c r="F16" s="124" t="s">
        <v>152</v>
      </c>
      <c r="G16" s="124" t="s">
        <v>322</v>
      </c>
      <c r="H16" s="124" t="s">
        <v>321</v>
      </c>
      <c r="I16" s="23">
        <v>273600</v>
      </c>
      <c r="J16" s="23">
        <v>273600</v>
      </c>
      <c r="K16" s="23">
        <v>273600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4" t="s">
        <v>336</v>
      </c>
      <c r="B17" s="124" t="s">
        <v>337</v>
      </c>
      <c r="C17" s="21" t="s">
        <v>335</v>
      </c>
      <c r="D17" s="124" t="s">
        <v>71</v>
      </c>
      <c r="E17" s="124" t="s">
        <v>151</v>
      </c>
      <c r="F17" s="124" t="s">
        <v>152</v>
      </c>
      <c r="G17" s="124" t="s">
        <v>322</v>
      </c>
      <c r="H17" s="124" t="s">
        <v>321</v>
      </c>
      <c r="I17" s="23">
        <v>660000</v>
      </c>
      <c r="J17" s="23">
        <v>660000</v>
      </c>
      <c r="K17" s="23">
        <v>660000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4" t="s">
        <v>336</v>
      </c>
      <c r="B18" s="124" t="s">
        <v>337</v>
      </c>
      <c r="C18" s="21" t="s">
        <v>335</v>
      </c>
      <c r="D18" s="124" t="s">
        <v>71</v>
      </c>
      <c r="E18" s="124" t="s">
        <v>151</v>
      </c>
      <c r="F18" s="124" t="s">
        <v>152</v>
      </c>
      <c r="G18" s="124" t="s">
        <v>322</v>
      </c>
      <c r="H18" s="124" t="s">
        <v>321</v>
      </c>
      <c r="I18" s="23">
        <v>19200</v>
      </c>
      <c r="J18" s="23">
        <v>19200</v>
      </c>
      <c r="K18" s="23">
        <v>19200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4" t="s">
        <v>336</v>
      </c>
      <c r="B19" s="124" t="s">
        <v>337</v>
      </c>
      <c r="C19" s="21" t="s">
        <v>335</v>
      </c>
      <c r="D19" s="124" t="s">
        <v>71</v>
      </c>
      <c r="E19" s="124" t="s">
        <v>151</v>
      </c>
      <c r="F19" s="124" t="s">
        <v>152</v>
      </c>
      <c r="G19" s="124" t="s">
        <v>322</v>
      </c>
      <c r="H19" s="124" t="s">
        <v>321</v>
      </c>
      <c r="I19" s="23">
        <v>987576</v>
      </c>
      <c r="J19" s="23">
        <v>987576</v>
      </c>
      <c r="K19" s="23">
        <v>987576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4" t="s">
        <v>336</v>
      </c>
      <c r="B20" s="124" t="s">
        <v>337</v>
      </c>
      <c r="C20" s="21" t="s">
        <v>335</v>
      </c>
      <c r="D20" s="124" t="s">
        <v>71</v>
      </c>
      <c r="E20" s="124" t="s">
        <v>151</v>
      </c>
      <c r="F20" s="124" t="s">
        <v>152</v>
      </c>
      <c r="G20" s="124" t="s">
        <v>322</v>
      </c>
      <c r="H20" s="124" t="s">
        <v>321</v>
      </c>
      <c r="I20" s="23">
        <v>138960</v>
      </c>
      <c r="J20" s="23">
        <v>138960</v>
      </c>
      <c r="K20" s="23">
        <v>138960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4"/>
      <c r="B21" s="24"/>
      <c r="C21" s="21" t="s">
        <v>338</v>
      </c>
      <c r="D21" s="24"/>
      <c r="E21" s="24"/>
      <c r="F21" s="24"/>
      <c r="G21" s="24"/>
      <c r="H21" s="24"/>
      <c r="I21" s="23">
        <v>370000</v>
      </c>
      <c r="J21" s="23">
        <v>370000</v>
      </c>
      <c r="K21" s="23">
        <v>370000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4" t="s">
        <v>336</v>
      </c>
      <c r="B22" s="124" t="s">
        <v>339</v>
      </c>
      <c r="C22" s="21" t="s">
        <v>338</v>
      </c>
      <c r="D22" s="124" t="s">
        <v>71</v>
      </c>
      <c r="E22" s="124" t="s">
        <v>101</v>
      </c>
      <c r="F22" s="124" t="s">
        <v>102</v>
      </c>
      <c r="G22" s="124" t="s">
        <v>302</v>
      </c>
      <c r="H22" s="124" t="s">
        <v>303</v>
      </c>
      <c r="I22" s="23">
        <v>31500</v>
      </c>
      <c r="J22" s="23">
        <v>31500</v>
      </c>
      <c r="K22" s="23">
        <v>31500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4" t="s">
        <v>336</v>
      </c>
      <c r="B23" s="124" t="s">
        <v>339</v>
      </c>
      <c r="C23" s="21" t="s">
        <v>338</v>
      </c>
      <c r="D23" s="124" t="s">
        <v>71</v>
      </c>
      <c r="E23" s="124" t="s">
        <v>151</v>
      </c>
      <c r="F23" s="124" t="s">
        <v>152</v>
      </c>
      <c r="G23" s="124" t="s">
        <v>302</v>
      </c>
      <c r="H23" s="124" t="s">
        <v>303</v>
      </c>
      <c r="I23" s="23">
        <v>118000</v>
      </c>
      <c r="J23" s="23">
        <v>118000</v>
      </c>
      <c r="K23" s="23">
        <v>118000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4" t="s">
        <v>336</v>
      </c>
      <c r="B24" s="124" t="s">
        <v>339</v>
      </c>
      <c r="C24" s="21" t="s">
        <v>338</v>
      </c>
      <c r="D24" s="124" t="s">
        <v>71</v>
      </c>
      <c r="E24" s="124" t="s">
        <v>151</v>
      </c>
      <c r="F24" s="124" t="s">
        <v>152</v>
      </c>
      <c r="G24" s="124" t="s">
        <v>302</v>
      </c>
      <c r="H24" s="124" t="s">
        <v>303</v>
      </c>
      <c r="I24" s="23">
        <v>220500</v>
      </c>
      <c r="J24" s="23">
        <v>220500</v>
      </c>
      <c r="K24" s="23">
        <v>220500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4"/>
      <c r="C25" s="21" t="s">
        <v>340</v>
      </c>
      <c r="D25" s="24"/>
      <c r="E25" s="24"/>
      <c r="F25" s="24"/>
      <c r="G25" s="24"/>
      <c r="H25" s="24"/>
      <c r="I25" s="23">
        <v>30000</v>
      </c>
      <c r="J25" s="23">
        <v>30000</v>
      </c>
      <c r="K25" s="23">
        <v>30000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4" t="s">
        <v>333</v>
      </c>
      <c r="B26" s="124" t="s">
        <v>341</v>
      </c>
      <c r="C26" s="21" t="s">
        <v>340</v>
      </c>
      <c r="D26" s="124" t="s">
        <v>71</v>
      </c>
      <c r="E26" s="124" t="s">
        <v>107</v>
      </c>
      <c r="F26" s="124" t="s">
        <v>108</v>
      </c>
      <c r="G26" s="124" t="s">
        <v>302</v>
      </c>
      <c r="H26" s="124" t="s">
        <v>303</v>
      </c>
      <c r="I26" s="23">
        <v>30000</v>
      </c>
      <c r="J26" s="23">
        <v>30000</v>
      </c>
      <c r="K26" s="23">
        <v>30000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4"/>
      <c r="B27" s="24"/>
      <c r="C27" s="21" t="s">
        <v>342</v>
      </c>
      <c r="D27" s="24"/>
      <c r="E27" s="24"/>
      <c r="F27" s="24"/>
      <c r="G27" s="24"/>
      <c r="H27" s="24"/>
      <c r="I27" s="23">
        <v>222200</v>
      </c>
      <c r="J27" s="23">
        <v>222200</v>
      </c>
      <c r="K27" s="23">
        <v>222200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4" t="s">
        <v>333</v>
      </c>
      <c r="B28" s="124" t="s">
        <v>343</v>
      </c>
      <c r="C28" s="21" t="s">
        <v>342</v>
      </c>
      <c r="D28" s="124" t="s">
        <v>71</v>
      </c>
      <c r="E28" s="124" t="s">
        <v>167</v>
      </c>
      <c r="F28" s="124" t="s">
        <v>168</v>
      </c>
      <c r="G28" s="124" t="s">
        <v>344</v>
      </c>
      <c r="H28" s="124" t="s">
        <v>345</v>
      </c>
      <c r="I28" s="23">
        <v>222200</v>
      </c>
      <c r="J28" s="23">
        <v>222200</v>
      </c>
      <c r="K28" s="23">
        <v>222200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4"/>
      <c r="C29" s="21" t="s">
        <v>346</v>
      </c>
      <c r="D29" s="24"/>
      <c r="E29" s="24"/>
      <c r="F29" s="24"/>
      <c r="G29" s="24"/>
      <c r="H29" s="24"/>
      <c r="I29" s="23">
        <v>73000</v>
      </c>
      <c r="J29" s="23">
        <v>73000</v>
      </c>
      <c r="K29" s="23">
        <v>73000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24" t="s">
        <v>333</v>
      </c>
      <c r="B30" s="124" t="s">
        <v>347</v>
      </c>
      <c r="C30" s="21" t="s">
        <v>346</v>
      </c>
      <c r="D30" s="124" t="s">
        <v>71</v>
      </c>
      <c r="E30" s="124" t="s">
        <v>88</v>
      </c>
      <c r="F30" s="124" t="s">
        <v>89</v>
      </c>
      <c r="G30" s="124" t="s">
        <v>302</v>
      </c>
      <c r="H30" s="124" t="s">
        <v>303</v>
      </c>
      <c r="I30" s="23">
        <v>50000</v>
      </c>
      <c r="J30" s="23">
        <v>50000</v>
      </c>
      <c r="K30" s="23">
        <v>50000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24" t="s">
        <v>333</v>
      </c>
      <c r="B31" s="124" t="s">
        <v>347</v>
      </c>
      <c r="C31" s="21" t="s">
        <v>346</v>
      </c>
      <c r="D31" s="124" t="s">
        <v>71</v>
      </c>
      <c r="E31" s="124" t="s">
        <v>90</v>
      </c>
      <c r="F31" s="124" t="s">
        <v>91</v>
      </c>
      <c r="G31" s="124" t="s">
        <v>302</v>
      </c>
      <c r="H31" s="124" t="s">
        <v>303</v>
      </c>
      <c r="I31" s="23">
        <v>23000</v>
      </c>
      <c r="J31" s="23">
        <v>23000</v>
      </c>
      <c r="K31" s="23">
        <v>23000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4"/>
      <c r="B32" s="24"/>
      <c r="C32" s="21" t="s">
        <v>348</v>
      </c>
      <c r="D32" s="24"/>
      <c r="E32" s="24"/>
      <c r="F32" s="24"/>
      <c r="G32" s="24"/>
      <c r="H32" s="24"/>
      <c r="I32" s="23">
        <v>210000</v>
      </c>
      <c r="J32" s="23">
        <v>210000</v>
      </c>
      <c r="K32" s="23">
        <v>210000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24" t="s">
        <v>333</v>
      </c>
      <c r="B33" s="124" t="s">
        <v>349</v>
      </c>
      <c r="C33" s="21" t="s">
        <v>348</v>
      </c>
      <c r="D33" s="124" t="s">
        <v>71</v>
      </c>
      <c r="E33" s="124" t="s">
        <v>147</v>
      </c>
      <c r="F33" s="124" t="s">
        <v>148</v>
      </c>
      <c r="G33" s="124" t="s">
        <v>302</v>
      </c>
      <c r="H33" s="124" t="s">
        <v>303</v>
      </c>
      <c r="I33" s="23">
        <v>60000</v>
      </c>
      <c r="J33" s="23">
        <v>60000</v>
      </c>
      <c r="K33" s="23">
        <v>60000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24" t="s">
        <v>333</v>
      </c>
      <c r="B34" s="124" t="s">
        <v>349</v>
      </c>
      <c r="C34" s="21" t="s">
        <v>348</v>
      </c>
      <c r="D34" s="124" t="s">
        <v>71</v>
      </c>
      <c r="E34" s="124" t="s">
        <v>147</v>
      </c>
      <c r="F34" s="124" t="s">
        <v>148</v>
      </c>
      <c r="G34" s="124" t="s">
        <v>322</v>
      </c>
      <c r="H34" s="124" t="s">
        <v>321</v>
      </c>
      <c r="I34" s="23">
        <v>150000</v>
      </c>
      <c r="J34" s="23">
        <v>150000</v>
      </c>
      <c r="K34" s="23">
        <v>150000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4"/>
      <c r="B35" s="24"/>
      <c r="C35" s="21" t="s">
        <v>350</v>
      </c>
      <c r="D35" s="24"/>
      <c r="E35" s="24"/>
      <c r="F35" s="24"/>
      <c r="G35" s="24"/>
      <c r="H35" s="24"/>
      <c r="I35" s="23">
        <v>9300</v>
      </c>
      <c r="J35" s="23"/>
      <c r="K35" s="23"/>
      <c r="L35" s="23"/>
      <c r="M35" s="23"/>
      <c r="N35" s="23"/>
      <c r="O35" s="23"/>
      <c r="P35" s="23"/>
      <c r="Q35" s="23"/>
      <c r="R35" s="23">
        <v>9300</v>
      </c>
      <c r="S35" s="23"/>
      <c r="T35" s="23"/>
      <c r="U35" s="23"/>
      <c r="V35" s="23"/>
      <c r="W35" s="23">
        <v>9300</v>
      </c>
    </row>
    <row r="36" ht="18.75" customHeight="1" spans="1:23">
      <c r="A36" s="124" t="s">
        <v>333</v>
      </c>
      <c r="B36" s="124" t="s">
        <v>351</v>
      </c>
      <c r="C36" s="21" t="s">
        <v>350</v>
      </c>
      <c r="D36" s="124" t="s">
        <v>71</v>
      </c>
      <c r="E36" s="124" t="s">
        <v>96</v>
      </c>
      <c r="F36" s="124" t="s">
        <v>97</v>
      </c>
      <c r="G36" s="124" t="s">
        <v>302</v>
      </c>
      <c r="H36" s="124" t="s">
        <v>303</v>
      </c>
      <c r="I36" s="23">
        <v>9300</v>
      </c>
      <c r="J36" s="23"/>
      <c r="K36" s="23"/>
      <c r="L36" s="23"/>
      <c r="M36" s="23"/>
      <c r="N36" s="23"/>
      <c r="O36" s="23"/>
      <c r="P36" s="23"/>
      <c r="Q36" s="23"/>
      <c r="R36" s="23">
        <v>9300</v>
      </c>
      <c r="S36" s="23"/>
      <c r="T36" s="23"/>
      <c r="U36" s="23"/>
      <c r="V36" s="23"/>
      <c r="W36" s="23">
        <v>9300</v>
      </c>
    </row>
    <row r="37" ht="18.75" customHeight="1" spans="1:23">
      <c r="A37" s="24"/>
      <c r="B37" s="24"/>
      <c r="C37" s="21" t="s">
        <v>352</v>
      </c>
      <c r="D37" s="24"/>
      <c r="E37" s="24"/>
      <c r="F37" s="24"/>
      <c r="G37" s="24"/>
      <c r="H37" s="24"/>
      <c r="I37" s="23">
        <v>672000</v>
      </c>
      <c r="J37" s="23">
        <v>672000</v>
      </c>
      <c r="K37" s="23">
        <v>672000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124" t="s">
        <v>353</v>
      </c>
      <c r="B38" s="124" t="s">
        <v>354</v>
      </c>
      <c r="C38" s="21" t="s">
        <v>352</v>
      </c>
      <c r="D38" s="124" t="s">
        <v>71</v>
      </c>
      <c r="E38" s="124" t="s">
        <v>145</v>
      </c>
      <c r="F38" s="124" t="s">
        <v>146</v>
      </c>
      <c r="G38" s="124" t="s">
        <v>302</v>
      </c>
      <c r="H38" s="124" t="s">
        <v>303</v>
      </c>
      <c r="I38" s="23">
        <v>672000</v>
      </c>
      <c r="J38" s="23">
        <v>672000</v>
      </c>
      <c r="K38" s="23">
        <v>672000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24"/>
      <c r="B39" s="24"/>
      <c r="C39" s="21" t="s">
        <v>355</v>
      </c>
      <c r="D39" s="24"/>
      <c r="E39" s="24"/>
      <c r="F39" s="24"/>
      <c r="G39" s="24"/>
      <c r="H39" s="24"/>
      <c r="I39" s="23">
        <v>36859.36</v>
      </c>
      <c r="J39" s="23"/>
      <c r="K39" s="23"/>
      <c r="L39" s="23"/>
      <c r="M39" s="23"/>
      <c r="N39" s="23"/>
      <c r="O39" s="23"/>
      <c r="P39" s="23"/>
      <c r="Q39" s="23"/>
      <c r="R39" s="23">
        <v>36859.36</v>
      </c>
      <c r="S39" s="23"/>
      <c r="T39" s="23"/>
      <c r="U39" s="23"/>
      <c r="V39" s="23"/>
      <c r="W39" s="23">
        <v>36859.36</v>
      </c>
    </row>
    <row r="40" ht="18.75" customHeight="1" spans="1:23">
      <c r="A40" s="124" t="s">
        <v>353</v>
      </c>
      <c r="B40" s="124" t="s">
        <v>356</v>
      </c>
      <c r="C40" s="21" t="s">
        <v>355</v>
      </c>
      <c r="D40" s="124" t="s">
        <v>71</v>
      </c>
      <c r="E40" s="124" t="s">
        <v>94</v>
      </c>
      <c r="F40" s="124" t="s">
        <v>95</v>
      </c>
      <c r="G40" s="124" t="s">
        <v>302</v>
      </c>
      <c r="H40" s="124" t="s">
        <v>303</v>
      </c>
      <c r="I40" s="23">
        <v>30000</v>
      </c>
      <c r="J40" s="23"/>
      <c r="K40" s="23"/>
      <c r="L40" s="23"/>
      <c r="M40" s="23"/>
      <c r="N40" s="23"/>
      <c r="O40" s="23"/>
      <c r="P40" s="23"/>
      <c r="Q40" s="23"/>
      <c r="R40" s="23">
        <v>30000</v>
      </c>
      <c r="S40" s="23"/>
      <c r="T40" s="23"/>
      <c r="U40" s="23"/>
      <c r="V40" s="23"/>
      <c r="W40" s="23">
        <v>30000</v>
      </c>
    </row>
    <row r="41" ht="18.75" customHeight="1" spans="1:23">
      <c r="A41" s="124" t="s">
        <v>353</v>
      </c>
      <c r="B41" s="124" t="s">
        <v>356</v>
      </c>
      <c r="C41" s="21" t="s">
        <v>355</v>
      </c>
      <c r="D41" s="124" t="s">
        <v>71</v>
      </c>
      <c r="E41" s="124" t="s">
        <v>96</v>
      </c>
      <c r="F41" s="124" t="s">
        <v>97</v>
      </c>
      <c r="G41" s="124" t="s">
        <v>302</v>
      </c>
      <c r="H41" s="124" t="s">
        <v>303</v>
      </c>
      <c r="I41" s="23">
        <v>6859.36</v>
      </c>
      <c r="J41" s="23"/>
      <c r="K41" s="23"/>
      <c r="L41" s="23"/>
      <c r="M41" s="23"/>
      <c r="N41" s="23"/>
      <c r="O41" s="23"/>
      <c r="P41" s="23"/>
      <c r="Q41" s="23"/>
      <c r="R41" s="23">
        <v>6859.36</v>
      </c>
      <c r="S41" s="23"/>
      <c r="T41" s="23"/>
      <c r="U41" s="23"/>
      <c r="V41" s="23"/>
      <c r="W41" s="23">
        <v>6859.36</v>
      </c>
    </row>
    <row r="42" ht="18.75" customHeight="1" spans="1:23">
      <c r="A42" s="24"/>
      <c r="B42" s="24"/>
      <c r="C42" s="21" t="s">
        <v>357</v>
      </c>
      <c r="D42" s="24"/>
      <c r="E42" s="24"/>
      <c r="F42" s="24"/>
      <c r="G42" s="24"/>
      <c r="H42" s="24"/>
      <c r="I42" s="23">
        <v>25000</v>
      </c>
      <c r="J42" s="23"/>
      <c r="K42" s="23"/>
      <c r="L42" s="23"/>
      <c r="M42" s="23"/>
      <c r="N42" s="23"/>
      <c r="O42" s="23"/>
      <c r="P42" s="23"/>
      <c r="Q42" s="23"/>
      <c r="R42" s="23">
        <v>25000</v>
      </c>
      <c r="S42" s="23"/>
      <c r="T42" s="23"/>
      <c r="U42" s="23"/>
      <c r="V42" s="23"/>
      <c r="W42" s="23">
        <v>25000</v>
      </c>
    </row>
    <row r="43" ht="18.75" customHeight="1" spans="1:23">
      <c r="A43" s="124" t="s">
        <v>353</v>
      </c>
      <c r="B43" s="124" t="s">
        <v>358</v>
      </c>
      <c r="C43" s="21" t="s">
        <v>357</v>
      </c>
      <c r="D43" s="124" t="s">
        <v>71</v>
      </c>
      <c r="E43" s="124" t="s">
        <v>94</v>
      </c>
      <c r="F43" s="124" t="s">
        <v>95</v>
      </c>
      <c r="G43" s="124" t="s">
        <v>302</v>
      </c>
      <c r="H43" s="124" t="s">
        <v>303</v>
      </c>
      <c r="I43" s="23">
        <v>25000</v>
      </c>
      <c r="J43" s="23"/>
      <c r="K43" s="23"/>
      <c r="L43" s="23"/>
      <c r="M43" s="23"/>
      <c r="N43" s="23"/>
      <c r="O43" s="23"/>
      <c r="P43" s="23"/>
      <c r="Q43" s="23"/>
      <c r="R43" s="23">
        <v>25000</v>
      </c>
      <c r="S43" s="23"/>
      <c r="T43" s="23"/>
      <c r="U43" s="23"/>
      <c r="V43" s="23"/>
      <c r="W43" s="23">
        <v>25000</v>
      </c>
    </row>
    <row r="44" ht="18.75" customHeight="1" spans="1:23">
      <c r="A44" s="34" t="s">
        <v>169</v>
      </c>
      <c r="B44" s="35"/>
      <c r="C44" s="35"/>
      <c r="D44" s="35"/>
      <c r="E44" s="35"/>
      <c r="F44" s="35"/>
      <c r="G44" s="35"/>
      <c r="H44" s="36"/>
      <c r="I44" s="23">
        <v>4234607.36</v>
      </c>
      <c r="J44" s="23">
        <v>4163448</v>
      </c>
      <c r="K44" s="23">
        <v>4163448</v>
      </c>
      <c r="L44" s="23"/>
      <c r="M44" s="23"/>
      <c r="N44" s="23"/>
      <c r="O44" s="23"/>
      <c r="P44" s="23"/>
      <c r="Q44" s="23"/>
      <c r="R44" s="23">
        <v>71159.36</v>
      </c>
      <c r="S44" s="23"/>
      <c r="T44" s="23"/>
      <c r="U44" s="23"/>
      <c r="V44" s="23"/>
      <c r="W44" s="23">
        <v>71159.36</v>
      </c>
    </row>
  </sheetData>
  <mergeCells count="28">
    <mergeCell ref="A2:W2"/>
    <mergeCell ref="A3:H3"/>
    <mergeCell ref="J4:M4"/>
    <mergeCell ref="N4:P4"/>
    <mergeCell ref="R4:W4"/>
    <mergeCell ref="A44:H4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4"/>
  <sheetViews>
    <sheetView showZeros="0" topLeftCell="A12" workbookViewId="0">
      <selection activeCell="A12" sqref="A12:A18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359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"单位名称："&amp;"永德县大山乡人民政府"</f>
        <v>单位名称：永德县大山乡人民政府</v>
      </c>
      <c r="B3" s="3"/>
      <c r="C3" s="3"/>
      <c r="D3" s="3"/>
      <c r="E3" s="3"/>
      <c r="F3" s="37"/>
      <c r="G3" s="3"/>
      <c r="H3" s="37"/>
    </row>
    <row r="4" ht="18.75" customHeight="1" spans="1:10">
      <c r="A4" s="46" t="s">
        <v>360</v>
      </c>
      <c r="B4" s="46" t="s">
        <v>361</v>
      </c>
      <c r="C4" s="46" t="s">
        <v>362</v>
      </c>
      <c r="D4" s="46" t="s">
        <v>363</v>
      </c>
      <c r="E4" s="46" t="s">
        <v>364</v>
      </c>
      <c r="F4" s="52" t="s">
        <v>365</v>
      </c>
      <c r="G4" s="46" t="s">
        <v>366</v>
      </c>
      <c r="H4" s="52" t="s">
        <v>367</v>
      </c>
      <c r="I4" s="52" t="s">
        <v>368</v>
      </c>
      <c r="J4" s="46" t="s">
        <v>369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7"/>
      <c r="C6" s="47"/>
      <c r="D6" s="47"/>
      <c r="E6" s="53"/>
      <c r="F6" s="54"/>
      <c r="G6" s="53"/>
      <c r="H6" s="54"/>
      <c r="I6" s="54"/>
      <c r="J6" s="53"/>
    </row>
    <row r="7" ht="18.75" customHeight="1" spans="1:10">
      <c r="A7" s="216" t="s">
        <v>357</v>
      </c>
      <c r="B7" s="21" t="s">
        <v>370</v>
      </c>
      <c r="C7" s="21" t="s">
        <v>371</v>
      </c>
      <c r="D7" s="21" t="s">
        <v>372</v>
      </c>
      <c r="E7" s="33" t="s">
        <v>373</v>
      </c>
      <c r="F7" s="21" t="s">
        <v>374</v>
      </c>
      <c r="G7" s="33" t="s">
        <v>375</v>
      </c>
      <c r="H7" s="21" t="s">
        <v>376</v>
      </c>
      <c r="I7" s="21" t="s">
        <v>377</v>
      </c>
      <c r="J7" s="33" t="s">
        <v>373</v>
      </c>
    </row>
    <row r="8" ht="18.75" customHeight="1" spans="1:10">
      <c r="A8" s="216" t="s">
        <v>357</v>
      </c>
      <c r="B8" s="21" t="s">
        <v>370</v>
      </c>
      <c r="C8" s="21" t="s">
        <v>371</v>
      </c>
      <c r="D8" s="21" t="s">
        <v>372</v>
      </c>
      <c r="E8" s="33" t="s">
        <v>378</v>
      </c>
      <c r="F8" s="21" t="s">
        <v>379</v>
      </c>
      <c r="G8" s="33" t="s">
        <v>380</v>
      </c>
      <c r="H8" s="21" t="s">
        <v>381</v>
      </c>
      <c r="I8" s="21" t="s">
        <v>377</v>
      </c>
      <c r="J8" s="33" t="s">
        <v>378</v>
      </c>
    </row>
    <row r="9" ht="18.75" customHeight="1" spans="1:10">
      <c r="A9" s="216" t="s">
        <v>357</v>
      </c>
      <c r="B9" s="21" t="s">
        <v>370</v>
      </c>
      <c r="C9" s="21" t="s">
        <v>371</v>
      </c>
      <c r="D9" s="21" t="s">
        <v>372</v>
      </c>
      <c r="E9" s="33" t="s">
        <v>382</v>
      </c>
      <c r="F9" s="21" t="s">
        <v>379</v>
      </c>
      <c r="G9" s="33" t="s">
        <v>383</v>
      </c>
      <c r="H9" s="21" t="s">
        <v>381</v>
      </c>
      <c r="I9" s="21" t="s">
        <v>377</v>
      </c>
      <c r="J9" s="33" t="s">
        <v>382</v>
      </c>
    </row>
    <row r="10" ht="18.75" customHeight="1" spans="1:10">
      <c r="A10" s="216" t="s">
        <v>357</v>
      </c>
      <c r="B10" s="21" t="s">
        <v>370</v>
      </c>
      <c r="C10" s="21" t="s">
        <v>384</v>
      </c>
      <c r="D10" s="21" t="s">
        <v>385</v>
      </c>
      <c r="E10" s="33" t="s">
        <v>386</v>
      </c>
      <c r="F10" s="21" t="s">
        <v>379</v>
      </c>
      <c r="G10" s="33" t="s">
        <v>387</v>
      </c>
      <c r="H10" s="21" t="s">
        <v>388</v>
      </c>
      <c r="I10" s="21" t="s">
        <v>377</v>
      </c>
      <c r="J10" s="33" t="s">
        <v>386</v>
      </c>
    </row>
    <row r="11" ht="18.75" customHeight="1" spans="1:10">
      <c r="A11" s="216" t="s">
        <v>357</v>
      </c>
      <c r="B11" s="21" t="s">
        <v>370</v>
      </c>
      <c r="C11" s="21" t="s">
        <v>389</v>
      </c>
      <c r="D11" s="21" t="s">
        <v>390</v>
      </c>
      <c r="E11" s="33" t="s">
        <v>391</v>
      </c>
      <c r="F11" s="21" t="s">
        <v>379</v>
      </c>
      <c r="G11" s="33" t="s">
        <v>392</v>
      </c>
      <c r="H11" s="21" t="s">
        <v>388</v>
      </c>
      <c r="I11" s="21" t="s">
        <v>377</v>
      </c>
      <c r="J11" s="33" t="s">
        <v>391</v>
      </c>
    </row>
    <row r="12" ht="18.75" customHeight="1" spans="1:10">
      <c r="A12" s="217" t="s">
        <v>350</v>
      </c>
      <c r="B12" s="118" t="s">
        <v>393</v>
      </c>
      <c r="C12" s="21" t="s">
        <v>371</v>
      </c>
      <c r="D12" s="21" t="s">
        <v>372</v>
      </c>
      <c r="E12" s="33" t="s">
        <v>303</v>
      </c>
      <c r="F12" s="21" t="s">
        <v>394</v>
      </c>
      <c r="G12" s="33" t="s">
        <v>395</v>
      </c>
      <c r="H12" s="21" t="s">
        <v>396</v>
      </c>
      <c r="I12" s="21" t="s">
        <v>377</v>
      </c>
      <c r="J12" s="33" t="s">
        <v>303</v>
      </c>
    </row>
    <row r="13" ht="18.75" customHeight="1" spans="1:10">
      <c r="A13" s="119"/>
      <c r="B13" s="120"/>
      <c r="C13" s="21" t="s">
        <v>371</v>
      </c>
      <c r="D13" s="21" t="s">
        <v>372</v>
      </c>
      <c r="E13" s="33" t="s">
        <v>287</v>
      </c>
      <c r="F13" s="21" t="s">
        <v>374</v>
      </c>
      <c r="G13" s="33" t="s">
        <v>397</v>
      </c>
      <c r="H13" s="21" t="s">
        <v>396</v>
      </c>
      <c r="I13" s="21" t="s">
        <v>377</v>
      </c>
      <c r="J13" s="33" t="s">
        <v>287</v>
      </c>
    </row>
    <row r="14" ht="18.75" customHeight="1" spans="1:10">
      <c r="A14" s="119"/>
      <c r="B14" s="120"/>
      <c r="C14" s="21" t="s">
        <v>371</v>
      </c>
      <c r="D14" s="21" t="s">
        <v>398</v>
      </c>
      <c r="E14" s="33" t="s">
        <v>399</v>
      </c>
      <c r="F14" s="21" t="s">
        <v>374</v>
      </c>
      <c r="G14" s="33" t="s">
        <v>400</v>
      </c>
      <c r="H14" s="21" t="s">
        <v>388</v>
      </c>
      <c r="I14" s="21" t="s">
        <v>377</v>
      </c>
      <c r="J14" s="33" t="s">
        <v>399</v>
      </c>
    </row>
    <row r="15" ht="18.75" customHeight="1" spans="1:10">
      <c r="A15" s="119"/>
      <c r="B15" s="120"/>
      <c r="C15" s="21" t="s">
        <v>371</v>
      </c>
      <c r="D15" s="21" t="s">
        <v>401</v>
      </c>
      <c r="E15" s="33" t="s">
        <v>402</v>
      </c>
      <c r="F15" s="21" t="s">
        <v>374</v>
      </c>
      <c r="G15" s="33" t="s">
        <v>403</v>
      </c>
      <c r="H15" s="21" t="s">
        <v>404</v>
      </c>
      <c r="I15" s="21" t="s">
        <v>377</v>
      </c>
      <c r="J15" s="33" t="s">
        <v>402</v>
      </c>
    </row>
    <row r="16" ht="18.75" customHeight="1" spans="1:10">
      <c r="A16" s="119"/>
      <c r="B16" s="120"/>
      <c r="C16" s="21" t="s">
        <v>371</v>
      </c>
      <c r="D16" s="21" t="s">
        <v>401</v>
      </c>
      <c r="E16" s="33" t="s">
        <v>405</v>
      </c>
      <c r="F16" s="21" t="s">
        <v>374</v>
      </c>
      <c r="G16" s="33" t="s">
        <v>406</v>
      </c>
      <c r="H16" s="21" t="s">
        <v>404</v>
      </c>
      <c r="I16" s="21" t="s">
        <v>377</v>
      </c>
      <c r="J16" s="33" t="s">
        <v>405</v>
      </c>
    </row>
    <row r="17" ht="18.75" customHeight="1" spans="1:10">
      <c r="A17" s="119"/>
      <c r="B17" s="120"/>
      <c r="C17" s="21" t="s">
        <v>384</v>
      </c>
      <c r="D17" s="21" t="s">
        <v>385</v>
      </c>
      <c r="E17" s="33" t="s">
        <v>407</v>
      </c>
      <c r="F17" s="21" t="s">
        <v>374</v>
      </c>
      <c r="G17" s="33" t="s">
        <v>408</v>
      </c>
      <c r="H17" s="21" t="s">
        <v>388</v>
      </c>
      <c r="I17" s="21" t="s">
        <v>409</v>
      </c>
      <c r="J17" s="33" t="s">
        <v>407</v>
      </c>
    </row>
    <row r="18" ht="18.75" customHeight="1" spans="1:10">
      <c r="A18" s="121"/>
      <c r="B18" s="122"/>
      <c r="C18" s="21" t="s">
        <v>389</v>
      </c>
      <c r="D18" s="21" t="s">
        <v>390</v>
      </c>
      <c r="E18" s="33" t="s">
        <v>410</v>
      </c>
      <c r="F18" s="21" t="s">
        <v>379</v>
      </c>
      <c r="G18" s="33" t="s">
        <v>392</v>
      </c>
      <c r="H18" s="21" t="s">
        <v>388</v>
      </c>
      <c r="I18" s="21" t="s">
        <v>377</v>
      </c>
      <c r="J18" s="33" t="s">
        <v>410</v>
      </c>
    </row>
    <row r="19" ht="18.75" customHeight="1" spans="1:10">
      <c r="A19" s="216" t="s">
        <v>342</v>
      </c>
      <c r="B19" s="21" t="s">
        <v>411</v>
      </c>
      <c r="C19" s="21" t="s">
        <v>371</v>
      </c>
      <c r="D19" s="21" t="s">
        <v>372</v>
      </c>
      <c r="E19" s="33" t="s">
        <v>412</v>
      </c>
      <c r="F19" s="21" t="s">
        <v>374</v>
      </c>
      <c r="G19" s="33" t="s">
        <v>413</v>
      </c>
      <c r="H19" s="21" t="s">
        <v>414</v>
      </c>
      <c r="I19" s="21" t="s">
        <v>377</v>
      </c>
      <c r="J19" s="33" t="s">
        <v>412</v>
      </c>
    </row>
    <row r="20" ht="18.75" customHeight="1" spans="1:10">
      <c r="A20" s="216" t="s">
        <v>342</v>
      </c>
      <c r="B20" s="21" t="s">
        <v>411</v>
      </c>
      <c r="C20" s="21" t="s">
        <v>371</v>
      </c>
      <c r="D20" s="21" t="s">
        <v>372</v>
      </c>
      <c r="E20" s="33" t="s">
        <v>415</v>
      </c>
      <c r="F20" s="21" t="s">
        <v>374</v>
      </c>
      <c r="G20" s="33" t="s">
        <v>416</v>
      </c>
      <c r="H20" s="21" t="s">
        <v>417</v>
      </c>
      <c r="I20" s="21" t="s">
        <v>377</v>
      </c>
      <c r="J20" s="33" t="s">
        <v>415</v>
      </c>
    </row>
    <row r="21" ht="18.75" customHeight="1" spans="1:10">
      <c r="A21" s="216" t="s">
        <v>342</v>
      </c>
      <c r="B21" s="21" t="s">
        <v>411</v>
      </c>
      <c r="C21" s="21" t="s">
        <v>371</v>
      </c>
      <c r="D21" s="21" t="s">
        <v>398</v>
      </c>
      <c r="E21" s="33" t="s">
        <v>399</v>
      </c>
      <c r="F21" s="21" t="s">
        <v>374</v>
      </c>
      <c r="G21" s="33" t="s">
        <v>400</v>
      </c>
      <c r="H21" s="21" t="s">
        <v>388</v>
      </c>
      <c r="I21" s="21" t="s">
        <v>377</v>
      </c>
      <c r="J21" s="33" t="s">
        <v>399</v>
      </c>
    </row>
    <row r="22" ht="18.75" customHeight="1" spans="1:10">
      <c r="A22" s="216" t="s">
        <v>342</v>
      </c>
      <c r="B22" s="21" t="s">
        <v>411</v>
      </c>
      <c r="C22" s="21" t="s">
        <v>371</v>
      </c>
      <c r="D22" s="21" t="s">
        <v>398</v>
      </c>
      <c r="E22" s="33" t="s">
        <v>418</v>
      </c>
      <c r="F22" s="21" t="s">
        <v>374</v>
      </c>
      <c r="G22" s="33" t="s">
        <v>400</v>
      </c>
      <c r="H22" s="21" t="s">
        <v>388</v>
      </c>
      <c r="I22" s="21" t="s">
        <v>377</v>
      </c>
      <c r="J22" s="33" t="s">
        <v>418</v>
      </c>
    </row>
    <row r="23" ht="18.75" customHeight="1" spans="1:10">
      <c r="A23" s="216" t="s">
        <v>342</v>
      </c>
      <c r="B23" s="21" t="s">
        <v>411</v>
      </c>
      <c r="C23" s="21" t="s">
        <v>371</v>
      </c>
      <c r="D23" s="21" t="s">
        <v>401</v>
      </c>
      <c r="E23" s="33" t="s">
        <v>419</v>
      </c>
      <c r="F23" s="21" t="s">
        <v>374</v>
      </c>
      <c r="G23" s="33" t="s">
        <v>420</v>
      </c>
      <c r="H23" s="21" t="s">
        <v>421</v>
      </c>
      <c r="I23" s="21" t="s">
        <v>377</v>
      </c>
      <c r="J23" s="33" t="s">
        <v>419</v>
      </c>
    </row>
    <row r="24" ht="18.75" customHeight="1" spans="1:10">
      <c r="A24" s="216" t="s">
        <v>342</v>
      </c>
      <c r="B24" s="21" t="s">
        <v>411</v>
      </c>
      <c r="C24" s="21" t="s">
        <v>371</v>
      </c>
      <c r="D24" s="21" t="s">
        <v>422</v>
      </c>
      <c r="E24" s="33" t="s">
        <v>423</v>
      </c>
      <c r="F24" s="21" t="s">
        <v>394</v>
      </c>
      <c r="G24" s="33" t="s">
        <v>424</v>
      </c>
      <c r="H24" s="21" t="s">
        <v>425</v>
      </c>
      <c r="I24" s="21" t="s">
        <v>377</v>
      </c>
      <c r="J24" s="33" t="s">
        <v>426</v>
      </c>
    </row>
    <row r="25" ht="18.75" customHeight="1" spans="1:10">
      <c r="A25" s="216" t="s">
        <v>342</v>
      </c>
      <c r="B25" s="21" t="s">
        <v>411</v>
      </c>
      <c r="C25" s="21" t="s">
        <v>384</v>
      </c>
      <c r="D25" s="21" t="s">
        <v>427</v>
      </c>
      <c r="E25" s="33" t="s">
        <v>428</v>
      </c>
      <c r="F25" s="21" t="s">
        <v>374</v>
      </c>
      <c r="G25" s="33" t="s">
        <v>429</v>
      </c>
      <c r="H25" s="21" t="s">
        <v>388</v>
      </c>
      <c r="I25" s="21" t="s">
        <v>409</v>
      </c>
      <c r="J25" s="33" t="s">
        <v>428</v>
      </c>
    </row>
    <row r="26" ht="18.75" customHeight="1" spans="1:10">
      <c r="A26" s="216" t="s">
        <v>342</v>
      </c>
      <c r="B26" s="21" t="s">
        <v>411</v>
      </c>
      <c r="C26" s="21" t="s">
        <v>389</v>
      </c>
      <c r="D26" s="21" t="s">
        <v>390</v>
      </c>
      <c r="E26" s="33" t="s">
        <v>430</v>
      </c>
      <c r="F26" s="21" t="s">
        <v>379</v>
      </c>
      <c r="G26" s="33" t="s">
        <v>392</v>
      </c>
      <c r="H26" s="21" t="s">
        <v>388</v>
      </c>
      <c r="I26" s="21" t="s">
        <v>377</v>
      </c>
      <c r="J26" s="33" t="s">
        <v>430</v>
      </c>
    </row>
    <row r="27" ht="18.75" customHeight="1" spans="1:10">
      <c r="A27" s="216" t="s">
        <v>340</v>
      </c>
      <c r="B27" s="21" t="s">
        <v>431</v>
      </c>
      <c r="C27" s="21" t="s">
        <v>371</v>
      </c>
      <c r="D27" s="21" t="s">
        <v>372</v>
      </c>
      <c r="E27" s="33" t="s">
        <v>432</v>
      </c>
      <c r="F27" s="21" t="s">
        <v>379</v>
      </c>
      <c r="G27" s="33" t="s">
        <v>212</v>
      </c>
      <c r="H27" s="21" t="s">
        <v>433</v>
      </c>
      <c r="I27" s="21" t="s">
        <v>377</v>
      </c>
      <c r="J27" s="33" t="s">
        <v>432</v>
      </c>
    </row>
    <row r="28" ht="18.75" customHeight="1" spans="1:10">
      <c r="A28" s="216" t="s">
        <v>340</v>
      </c>
      <c r="B28" s="21" t="s">
        <v>431</v>
      </c>
      <c r="C28" s="21" t="s">
        <v>371</v>
      </c>
      <c r="D28" s="21" t="s">
        <v>372</v>
      </c>
      <c r="E28" s="33" t="s">
        <v>434</v>
      </c>
      <c r="F28" s="21" t="s">
        <v>379</v>
      </c>
      <c r="G28" s="33" t="s">
        <v>435</v>
      </c>
      <c r="H28" s="21" t="s">
        <v>433</v>
      </c>
      <c r="I28" s="21" t="s">
        <v>377</v>
      </c>
      <c r="J28" s="33" t="s">
        <v>434</v>
      </c>
    </row>
    <row r="29" ht="18.75" customHeight="1" spans="1:10">
      <c r="A29" s="216" t="s">
        <v>340</v>
      </c>
      <c r="B29" s="21" t="s">
        <v>431</v>
      </c>
      <c r="C29" s="21" t="s">
        <v>371</v>
      </c>
      <c r="D29" s="21" t="s">
        <v>372</v>
      </c>
      <c r="E29" s="33" t="s">
        <v>436</v>
      </c>
      <c r="F29" s="21" t="s">
        <v>379</v>
      </c>
      <c r="G29" s="33" t="s">
        <v>212</v>
      </c>
      <c r="H29" s="21" t="s">
        <v>437</v>
      </c>
      <c r="I29" s="21" t="s">
        <v>377</v>
      </c>
      <c r="J29" s="33" t="s">
        <v>436</v>
      </c>
    </row>
    <row r="30" ht="18.75" customHeight="1" spans="1:10">
      <c r="A30" s="216" t="s">
        <v>340</v>
      </c>
      <c r="B30" s="21" t="s">
        <v>431</v>
      </c>
      <c r="C30" s="21" t="s">
        <v>371</v>
      </c>
      <c r="D30" s="21" t="s">
        <v>372</v>
      </c>
      <c r="E30" s="33" t="s">
        <v>438</v>
      </c>
      <c r="F30" s="21" t="s">
        <v>379</v>
      </c>
      <c r="G30" s="33" t="s">
        <v>387</v>
      </c>
      <c r="H30" s="21" t="s">
        <v>439</v>
      </c>
      <c r="I30" s="21" t="s">
        <v>377</v>
      </c>
      <c r="J30" s="33" t="s">
        <v>438</v>
      </c>
    </row>
    <row r="31" ht="18.75" customHeight="1" spans="1:10">
      <c r="A31" s="216" t="s">
        <v>340</v>
      </c>
      <c r="B31" s="21" t="s">
        <v>431</v>
      </c>
      <c r="C31" s="21" t="s">
        <v>371</v>
      </c>
      <c r="D31" s="21" t="s">
        <v>398</v>
      </c>
      <c r="E31" s="33" t="s">
        <v>399</v>
      </c>
      <c r="F31" s="21" t="s">
        <v>374</v>
      </c>
      <c r="G31" s="33" t="s">
        <v>400</v>
      </c>
      <c r="H31" s="21" t="s">
        <v>388</v>
      </c>
      <c r="I31" s="21" t="s">
        <v>377</v>
      </c>
      <c r="J31" s="33" t="s">
        <v>399</v>
      </c>
    </row>
    <row r="32" ht="18.75" customHeight="1" spans="1:10">
      <c r="A32" s="216" t="s">
        <v>340</v>
      </c>
      <c r="B32" s="21" t="s">
        <v>431</v>
      </c>
      <c r="C32" s="21" t="s">
        <v>371</v>
      </c>
      <c r="D32" s="21" t="s">
        <v>401</v>
      </c>
      <c r="E32" s="33" t="s">
        <v>440</v>
      </c>
      <c r="F32" s="21" t="s">
        <v>374</v>
      </c>
      <c r="G32" s="33" t="s">
        <v>441</v>
      </c>
      <c r="H32" s="21"/>
      <c r="I32" s="21" t="s">
        <v>409</v>
      </c>
      <c r="J32" s="33" t="s">
        <v>440</v>
      </c>
    </row>
    <row r="33" ht="18.75" customHeight="1" spans="1:10">
      <c r="A33" s="216" t="s">
        <v>340</v>
      </c>
      <c r="B33" s="21" t="s">
        <v>431</v>
      </c>
      <c r="C33" s="21" t="s">
        <v>371</v>
      </c>
      <c r="D33" s="21" t="s">
        <v>401</v>
      </c>
      <c r="E33" s="33" t="s">
        <v>442</v>
      </c>
      <c r="F33" s="21" t="s">
        <v>374</v>
      </c>
      <c r="G33" s="33" t="s">
        <v>443</v>
      </c>
      <c r="H33" s="21"/>
      <c r="I33" s="21" t="s">
        <v>409</v>
      </c>
      <c r="J33" s="33" t="s">
        <v>442</v>
      </c>
    </row>
    <row r="34" ht="18.75" customHeight="1" spans="1:10">
      <c r="A34" s="216" t="s">
        <v>340</v>
      </c>
      <c r="B34" s="21" t="s">
        <v>431</v>
      </c>
      <c r="C34" s="21" t="s">
        <v>371</v>
      </c>
      <c r="D34" s="21" t="s">
        <v>422</v>
      </c>
      <c r="E34" s="33" t="s">
        <v>423</v>
      </c>
      <c r="F34" s="21" t="s">
        <v>394</v>
      </c>
      <c r="G34" s="33" t="s">
        <v>444</v>
      </c>
      <c r="H34" s="21" t="s">
        <v>396</v>
      </c>
      <c r="I34" s="21" t="s">
        <v>377</v>
      </c>
      <c r="J34" s="33" t="s">
        <v>426</v>
      </c>
    </row>
    <row r="35" ht="18.75" customHeight="1" spans="1:10">
      <c r="A35" s="216" t="s">
        <v>340</v>
      </c>
      <c r="B35" s="21" t="s">
        <v>431</v>
      </c>
      <c r="C35" s="21" t="s">
        <v>384</v>
      </c>
      <c r="D35" s="21" t="s">
        <v>385</v>
      </c>
      <c r="E35" s="33" t="s">
        <v>445</v>
      </c>
      <c r="F35" s="21" t="s">
        <v>374</v>
      </c>
      <c r="G35" s="33" t="s">
        <v>408</v>
      </c>
      <c r="H35" s="21"/>
      <c r="I35" s="21" t="s">
        <v>409</v>
      </c>
      <c r="J35" s="33" t="s">
        <v>445</v>
      </c>
    </row>
    <row r="36" ht="18.75" customHeight="1" spans="1:10">
      <c r="A36" s="216" t="s">
        <v>340</v>
      </c>
      <c r="B36" s="21" t="s">
        <v>431</v>
      </c>
      <c r="C36" s="21" t="s">
        <v>384</v>
      </c>
      <c r="D36" s="21" t="s">
        <v>385</v>
      </c>
      <c r="E36" s="33" t="s">
        <v>446</v>
      </c>
      <c r="F36" s="21" t="s">
        <v>374</v>
      </c>
      <c r="G36" s="33" t="s">
        <v>447</v>
      </c>
      <c r="H36" s="21"/>
      <c r="I36" s="21" t="s">
        <v>409</v>
      </c>
      <c r="J36" s="33" t="s">
        <v>446</v>
      </c>
    </row>
    <row r="37" ht="18.75" customHeight="1" spans="1:10">
      <c r="A37" s="216" t="s">
        <v>340</v>
      </c>
      <c r="B37" s="21" t="s">
        <v>431</v>
      </c>
      <c r="C37" s="21" t="s">
        <v>389</v>
      </c>
      <c r="D37" s="21" t="s">
        <v>390</v>
      </c>
      <c r="E37" s="33" t="s">
        <v>448</v>
      </c>
      <c r="F37" s="21" t="s">
        <v>379</v>
      </c>
      <c r="G37" s="33" t="s">
        <v>392</v>
      </c>
      <c r="H37" s="21" t="s">
        <v>388</v>
      </c>
      <c r="I37" s="21" t="s">
        <v>377</v>
      </c>
      <c r="J37" s="33" t="s">
        <v>448</v>
      </c>
    </row>
    <row r="38" ht="18.75" customHeight="1" spans="1:10">
      <c r="A38" s="216" t="s">
        <v>355</v>
      </c>
      <c r="B38" s="21" t="s">
        <v>449</v>
      </c>
      <c r="C38" s="21" t="s">
        <v>371</v>
      </c>
      <c r="D38" s="21" t="s">
        <v>372</v>
      </c>
      <c r="E38" s="33" t="s">
        <v>450</v>
      </c>
      <c r="F38" s="21" t="s">
        <v>379</v>
      </c>
      <c r="G38" s="33" t="s">
        <v>451</v>
      </c>
      <c r="H38" s="21" t="s">
        <v>381</v>
      </c>
      <c r="I38" s="21" t="s">
        <v>377</v>
      </c>
      <c r="J38" s="33" t="s">
        <v>450</v>
      </c>
    </row>
    <row r="39" ht="18.75" customHeight="1" spans="1:10">
      <c r="A39" s="216" t="s">
        <v>355</v>
      </c>
      <c r="B39" s="21" t="s">
        <v>449</v>
      </c>
      <c r="C39" s="21" t="s">
        <v>384</v>
      </c>
      <c r="D39" s="21" t="s">
        <v>452</v>
      </c>
      <c r="E39" s="33" t="s">
        <v>453</v>
      </c>
      <c r="F39" s="21" t="s">
        <v>379</v>
      </c>
      <c r="G39" s="33" t="s">
        <v>454</v>
      </c>
      <c r="H39" s="21" t="s">
        <v>455</v>
      </c>
      <c r="I39" s="21" t="s">
        <v>377</v>
      </c>
      <c r="J39" s="33" t="s">
        <v>453</v>
      </c>
    </row>
    <row r="40" ht="18.75" customHeight="1" spans="1:10">
      <c r="A40" s="216" t="s">
        <v>355</v>
      </c>
      <c r="B40" s="21" t="s">
        <v>449</v>
      </c>
      <c r="C40" s="21" t="s">
        <v>384</v>
      </c>
      <c r="D40" s="21" t="s">
        <v>385</v>
      </c>
      <c r="E40" s="33" t="s">
        <v>456</v>
      </c>
      <c r="F40" s="21" t="s">
        <v>379</v>
      </c>
      <c r="G40" s="33" t="s">
        <v>387</v>
      </c>
      <c r="H40" s="21" t="s">
        <v>388</v>
      </c>
      <c r="I40" s="21" t="s">
        <v>377</v>
      </c>
      <c r="J40" s="33" t="s">
        <v>456</v>
      </c>
    </row>
    <row r="41" ht="18.75" customHeight="1" spans="1:10">
      <c r="A41" s="216" t="s">
        <v>355</v>
      </c>
      <c r="B41" s="21" t="s">
        <v>449</v>
      </c>
      <c r="C41" s="21" t="s">
        <v>389</v>
      </c>
      <c r="D41" s="21" t="s">
        <v>390</v>
      </c>
      <c r="E41" s="33" t="s">
        <v>457</v>
      </c>
      <c r="F41" s="21" t="s">
        <v>379</v>
      </c>
      <c r="G41" s="33" t="s">
        <v>458</v>
      </c>
      <c r="H41" s="21" t="s">
        <v>388</v>
      </c>
      <c r="I41" s="21" t="s">
        <v>377</v>
      </c>
      <c r="J41" s="33" t="s">
        <v>457</v>
      </c>
    </row>
    <row r="42" ht="18.75" customHeight="1" spans="1:10">
      <c r="A42" s="216" t="s">
        <v>352</v>
      </c>
      <c r="B42" s="21" t="s">
        <v>459</v>
      </c>
      <c r="C42" s="21" t="s">
        <v>371</v>
      </c>
      <c r="D42" s="21" t="s">
        <v>372</v>
      </c>
      <c r="E42" s="33" t="s">
        <v>460</v>
      </c>
      <c r="F42" s="21" t="s">
        <v>379</v>
      </c>
      <c r="G42" s="33" t="s">
        <v>461</v>
      </c>
      <c r="H42" s="21" t="s">
        <v>462</v>
      </c>
      <c r="I42" s="21" t="s">
        <v>377</v>
      </c>
      <c r="J42" s="33" t="s">
        <v>460</v>
      </c>
    </row>
    <row r="43" ht="18.75" customHeight="1" spans="1:10">
      <c r="A43" s="216" t="s">
        <v>352</v>
      </c>
      <c r="B43" s="21" t="s">
        <v>459</v>
      </c>
      <c r="C43" s="21" t="s">
        <v>371</v>
      </c>
      <c r="D43" s="21" t="s">
        <v>372</v>
      </c>
      <c r="E43" s="33" t="s">
        <v>463</v>
      </c>
      <c r="F43" s="21" t="s">
        <v>379</v>
      </c>
      <c r="G43" s="33" t="s">
        <v>461</v>
      </c>
      <c r="H43" s="21" t="s">
        <v>462</v>
      </c>
      <c r="I43" s="21" t="s">
        <v>377</v>
      </c>
      <c r="J43" s="33" t="s">
        <v>463</v>
      </c>
    </row>
    <row r="44" ht="18.75" customHeight="1" spans="1:10">
      <c r="A44" s="216" t="s">
        <v>352</v>
      </c>
      <c r="B44" s="21" t="s">
        <v>459</v>
      </c>
      <c r="C44" s="21" t="s">
        <v>371</v>
      </c>
      <c r="D44" s="21" t="s">
        <v>372</v>
      </c>
      <c r="E44" s="33" t="s">
        <v>464</v>
      </c>
      <c r="F44" s="21" t="s">
        <v>379</v>
      </c>
      <c r="G44" s="33" t="s">
        <v>465</v>
      </c>
      <c r="H44" s="21" t="s">
        <v>466</v>
      </c>
      <c r="I44" s="21" t="s">
        <v>377</v>
      </c>
      <c r="J44" s="33" t="s">
        <v>464</v>
      </c>
    </row>
    <row r="45" ht="18.75" customHeight="1" spans="1:10">
      <c r="A45" s="216" t="s">
        <v>352</v>
      </c>
      <c r="B45" s="21" t="s">
        <v>459</v>
      </c>
      <c r="C45" s="21" t="s">
        <v>371</v>
      </c>
      <c r="D45" s="21" t="s">
        <v>372</v>
      </c>
      <c r="E45" s="33" t="s">
        <v>467</v>
      </c>
      <c r="F45" s="21" t="s">
        <v>379</v>
      </c>
      <c r="G45" s="33" t="s">
        <v>468</v>
      </c>
      <c r="H45" s="21" t="s">
        <v>462</v>
      </c>
      <c r="I45" s="21" t="s">
        <v>377</v>
      </c>
      <c r="J45" s="33" t="s">
        <v>467</v>
      </c>
    </row>
    <row r="46" ht="18.75" customHeight="1" spans="1:10">
      <c r="A46" s="216" t="s">
        <v>352</v>
      </c>
      <c r="B46" s="21" t="s">
        <v>459</v>
      </c>
      <c r="C46" s="21" t="s">
        <v>371</v>
      </c>
      <c r="D46" s="21" t="s">
        <v>398</v>
      </c>
      <c r="E46" s="33" t="s">
        <v>418</v>
      </c>
      <c r="F46" s="21" t="s">
        <v>374</v>
      </c>
      <c r="G46" s="33" t="s">
        <v>400</v>
      </c>
      <c r="H46" s="21" t="s">
        <v>388</v>
      </c>
      <c r="I46" s="21" t="s">
        <v>377</v>
      </c>
      <c r="J46" s="33" t="s">
        <v>418</v>
      </c>
    </row>
    <row r="47" ht="18.75" customHeight="1" spans="1:10">
      <c r="A47" s="216" t="s">
        <v>352</v>
      </c>
      <c r="B47" s="21" t="s">
        <v>459</v>
      </c>
      <c r="C47" s="21" t="s">
        <v>371</v>
      </c>
      <c r="D47" s="21" t="s">
        <v>398</v>
      </c>
      <c r="E47" s="33" t="s">
        <v>469</v>
      </c>
      <c r="F47" s="21" t="s">
        <v>379</v>
      </c>
      <c r="G47" s="33" t="s">
        <v>470</v>
      </c>
      <c r="H47" s="21" t="s">
        <v>388</v>
      </c>
      <c r="I47" s="21" t="s">
        <v>377</v>
      </c>
      <c r="J47" s="33" t="s">
        <v>469</v>
      </c>
    </row>
    <row r="48" ht="18.75" customHeight="1" spans="1:10">
      <c r="A48" s="216" t="s">
        <v>352</v>
      </c>
      <c r="B48" s="21" t="s">
        <v>459</v>
      </c>
      <c r="C48" s="21" t="s">
        <v>371</v>
      </c>
      <c r="D48" s="21" t="s">
        <v>401</v>
      </c>
      <c r="E48" s="33" t="s">
        <v>471</v>
      </c>
      <c r="F48" s="21" t="s">
        <v>374</v>
      </c>
      <c r="G48" s="33" t="s">
        <v>400</v>
      </c>
      <c r="H48" s="21" t="s">
        <v>388</v>
      </c>
      <c r="I48" s="21" t="s">
        <v>377</v>
      </c>
      <c r="J48" s="33" t="s">
        <v>471</v>
      </c>
    </row>
    <row r="49" ht="18.75" customHeight="1" spans="1:10">
      <c r="A49" s="216" t="s">
        <v>352</v>
      </c>
      <c r="B49" s="21" t="s">
        <v>459</v>
      </c>
      <c r="C49" s="21" t="s">
        <v>384</v>
      </c>
      <c r="D49" s="21" t="s">
        <v>385</v>
      </c>
      <c r="E49" s="33" t="s">
        <v>472</v>
      </c>
      <c r="F49" s="21" t="s">
        <v>379</v>
      </c>
      <c r="G49" s="33" t="s">
        <v>473</v>
      </c>
      <c r="H49" s="21" t="s">
        <v>474</v>
      </c>
      <c r="I49" s="21" t="s">
        <v>377</v>
      </c>
      <c r="J49" s="33" t="s">
        <v>472</v>
      </c>
    </row>
    <row r="50" ht="18.75" customHeight="1" spans="1:10">
      <c r="A50" s="216" t="s">
        <v>352</v>
      </c>
      <c r="B50" s="21" t="s">
        <v>459</v>
      </c>
      <c r="C50" s="21" t="s">
        <v>384</v>
      </c>
      <c r="D50" s="21" t="s">
        <v>385</v>
      </c>
      <c r="E50" s="33" t="s">
        <v>475</v>
      </c>
      <c r="F50" s="21" t="s">
        <v>379</v>
      </c>
      <c r="G50" s="33" t="s">
        <v>387</v>
      </c>
      <c r="H50" s="21" t="s">
        <v>388</v>
      </c>
      <c r="I50" s="21" t="s">
        <v>377</v>
      </c>
      <c r="J50" s="33" t="s">
        <v>475</v>
      </c>
    </row>
    <row r="51" ht="18.75" customHeight="1" spans="1:10">
      <c r="A51" s="216" t="s">
        <v>352</v>
      </c>
      <c r="B51" s="21" t="s">
        <v>459</v>
      </c>
      <c r="C51" s="21" t="s">
        <v>389</v>
      </c>
      <c r="D51" s="21" t="s">
        <v>390</v>
      </c>
      <c r="E51" s="33" t="s">
        <v>476</v>
      </c>
      <c r="F51" s="21" t="s">
        <v>379</v>
      </c>
      <c r="G51" s="33" t="s">
        <v>392</v>
      </c>
      <c r="H51" s="21" t="s">
        <v>388</v>
      </c>
      <c r="I51" s="21" t="s">
        <v>377</v>
      </c>
      <c r="J51" s="33" t="s">
        <v>476</v>
      </c>
    </row>
    <row r="52" ht="18.75" customHeight="1" spans="1:10">
      <c r="A52" s="216" t="s">
        <v>332</v>
      </c>
      <c r="B52" s="118" t="s">
        <v>477</v>
      </c>
      <c r="C52" s="21" t="s">
        <v>371</v>
      </c>
      <c r="D52" s="21" t="s">
        <v>372</v>
      </c>
      <c r="E52" s="33" t="s">
        <v>478</v>
      </c>
      <c r="F52" s="21" t="s">
        <v>379</v>
      </c>
      <c r="G52" s="33" t="s">
        <v>212</v>
      </c>
      <c r="H52" s="21" t="s">
        <v>433</v>
      </c>
      <c r="I52" s="21" t="s">
        <v>377</v>
      </c>
      <c r="J52" s="33" t="s">
        <v>479</v>
      </c>
    </row>
    <row r="53" ht="18.75" customHeight="1" spans="1:10">
      <c r="A53" s="216" t="s">
        <v>332</v>
      </c>
      <c r="B53" s="120"/>
      <c r="C53" s="21" t="s">
        <v>371</v>
      </c>
      <c r="D53" s="21" t="s">
        <v>398</v>
      </c>
      <c r="E53" s="33" t="s">
        <v>480</v>
      </c>
      <c r="F53" s="21" t="s">
        <v>374</v>
      </c>
      <c r="G53" s="33" t="s">
        <v>400</v>
      </c>
      <c r="H53" s="21" t="s">
        <v>388</v>
      </c>
      <c r="I53" s="21" t="s">
        <v>377</v>
      </c>
      <c r="J53" s="33" t="s">
        <v>480</v>
      </c>
    </row>
    <row r="54" ht="18.75" customHeight="1" spans="1:10">
      <c r="A54" s="216" t="s">
        <v>332</v>
      </c>
      <c r="B54" s="120"/>
      <c r="C54" s="21" t="s">
        <v>371</v>
      </c>
      <c r="D54" s="21" t="s">
        <v>398</v>
      </c>
      <c r="E54" s="33" t="s">
        <v>481</v>
      </c>
      <c r="F54" s="21" t="s">
        <v>374</v>
      </c>
      <c r="G54" s="33" t="s">
        <v>400</v>
      </c>
      <c r="H54" s="21" t="s">
        <v>388</v>
      </c>
      <c r="I54" s="21" t="s">
        <v>377</v>
      </c>
      <c r="J54" s="33" t="s">
        <v>481</v>
      </c>
    </row>
    <row r="55" ht="18.75" customHeight="1" spans="1:10">
      <c r="A55" s="216" t="s">
        <v>332</v>
      </c>
      <c r="B55" s="120"/>
      <c r="C55" s="21" t="s">
        <v>371</v>
      </c>
      <c r="D55" s="21" t="s">
        <v>398</v>
      </c>
      <c r="E55" s="33" t="s">
        <v>482</v>
      </c>
      <c r="F55" s="21" t="s">
        <v>374</v>
      </c>
      <c r="G55" s="33" t="s">
        <v>483</v>
      </c>
      <c r="H55" s="21" t="s">
        <v>396</v>
      </c>
      <c r="I55" s="21" t="s">
        <v>377</v>
      </c>
      <c r="J55" s="33" t="s">
        <v>482</v>
      </c>
    </row>
    <row r="56" ht="18.75" customHeight="1" spans="1:10">
      <c r="A56" s="216" t="s">
        <v>332</v>
      </c>
      <c r="B56" s="120"/>
      <c r="C56" s="21" t="s">
        <v>371</v>
      </c>
      <c r="D56" s="21" t="s">
        <v>401</v>
      </c>
      <c r="E56" s="33" t="s">
        <v>484</v>
      </c>
      <c r="F56" s="21" t="s">
        <v>394</v>
      </c>
      <c r="G56" s="33" t="s">
        <v>485</v>
      </c>
      <c r="H56" s="21" t="s">
        <v>486</v>
      </c>
      <c r="I56" s="21" t="s">
        <v>377</v>
      </c>
      <c r="J56" s="33" t="s">
        <v>484</v>
      </c>
    </row>
    <row r="57" ht="18.75" customHeight="1" spans="1:10">
      <c r="A57" s="216" t="s">
        <v>332</v>
      </c>
      <c r="B57" s="120"/>
      <c r="C57" s="21" t="s">
        <v>371</v>
      </c>
      <c r="D57" s="21" t="s">
        <v>401</v>
      </c>
      <c r="E57" s="33" t="s">
        <v>487</v>
      </c>
      <c r="F57" s="21" t="s">
        <v>394</v>
      </c>
      <c r="G57" s="33" t="s">
        <v>485</v>
      </c>
      <c r="H57" s="21" t="s">
        <v>486</v>
      </c>
      <c r="I57" s="21" t="s">
        <v>377</v>
      </c>
      <c r="J57" s="33" t="s">
        <v>487</v>
      </c>
    </row>
    <row r="58" ht="18.75" customHeight="1" spans="1:10">
      <c r="A58" s="216" t="s">
        <v>332</v>
      </c>
      <c r="B58" s="120"/>
      <c r="C58" s="21" t="s">
        <v>384</v>
      </c>
      <c r="D58" s="21" t="s">
        <v>385</v>
      </c>
      <c r="E58" s="33" t="s">
        <v>488</v>
      </c>
      <c r="F58" s="21" t="s">
        <v>374</v>
      </c>
      <c r="G58" s="33" t="s">
        <v>400</v>
      </c>
      <c r="H58" s="21" t="s">
        <v>388</v>
      </c>
      <c r="I58" s="21" t="s">
        <v>377</v>
      </c>
      <c r="J58" s="33" t="s">
        <v>488</v>
      </c>
    </row>
    <row r="59" ht="18.75" customHeight="1" spans="1:10">
      <c r="A59" s="216" t="s">
        <v>332</v>
      </c>
      <c r="B59" s="122"/>
      <c r="C59" s="21" t="s">
        <v>389</v>
      </c>
      <c r="D59" s="21" t="s">
        <v>390</v>
      </c>
      <c r="E59" s="33" t="s">
        <v>489</v>
      </c>
      <c r="F59" s="21" t="s">
        <v>379</v>
      </c>
      <c r="G59" s="33" t="s">
        <v>392</v>
      </c>
      <c r="H59" s="21" t="s">
        <v>388</v>
      </c>
      <c r="I59" s="21" t="s">
        <v>377</v>
      </c>
      <c r="J59" s="33" t="s">
        <v>489</v>
      </c>
    </row>
    <row r="60" ht="18.75" customHeight="1" spans="1:10">
      <c r="A60" s="216" t="s">
        <v>335</v>
      </c>
      <c r="B60" s="21" t="s">
        <v>490</v>
      </c>
      <c r="C60" s="21" t="s">
        <v>371</v>
      </c>
      <c r="D60" s="21" t="s">
        <v>372</v>
      </c>
      <c r="E60" s="33" t="s">
        <v>491</v>
      </c>
      <c r="F60" s="21" t="s">
        <v>374</v>
      </c>
      <c r="G60" s="33" t="s">
        <v>492</v>
      </c>
      <c r="H60" s="21" t="s">
        <v>376</v>
      </c>
      <c r="I60" s="21" t="s">
        <v>377</v>
      </c>
      <c r="J60" s="33" t="s">
        <v>493</v>
      </c>
    </row>
    <row r="61" ht="18.75" customHeight="1" spans="1:10">
      <c r="A61" s="216" t="s">
        <v>335</v>
      </c>
      <c r="B61" s="21" t="s">
        <v>490</v>
      </c>
      <c r="C61" s="21" t="s">
        <v>371</v>
      </c>
      <c r="D61" s="21" t="s">
        <v>372</v>
      </c>
      <c r="E61" s="33" t="s">
        <v>494</v>
      </c>
      <c r="F61" s="21" t="s">
        <v>374</v>
      </c>
      <c r="G61" s="33" t="s">
        <v>375</v>
      </c>
      <c r="H61" s="21" t="s">
        <v>376</v>
      </c>
      <c r="I61" s="21" t="s">
        <v>377</v>
      </c>
      <c r="J61" s="33" t="s">
        <v>495</v>
      </c>
    </row>
    <row r="62" ht="18.75" customHeight="1" spans="1:10">
      <c r="A62" s="216" t="s">
        <v>335</v>
      </c>
      <c r="B62" s="21" t="s">
        <v>490</v>
      </c>
      <c r="C62" s="21" t="s">
        <v>371</v>
      </c>
      <c r="D62" s="21" t="s">
        <v>401</v>
      </c>
      <c r="E62" s="33" t="s">
        <v>496</v>
      </c>
      <c r="F62" s="21" t="s">
        <v>374</v>
      </c>
      <c r="G62" s="33" t="s">
        <v>400</v>
      </c>
      <c r="H62" s="21" t="s">
        <v>388</v>
      </c>
      <c r="I62" s="21" t="s">
        <v>377</v>
      </c>
      <c r="J62" s="33" t="s">
        <v>497</v>
      </c>
    </row>
    <row r="63" ht="18.75" customHeight="1" spans="1:10">
      <c r="A63" s="216" t="s">
        <v>335</v>
      </c>
      <c r="B63" s="21" t="s">
        <v>490</v>
      </c>
      <c r="C63" s="21" t="s">
        <v>384</v>
      </c>
      <c r="D63" s="21" t="s">
        <v>385</v>
      </c>
      <c r="E63" s="33" t="s">
        <v>498</v>
      </c>
      <c r="F63" s="21" t="s">
        <v>374</v>
      </c>
      <c r="G63" s="33" t="s">
        <v>499</v>
      </c>
      <c r="H63" s="21"/>
      <c r="I63" s="21" t="s">
        <v>409</v>
      </c>
      <c r="J63" s="33" t="s">
        <v>500</v>
      </c>
    </row>
    <row r="64" ht="18.75" customHeight="1" spans="1:10">
      <c r="A64" s="216" t="s">
        <v>335</v>
      </c>
      <c r="B64" s="21" t="s">
        <v>490</v>
      </c>
      <c r="C64" s="21" t="s">
        <v>389</v>
      </c>
      <c r="D64" s="21" t="s">
        <v>390</v>
      </c>
      <c r="E64" s="33" t="s">
        <v>501</v>
      </c>
      <c r="F64" s="21" t="s">
        <v>379</v>
      </c>
      <c r="G64" s="33" t="s">
        <v>470</v>
      </c>
      <c r="H64" s="21" t="s">
        <v>388</v>
      </c>
      <c r="I64" s="21" t="s">
        <v>377</v>
      </c>
      <c r="J64" s="33" t="s">
        <v>502</v>
      </c>
    </row>
    <row r="65" ht="18.75" customHeight="1" spans="1:10">
      <c r="A65" s="216" t="s">
        <v>335</v>
      </c>
      <c r="B65" s="21" t="s">
        <v>490</v>
      </c>
      <c r="C65" s="21" t="s">
        <v>389</v>
      </c>
      <c r="D65" s="21" t="s">
        <v>390</v>
      </c>
      <c r="E65" s="33" t="s">
        <v>503</v>
      </c>
      <c r="F65" s="21" t="s">
        <v>379</v>
      </c>
      <c r="G65" s="33" t="s">
        <v>470</v>
      </c>
      <c r="H65" s="21" t="s">
        <v>388</v>
      </c>
      <c r="I65" s="21" t="s">
        <v>377</v>
      </c>
      <c r="J65" s="33" t="s">
        <v>504</v>
      </c>
    </row>
    <row r="66" ht="18.75" customHeight="1" spans="1:10">
      <c r="A66" s="217" t="s">
        <v>348</v>
      </c>
      <c r="B66" s="118" t="s">
        <v>505</v>
      </c>
      <c r="C66" s="21" t="s">
        <v>371</v>
      </c>
      <c r="D66" s="21" t="s">
        <v>372</v>
      </c>
      <c r="E66" s="33" t="s">
        <v>506</v>
      </c>
      <c r="F66" s="21" t="s">
        <v>374</v>
      </c>
      <c r="G66" s="33" t="s">
        <v>507</v>
      </c>
      <c r="H66" s="21" t="s">
        <v>396</v>
      </c>
      <c r="I66" s="21" t="s">
        <v>377</v>
      </c>
      <c r="J66" s="33" t="s">
        <v>506</v>
      </c>
    </row>
    <row r="67" ht="18.75" customHeight="1" spans="1:10">
      <c r="A67" s="119"/>
      <c r="B67" s="120"/>
      <c r="C67" s="21" t="s">
        <v>371</v>
      </c>
      <c r="D67" s="21" t="s">
        <v>372</v>
      </c>
      <c r="E67" s="33" t="s">
        <v>508</v>
      </c>
      <c r="F67" s="21" t="s">
        <v>374</v>
      </c>
      <c r="G67" s="33" t="s">
        <v>509</v>
      </c>
      <c r="H67" s="21" t="s">
        <v>396</v>
      </c>
      <c r="I67" s="21" t="s">
        <v>377</v>
      </c>
      <c r="J67" s="33" t="s">
        <v>508</v>
      </c>
    </row>
    <row r="68" ht="18.75" customHeight="1" spans="1:10">
      <c r="A68" s="119"/>
      <c r="B68" s="120"/>
      <c r="C68" s="21" t="s">
        <v>371</v>
      </c>
      <c r="D68" s="21" t="s">
        <v>372</v>
      </c>
      <c r="E68" s="33" t="s">
        <v>510</v>
      </c>
      <c r="F68" s="21" t="s">
        <v>374</v>
      </c>
      <c r="G68" s="33" t="s">
        <v>511</v>
      </c>
      <c r="H68" s="21" t="s">
        <v>474</v>
      </c>
      <c r="I68" s="21" t="s">
        <v>377</v>
      </c>
      <c r="J68" s="33" t="s">
        <v>510</v>
      </c>
    </row>
    <row r="69" ht="18.75" customHeight="1" spans="1:10">
      <c r="A69" s="119"/>
      <c r="B69" s="120"/>
      <c r="C69" s="21" t="s">
        <v>371</v>
      </c>
      <c r="D69" s="21" t="s">
        <v>398</v>
      </c>
      <c r="E69" s="33" t="s">
        <v>512</v>
      </c>
      <c r="F69" s="21" t="s">
        <v>374</v>
      </c>
      <c r="G69" s="33" t="s">
        <v>400</v>
      </c>
      <c r="H69" s="21" t="s">
        <v>388</v>
      </c>
      <c r="I69" s="21" t="s">
        <v>377</v>
      </c>
      <c r="J69" s="33" t="s">
        <v>512</v>
      </c>
    </row>
    <row r="70" ht="18.75" customHeight="1" spans="1:10">
      <c r="A70" s="119"/>
      <c r="B70" s="120"/>
      <c r="C70" s="21" t="s">
        <v>371</v>
      </c>
      <c r="D70" s="21" t="s">
        <v>398</v>
      </c>
      <c r="E70" s="33" t="s">
        <v>513</v>
      </c>
      <c r="F70" s="21" t="s">
        <v>374</v>
      </c>
      <c r="G70" s="33" t="s">
        <v>514</v>
      </c>
      <c r="H70" s="21"/>
      <c r="I70" s="21" t="s">
        <v>409</v>
      </c>
      <c r="J70" s="33" t="s">
        <v>513</v>
      </c>
    </row>
    <row r="71" ht="18.75" customHeight="1" spans="1:10">
      <c r="A71" s="119"/>
      <c r="B71" s="120"/>
      <c r="C71" s="21" t="s">
        <v>371</v>
      </c>
      <c r="D71" s="21" t="s">
        <v>401</v>
      </c>
      <c r="E71" s="33" t="s">
        <v>515</v>
      </c>
      <c r="F71" s="21" t="s">
        <v>374</v>
      </c>
      <c r="G71" s="33" t="s">
        <v>516</v>
      </c>
      <c r="H71" s="21"/>
      <c r="I71" s="21" t="s">
        <v>409</v>
      </c>
      <c r="J71" s="33" t="s">
        <v>515</v>
      </c>
    </row>
    <row r="72" ht="18.75" customHeight="1" spans="1:10">
      <c r="A72" s="119"/>
      <c r="B72" s="120"/>
      <c r="C72" s="21" t="s">
        <v>371</v>
      </c>
      <c r="D72" s="21" t="s">
        <v>422</v>
      </c>
      <c r="E72" s="33" t="s">
        <v>423</v>
      </c>
      <c r="F72" s="21" t="s">
        <v>374</v>
      </c>
      <c r="G72" s="33" t="s">
        <v>517</v>
      </c>
      <c r="H72" s="21" t="s">
        <v>396</v>
      </c>
      <c r="I72" s="21" t="s">
        <v>377</v>
      </c>
      <c r="J72" s="33" t="s">
        <v>518</v>
      </c>
    </row>
    <row r="73" ht="18.75" customHeight="1" spans="1:10">
      <c r="A73" s="119"/>
      <c r="B73" s="120"/>
      <c r="C73" s="21" t="s">
        <v>384</v>
      </c>
      <c r="D73" s="21" t="s">
        <v>452</v>
      </c>
      <c r="E73" s="33" t="s">
        <v>519</v>
      </c>
      <c r="F73" s="21" t="s">
        <v>374</v>
      </c>
      <c r="G73" s="33" t="s">
        <v>520</v>
      </c>
      <c r="H73" s="21"/>
      <c r="I73" s="21" t="s">
        <v>409</v>
      </c>
      <c r="J73" s="33" t="s">
        <v>519</v>
      </c>
    </row>
    <row r="74" ht="18.75" customHeight="1" spans="1:10">
      <c r="A74" s="119"/>
      <c r="B74" s="120"/>
      <c r="C74" s="21" t="s">
        <v>384</v>
      </c>
      <c r="D74" s="21" t="s">
        <v>452</v>
      </c>
      <c r="E74" s="33" t="s">
        <v>521</v>
      </c>
      <c r="F74" s="21" t="s">
        <v>374</v>
      </c>
      <c r="G74" s="33" t="s">
        <v>447</v>
      </c>
      <c r="H74" s="21"/>
      <c r="I74" s="21" t="s">
        <v>409</v>
      </c>
      <c r="J74" s="33" t="s">
        <v>521</v>
      </c>
    </row>
    <row r="75" ht="18.75" customHeight="1" spans="1:10">
      <c r="A75" s="121"/>
      <c r="B75" s="122"/>
      <c r="C75" s="21" t="s">
        <v>389</v>
      </c>
      <c r="D75" s="21" t="s">
        <v>390</v>
      </c>
      <c r="E75" s="33" t="s">
        <v>390</v>
      </c>
      <c r="F75" s="21" t="s">
        <v>379</v>
      </c>
      <c r="G75" s="33" t="s">
        <v>392</v>
      </c>
      <c r="H75" s="21" t="s">
        <v>388</v>
      </c>
      <c r="I75" s="21" t="s">
        <v>377</v>
      </c>
      <c r="J75" s="33" t="s">
        <v>390</v>
      </c>
    </row>
    <row r="76" ht="18.75" customHeight="1" spans="1:10">
      <c r="A76" s="216" t="s">
        <v>338</v>
      </c>
      <c r="B76" s="21" t="s">
        <v>490</v>
      </c>
      <c r="C76" s="21" t="s">
        <v>371</v>
      </c>
      <c r="D76" s="21" t="s">
        <v>372</v>
      </c>
      <c r="E76" s="33" t="s">
        <v>491</v>
      </c>
      <c r="F76" s="21" t="s">
        <v>374</v>
      </c>
      <c r="G76" s="33" t="s">
        <v>492</v>
      </c>
      <c r="H76" s="21" t="s">
        <v>376</v>
      </c>
      <c r="I76" s="21" t="s">
        <v>377</v>
      </c>
      <c r="J76" s="33" t="s">
        <v>493</v>
      </c>
    </row>
    <row r="77" ht="18.75" customHeight="1" spans="1:10">
      <c r="A77" s="216" t="s">
        <v>338</v>
      </c>
      <c r="B77" s="21" t="s">
        <v>490</v>
      </c>
      <c r="C77" s="21" t="s">
        <v>371</v>
      </c>
      <c r="D77" s="21" t="s">
        <v>372</v>
      </c>
      <c r="E77" s="33" t="s">
        <v>494</v>
      </c>
      <c r="F77" s="21" t="s">
        <v>374</v>
      </c>
      <c r="G77" s="33" t="s">
        <v>375</v>
      </c>
      <c r="H77" s="21" t="s">
        <v>376</v>
      </c>
      <c r="I77" s="21" t="s">
        <v>377</v>
      </c>
      <c r="J77" s="33" t="s">
        <v>495</v>
      </c>
    </row>
    <row r="78" ht="18.75" customHeight="1" spans="1:10">
      <c r="A78" s="216" t="s">
        <v>338</v>
      </c>
      <c r="B78" s="21" t="s">
        <v>490</v>
      </c>
      <c r="C78" s="21" t="s">
        <v>371</v>
      </c>
      <c r="D78" s="21" t="s">
        <v>422</v>
      </c>
      <c r="E78" s="33" t="s">
        <v>423</v>
      </c>
      <c r="F78" s="21" t="s">
        <v>374</v>
      </c>
      <c r="G78" s="33" t="s">
        <v>522</v>
      </c>
      <c r="H78" s="21" t="s">
        <v>396</v>
      </c>
      <c r="I78" s="21" t="s">
        <v>377</v>
      </c>
      <c r="J78" s="33" t="s">
        <v>523</v>
      </c>
    </row>
    <row r="79" ht="18.75" customHeight="1" spans="1:10">
      <c r="A79" s="216" t="s">
        <v>338</v>
      </c>
      <c r="B79" s="21" t="s">
        <v>490</v>
      </c>
      <c r="C79" s="21" t="s">
        <v>384</v>
      </c>
      <c r="D79" s="21" t="s">
        <v>385</v>
      </c>
      <c r="E79" s="33" t="s">
        <v>498</v>
      </c>
      <c r="F79" s="21" t="s">
        <v>374</v>
      </c>
      <c r="G79" s="33" t="s">
        <v>499</v>
      </c>
      <c r="H79" s="21"/>
      <c r="I79" s="21" t="s">
        <v>409</v>
      </c>
      <c r="J79" s="33" t="s">
        <v>524</v>
      </c>
    </row>
    <row r="80" ht="18.75" customHeight="1" spans="1:10">
      <c r="A80" s="216" t="s">
        <v>338</v>
      </c>
      <c r="B80" s="21" t="s">
        <v>490</v>
      </c>
      <c r="C80" s="21" t="s">
        <v>389</v>
      </c>
      <c r="D80" s="21" t="s">
        <v>390</v>
      </c>
      <c r="E80" s="33" t="s">
        <v>503</v>
      </c>
      <c r="F80" s="21" t="s">
        <v>379</v>
      </c>
      <c r="G80" s="33" t="s">
        <v>470</v>
      </c>
      <c r="H80" s="21" t="s">
        <v>388</v>
      </c>
      <c r="I80" s="21" t="s">
        <v>377</v>
      </c>
      <c r="J80" s="33" t="s">
        <v>504</v>
      </c>
    </row>
    <row r="81" ht="18.75" customHeight="1" spans="1:10">
      <c r="A81" s="216" t="s">
        <v>338</v>
      </c>
      <c r="B81" s="21" t="s">
        <v>490</v>
      </c>
      <c r="C81" s="21" t="s">
        <v>389</v>
      </c>
      <c r="D81" s="21" t="s">
        <v>390</v>
      </c>
      <c r="E81" s="33" t="s">
        <v>501</v>
      </c>
      <c r="F81" s="21" t="s">
        <v>379</v>
      </c>
      <c r="G81" s="33" t="s">
        <v>470</v>
      </c>
      <c r="H81" s="21" t="s">
        <v>388</v>
      </c>
      <c r="I81" s="21" t="s">
        <v>377</v>
      </c>
      <c r="J81" s="33" t="s">
        <v>525</v>
      </c>
    </row>
    <row r="82" ht="18.75" customHeight="1" spans="1:10">
      <c r="A82" s="217" t="s">
        <v>346</v>
      </c>
      <c r="B82" s="118" t="s">
        <v>526</v>
      </c>
      <c r="C82" s="21" t="s">
        <v>371</v>
      </c>
      <c r="D82" s="21" t="s">
        <v>372</v>
      </c>
      <c r="E82" s="33" t="s">
        <v>527</v>
      </c>
      <c r="F82" s="21" t="s">
        <v>379</v>
      </c>
      <c r="G82" s="33" t="s">
        <v>212</v>
      </c>
      <c r="H82" s="21" t="s">
        <v>433</v>
      </c>
      <c r="I82" s="21" t="s">
        <v>377</v>
      </c>
      <c r="J82" s="33" t="s">
        <v>527</v>
      </c>
    </row>
    <row r="83" ht="18.75" customHeight="1" spans="1:10">
      <c r="A83" s="119"/>
      <c r="B83" s="120"/>
      <c r="C83" s="21" t="s">
        <v>371</v>
      </c>
      <c r="D83" s="21" t="s">
        <v>372</v>
      </c>
      <c r="E83" s="33" t="s">
        <v>528</v>
      </c>
      <c r="F83" s="21" t="s">
        <v>379</v>
      </c>
      <c r="G83" s="33" t="s">
        <v>215</v>
      </c>
      <c r="H83" s="21" t="s">
        <v>486</v>
      </c>
      <c r="I83" s="21" t="s">
        <v>377</v>
      </c>
      <c r="J83" s="33" t="s">
        <v>528</v>
      </c>
    </row>
    <row r="84" ht="18.75" customHeight="1" spans="1:10">
      <c r="A84" s="119"/>
      <c r="B84" s="120"/>
      <c r="C84" s="21" t="s">
        <v>371</v>
      </c>
      <c r="D84" s="21" t="s">
        <v>372</v>
      </c>
      <c r="E84" s="33" t="s">
        <v>529</v>
      </c>
      <c r="F84" s="21" t="s">
        <v>379</v>
      </c>
      <c r="G84" s="33" t="s">
        <v>530</v>
      </c>
      <c r="H84" s="21" t="s">
        <v>531</v>
      </c>
      <c r="I84" s="21" t="s">
        <v>377</v>
      </c>
      <c r="J84" s="33" t="s">
        <v>529</v>
      </c>
    </row>
    <row r="85" ht="18.75" customHeight="1" spans="1:10">
      <c r="A85" s="119"/>
      <c r="B85" s="120"/>
      <c r="C85" s="21" t="s">
        <v>371</v>
      </c>
      <c r="D85" s="21" t="s">
        <v>372</v>
      </c>
      <c r="E85" s="33" t="s">
        <v>532</v>
      </c>
      <c r="F85" s="21" t="s">
        <v>374</v>
      </c>
      <c r="G85" s="33" t="s">
        <v>465</v>
      </c>
      <c r="H85" s="21" t="s">
        <v>531</v>
      </c>
      <c r="I85" s="21" t="s">
        <v>377</v>
      </c>
      <c r="J85" s="33" t="s">
        <v>532</v>
      </c>
    </row>
    <row r="86" ht="18.75" customHeight="1" spans="1:10">
      <c r="A86" s="119"/>
      <c r="B86" s="120"/>
      <c r="C86" s="21" t="s">
        <v>371</v>
      </c>
      <c r="D86" s="21" t="s">
        <v>398</v>
      </c>
      <c r="E86" s="33" t="s">
        <v>533</v>
      </c>
      <c r="F86" s="21" t="s">
        <v>379</v>
      </c>
      <c r="G86" s="33" t="s">
        <v>392</v>
      </c>
      <c r="H86" s="21" t="s">
        <v>388</v>
      </c>
      <c r="I86" s="21" t="s">
        <v>377</v>
      </c>
      <c r="J86" s="33" t="s">
        <v>533</v>
      </c>
    </row>
    <row r="87" ht="18.75" customHeight="1" spans="1:10">
      <c r="A87" s="119"/>
      <c r="B87" s="120"/>
      <c r="C87" s="21" t="s">
        <v>371</v>
      </c>
      <c r="D87" s="21" t="s">
        <v>398</v>
      </c>
      <c r="E87" s="33" t="s">
        <v>534</v>
      </c>
      <c r="F87" s="21" t="s">
        <v>374</v>
      </c>
      <c r="G87" s="33" t="s">
        <v>400</v>
      </c>
      <c r="H87" s="21" t="s">
        <v>388</v>
      </c>
      <c r="I87" s="21" t="s">
        <v>377</v>
      </c>
      <c r="J87" s="33" t="s">
        <v>534</v>
      </c>
    </row>
    <row r="88" ht="18.75" customHeight="1" spans="1:10">
      <c r="A88" s="119"/>
      <c r="B88" s="120"/>
      <c r="C88" s="21" t="s">
        <v>371</v>
      </c>
      <c r="D88" s="21" t="s">
        <v>398</v>
      </c>
      <c r="E88" s="33" t="s">
        <v>399</v>
      </c>
      <c r="F88" s="21" t="s">
        <v>374</v>
      </c>
      <c r="G88" s="33" t="s">
        <v>400</v>
      </c>
      <c r="H88" s="21" t="s">
        <v>388</v>
      </c>
      <c r="I88" s="21" t="s">
        <v>377</v>
      </c>
      <c r="J88" s="33" t="s">
        <v>399</v>
      </c>
    </row>
    <row r="89" ht="18.75" customHeight="1" spans="1:10">
      <c r="A89" s="119"/>
      <c r="B89" s="120"/>
      <c r="C89" s="21" t="s">
        <v>371</v>
      </c>
      <c r="D89" s="21" t="s">
        <v>401</v>
      </c>
      <c r="E89" s="33" t="s">
        <v>535</v>
      </c>
      <c r="F89" s="21" t="s">
        <v>374</v>
      </c>
      <c r="G89" s="33" t="s">
        <v>441</v>
      </c>
      <c r="H89" s="21"/>
      <c r="I89" s="21" t="s">
        <v>409</v>
      </c>
      <c r="J89" s="33" t="s">
        <v>535</v>
      </c>
    </row>
    <row r="90" ht="18.75" customHeight="1" spans="1:10">
      <c r="A90" s="119"/>
      <c r="B90" s="120"/>
      <c r="C90" s="21" t="s">
        <v>371</v>
      </c>
      <c r="D90" s="21" t="s">
        <v>401</v>
      </c>
      <c r="E90" s="33" t="s">
        <v>536</v>
      </c>
      <c r="F90" s="21" t="s">
        <v>374</v>
      </c>
      <c r="G90" s="33" t="s">
        <v>537</v>
      </c>
      <c r="H90" s="21"/>
      <c r="I90" s="21" t="s">
        <v>409</v>
      </c>
      <c r="J90" s="33" t="s">
        <v>536</v>
      </c>
    </row>
    <row r="91" ht="18.75" customHeight="1" spans="1:10">
      <c r="A91" s="119"/>
      <c r="B91" s="120"/>
      <c r="C91" s="21" t="s">
        <v>371</v>
      </c>
      <c r="D91" s="21" t="s">
        <v>422</v>
      </c>
      <c r="E91" s="33" t="s">
        <v>423</v>
      </c>
      <c r="F91" s="21" t="s">
        <v>394</v>
      </c>
      <c r="G91" s="33" t="s">
        <v>538</v>
      </c>
      <c r="H91" s="21" t="s">
        <v>396</v>
      </c>
      <c r="I91" s="21" t="s">
        <v>377</v>
      </c>
      <c r="J91" s="33" t="s">
        <v>539</v>
      </c>
    </row>
    <row r="92" ht="18.75" customHeight="1" spans="1:10">
      <c r="A92" s="119"/>
      <c r="B92" s="120"/>
      <c r="C92" s="21" t="s">
        <v>384</v>
      </c>
      <c r="D92" s="21" t="s">
        <v>385</v>
      </c>
      <c r="E92" s="33" t="s">
        <v>540</v>
      </c>
      <c r="F92" s="21" t="s">
        <v>374</v>
      </c>
      <c r="G92" s="33" t="s">
        <v>408</v>
      </c>
      <c r="H92" s="21"/>
      <c r="I92" s="21" t="s">
        <v>409</v>
      </c>
      <c r="J92" s="33" t="s">
        <v>540</v>
      </c>
    </row>
    <row r="93" ht="18.75" customHeight="1" spans="1:10">
      <c r="A93" s="119"/>
      <c r="B93" s="120"/>
      <c r="C93" s="21" t="s">
        <v>384</v>
      </c>
      <c r="D93" s="21" t="s">
        <v>385</v>
      </c>
      <c r="E93" s="33" t="s">
        <v>541</v>
      </c>
      <c r="F93" s="21" t="s">
        <v>374</v>
      </c>
      <c r="G93" s="33" t="s">
        <v>447</v>
      </c>
      <c r="H93" s="21"/>
      <c r="I93" s="21" t="s">
        <v>409</v>
      </c>
      <c r="J93" s="33" t="s">
        <v>541</v>
      </c>
    </row>
    <row r="94" ht="18.75" customHeight="1" spans="1:10">
      <c r="A94" s="121"/>
      <c r="B94" s="122"/>
      <c r="C94" s="21" t="s">
        <v>389</v>
      </c>
      <c r="D94" s="21" t="s">
        <v>390</v>
      </c>
      <c r="E94" s="33" t="s">
        <v>542</v>
      </c>
      <c r="F94" s="21" t="s">
        <v>379</v>
      </c>
      <c r="G94" s="33" t="s">
        <v>392</v>
      </c>
      <c r="H94" s="21" t="s">
        <v>388</v>
      </c>
      <c r="I94" s="21" t="s">
        <v>377</v>
      </c>
      <c r="J94" s="33" t="s">
        <v>542</v>
      </c>
    </row>
  </sheetData>
  <mergeCells count="24">
    <mergeCell ref="A2:J2"/>
    <mergeCell ref="A3:H3"/>
    <mergeCell ref="A7:A11"/>
    <mergeCell ref="A12:A18"/>
    <mergeCell ref="A19:A26"/>
    <mergeCell ref="A27:A37"/>
    <mergeCell ref="A38:A41"/>
    <mergeCell ref="A42:A51"/>
    <mergeCell ref="A52:A59"/>
    <mergeCell ref="A60:A65"/>
    <mergeCell ref="A66:A75"/>
    <mergeCell ref="A76:A81"/>
    <mergeCell ref="A82:A94"/>
    <mergeCell ref="B7:B11"/>
    <mergeCell ref="B12:B18"/>
    <mergeCell ref="B19:B26"/>
    <mergeCell ref="B27:B37"/>
    <mergeCell ref="B38:B41"/>
    <mergeCell ref="B42:B51"/>
    <mergeCell ref="B52:B59"/>
    <mergeCell ref="B60:B65"/>
    <mergeCell ref="B66:B75"/>
    <mergeCell ref="B76:B81"/>
    <mergeCell ref="B82:B9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D28" sqref="D28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9" t="s">
        <v>543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544</v>
      </c>
      <c r="C2" s="103"/>
      <c r="D2" s="104"/>
      <c r="E2" s="104"/>
      <c r="F2" s="104"/>
    </row>
    <row r="3" ht="18.75" customHeight="1" spans="1:6">
      <c r="A3" s="7" t="str">
        <f>"单位名称："&amp;"永德县大山乡人民政府"</f>
        <v>单位名称：永德县大山乡人民政府</v>
      </c>
      <c r="B3" s="7" t="s">
        <v>545</v>
      </c>
      <c r="C3" s="98"/>
      <c r="D3" s="100"/>
      <c r="E3" s="100"/>
      <c r="F3" s="39" t="s">
        <v>1</v>
      </c>
    </row>
    <row r="4" ht="18.75" customHeight="1" spans="1:6">
      <c r="A4" s="105" t="s">
        <v>231</v>
      </c>
      <c r="B4" s="106" t="s">
        <v>73</v>
      </c>
      <c r="C4" s="107" t="s">
        <v>74</v>
      </c>
      <c r="D4" s="13" t="s">
        <v>546</v>
      </c>
      <c r="E4" s="13"/>
      <c r="F4" s="14"/>
    </row>
    <row r="5" ht="18.75" customHeight="1" spans="1:6">
      <c r="A5" s="108"/>
      <c r="B5" s="109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8">
        <v>1</v>
      </c>
      <c r="B6" s="110" t="s">
        <v>212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1"/>
      <c r="B7" s="81"/>
      <c r="C7" s="81"/>
      <c r="D7" s="23"/>
      <c r="E7" s="23"/>
      <c r="F7" s="23"/>
    </row>
    <row r="8" ht="18.75" customHeight="1" spans="1:6">
      <c r="A8" s="111"/>
      <c r="B8" s="81"/>
      <c r="C8" s="81"/>
      <c r="D8" s="23"/>
      <c r="E8" s="23"/>
      <c r="F8" s="23"/>
    </row>
    <row r="9" ht="18.75" customHeight="1" spans="1:6">
      <c r="A9" s="112" t="s">
        <v>169</v>
      </c>
      <c r="B9" s="113" t="s">
        <v>169</v>
      </c>
      <c r="C9" s="114" t="s">
        <v>169</v>
      </c>
      <c r="D9" s="23"/>
      <c r="E9" s="23"/>
      <c r="F9" s="23"/>
    </row>
    <row r="10" customHeight="1" spans="1:1">
      <c r="A10" s="37" t="s">
        <v>547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548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"单位名称："&amp;"永德县大山乡人民政府"</f>
        <v>单位名称：永德县大山乡人民政府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9" t="s">
        <v>218</v>
      </c>
    </row>
    <row r="4" ht="18.75" customHeight="1" spans="1:17">
      <c r="A4" s="11" t="s">
        <v>549</v>
      </c>
      <c r="B4" s="71" t="s">
        <v>550</v>
      </c>
      <c r="C4" s="71" t="s">
        <v>551</v>
      </c>
      <c r="D4" s="71" t="s">
        <v>552</v>
      </c>
      <c r="E4" s="71" t="s">
        <v>553</v>
      </c>
      <c r="F4" s="71" t="s">
        <v>554</v>
      </c>
      <c r="G4" s="44" t="s">
        <v>238</v>
      </c>
      <c r="H4" s="44"/>
      <c r="I4" s="44"/>
      <c r="J4" s="44"/>
      <c r="K4" s="73"/>
      <c r="L4" s="44"/>
      <c r="M4" s="44"/>
      <c r="N4" s="44"/>
      <c r="O4" s="63"/>
      <c r="P4" s="73"/>
      <c r="Q4" s="45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555</v>
      </c>
      <c r="J5" s="74" t="s">
        <v>556</v>
      </c>
      <c r="K5" s="75" t="s">
        <v>557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246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 t="s">
        <v>71</v>
      </c>
      <c r="B8" s="80"/>
      <c r="C8" s="80"/>
      <c r="D8" s="80"/>
      <c r="E8" s="95"/>
      <c r="F8" s="23">
        <v>1000</v>
      </c>
      <c r="G8" s="23">
        <v>1160</v>
      </c>
      <c r="H8" s="23">
        <v>1160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8" t="s">
        <v>294</v>
      </c>
      <c r="B9" s="80" t="s">
        <v>558</v>
      </c>
      <c r="C9" s="80" t="s">
        <v>559</v>
      </c>
      <c r="D9" s="80" t="s">
        <v>560</v>
      </c>
      <c r="E9" s="97">
        <v>10</v>
      </c>
      <c r="F9" s="23"/>
      <c r="G9" s="23">
        <v>80</v>
      </c>
      <c r="H9" s="23">
        <v>80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8" t="s">
        <v>285</v>
      </c>
      <c r="B10" s="80" t="s">
        <v>561</v>
      </c>
      <c r="C10" s="80" t="s">
        <v>562</v>
      </c>
      <c r="D10" s="80" t="s">
        <v>417</v>
      </c>
      <c r="E10" s="97">
        <v>10</v>
      </c>
      <c r="F10" s="23">
        <v>1000</v>
      </c>
      <c r="G10" s="23">
        <v>1000</v>
      </c>
      <c r="H10" s="23">
        <v>1000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8" t="s">
        <v>563</v>
      </c>
      <c r="B11" s="80" t="s">
        <v>558</v>
      </c>
      <c r="C11" s="80" t="s">
        <v>559</v>
      </c>
      <c r="D11" s="80" t="s">
        <v>560</v>
      </c>
      <c r="E11" s="97">
        <v>10</v>
      </c>
      <c r="F11" s="23"/>
      <c r="G11" s="23">
        <v>80</v>
      </c>
      <c r="H11" s="23">
        <v>80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82" t="s">
        <v>169</v>
      </c>
      <c r="B12" s="83"/>
      <c r="C12" s="83"/>
      <c r="D12" s="83"/>
      <c r="E12" s="95"/>
      <c r="F12" s="23">
        <v>1000</v>
      </c>
      <c r="G12" s="23">
        <v>1160</v>
      </c>
      <c r="H12" s="23">
        <v>1160</v>
      </c>
      <c r="I12" s="23"/>
      <c r="J12" s="23"/>
      <c r="K12" s="23"/>
      <c r="L12" s="23"/>
      <c r="M12" s="23"/>
      <c r="N12" s="23"/>
      <c r="O12" s="23"/>
      <c r="P12" s="23"/>
      <c r="Q12" s="23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4" sqref="A14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8"/>
      <c r="M1" s="85"/>
      <c r="N1" s="86" t="s">
        <v>564</v>
      </c>
    </row>
    <row r="2" ht="34.5" customHeight="1" spans="1:14">
      <c r="A2" s="40" t="str">
        <f>"2025"&amp;"年部门政府购买服务预算表"</f>
        <v>2025年部门政府购买服务预算表</v>
      </c>
      <c r="B2" s="68"/>
      <c r="C2" s="51"/>
      <c r="D2" s="68"/>
      <c r="E2" s="68"/>
      <c r="F2" s="68"/>
      <c r="G2" s="68"/>
      <c r="H2" s="69"/>
      <c r="I2" s="68"/>
      <c r="J2" s="68"/>
      <c r="K2" s="68"/>
      <c r="L2" s="51"/>
      <c r="M2" s="69"/>
      <c r="N2" s="68"/>
    </row>
    <row r="3" ht="18.75" customHeight="1" spans="1:14">
      <c r="A3" s="58" t="str">
        <f>"单位名称："&amp;"永德县大山乡人民政府"</f>
        <v>单位名称：永德县大山乡人民政府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218</v>
      </c>
    </row>
    <row r="4" ht="18.75" customHeight="1" spans="1:14">
      <c r="A4" s="11" t="s">
        <v>549</v>
      </c>
      <c r="B4" s="71" t="s">
        <v>565</v>
      </c>
      <c r="C4" s="72" t="s">
        <v>566</v>
      </c>
      <c r="D4" s="44" t="s">
        <v>238</v>
      </c>
      <c r="E4" s="44"/>
      <c r="F4" s="44"/>
      <c r="G4" s="44"/>
      <c r="H4" s="73"/>
      <c r="I4" s="44"/>
      <c r="J4" s="44"/>
      <c r="K4" s="44"/>
      <c r="L4" s="63"/>
      <c r="M4" s="73"/>
      <c r="N4" s="45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555</v>
      </c>
      <c r="G5" s="74" t="s">
        <v>556</v>
      </c>
      <c r="H5" s="75" t="s">
        <v>557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246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169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7" t="s">
        <v>567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8"/>
      <c r="H1" s="38"/>
      <c r="I1" s="38" t="s">
        <v>568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8" t="str">
        <f>"单位名称："&amp;"永德县大山乡人民政府"</f>
        <v>单位名称：永德县大山乡人民政府</v>
      </c>
      <c r="B3" s="59"/>
      <c r="C3" s="59"/>
      <c r="D3" s="60"/>
      <c r="E3" s="61"/>
      <c r="G3" s="62"/>
      <c r="H3" s="62"/>
      <c r="I3" s="38" t="s">
        <v>218</v>
      </c>
    </row>
    <row r="4" ht="18.75" customHeight="1" spans="1:9">
      <c r="A4" s="30" t="s">
        <v>569</v>
      </c>
      <c r="B4" s="12" t="s">
        <v>238</v>
      </c>
      <c r="C4" s="13"/>
      <c r="D4" s="13"/>
      <c r="E4" s="12" t="s">
        <v>570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571</v>
      </c>
      <c r="E5" s="65" t="s">
        <v>572</v>
      </c>
      <c r="F5" s="65" t="s">
        <v>572</v>
      </c>
      <c r="G5" s="65" t="s">
        <v>572</v>
      </c>
      <c r="H5" s="65" t="s">
        <v>572</v>
      </c>
      <c r="I5" s="65" t="s">
        <v>572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7" t="s">
        <v>573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574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"单位名称："&amp;"永德县大山乡人民政府"</f>
        <v>单位名称：永德县大山乡人民政府</v>
      </c>
      <c r="B3" s="3"/>
      <c r="C3" s="3"/>
      <c r="D3" s="3"/>
      <c r="E3" s="3"/>
      <c r="F3" s="37"/>
      <c r="G3" s="3"/>
      <c r="H3" s="37"/>
    </row>
    <row r="4" ht="18.75" customHeight="1" spans="1:10">
      <c r="A4" s="46" t="s">
        <v>360</v>
      </c>
      <c r="B4" s="46" t="s">
        <v>361</v>
      </c>
      <c r="C4" s="46" t="s">
        <v>362</v>
      </c>
      <c r="D4" s="46" t="s">
        <v>363</v>
      </c>
      <c r="E4" s="46" t="s">
        <v>364</v>
      </c>
      <c r="F4" s="52" t="s">
        <v>365</v>
      </c>
      <c r="G4" s="46" t="s">
        <v>366</v>
      </c>
      <c r="H4" s="52" t="s">
        <v>367</v>
      </c>
      <c r="I4" s="52" t="s">
        <v>368</v>
      </c>
      <c r="J4" s="46" t="s">
        <v>369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2">
        <v>6</v>
      </c>
      <c r="G5" s="46">
        <v>7</v>
      </c>
      <c r="H5" s="52">
        <v>8</v>
      </c>
      <c r="I5" s="52">
        <v>9</v>
      </c>
      <c r="J5" s="46">
        <v>10</v>
      </c>
    </row>
    <row r="6" ht="18.75" customHeight="1" spans="1:10">
      <c r="A6" s="21"/>
      <c r="B6" s="47"/>
      <c r="C6" s="47"/>
      <c r="D6" s="47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573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575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"单位名称："&amp;"永德县大山乡人民政府"</f>
        <v>单位名称：永德县大山乡人民政府</v>
      </c>
      <c r="B3" s="8"/>
      <c r="C3" s="3"/>
      <c r="H3" s="42" t="s">
        <v>218</v>
      </c>
    </row>
    <row r="4" ht="18.75" customHeight="1" spans="1:8">
      <c r="A4" s="11" t="s">
        <v>231</v>
      </c>
      <c r="B4" s="11" t="s">
        <v>576</v>
      </c>
      <c r="C4" s="11" t="s">
        <v>577</v>
      </c>
      <c r="D4" s="11" t="s">
        <v>578</v>
      </c>
      <c r="E4" s="11" t="s">
        <v>579</v>
      </c>
      <c r="F4" s="43" t="s">
        <v>580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553</v>
      </c>
      <c r="G5" s="46" t="s">
        <v>581</v>
      </c>
      <c r="H5" s="46" t="s">
        <v>582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56</v>
      </c>
      <c r="B8" s="49"/>
      <c r="C8" s="49"/>
      <c r="D8" s="49"/>
      <c r="E8" s="50"/>
      <c r="F8" s="48"/>
      <c r="G8" s="23"/>
      <c r="H8" s="23"/>
    </row>
    <row r="9" customHeight="1" spans="1:1">
      <c r="A9" s="37" t="s">
        <v>583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21" sqref="B2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584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"单位名称："&amp;"永德县大山乡人民政府"</f>
        <v>单位名称：永德县大山乡人民政府</v>
      </c>
      <c r="B3" s="8"/>
      <c r="C3" s="8"/>
      <c r="D3" s="8"/>
      <c r="E3" s="8"/>
      <c r="F3" s="8"/>
      <c r="G3" s="8"/>
      <c r="H3" s="9"/>
      <c r="I3" s="9"/>
      <c r="J3" s="9"/>
      <c r="K3" s="4" t="s">
        <v>218</v>
      </c>
    </row>
    <row r="4" ht="18.75" customHeight="1" spans="1:11">
      <c r="A4" s="10" t="s">
        <v>326</v>
      </c>
      <c r="B4" s="10" t="s">
        <v>233</v>
      </c>
      <c r="C4" s="10" t="s">
        <v>327</v>
      </c>
      <c r="D4" s="11" t="s">
        <v>234</v>
      </c>
      <c r="E4" s="11" t="s">
        <v>235</v>
      </c>
      <c r="F4" s="11" t="s">
        <v>328</v>
      </c>
      <c r="G4" s="11" t="s">
        <v>329</v>
      </c>
      <c r="H4" s="30" t="s">
        <v>56</v>
      </c>
      <c r="I4" s="12" t="s">
        <v>585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169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s="37" t="s">
        <v>586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7"/>
  <sheetViews>
    <sheetView showZeros="0" workbookViewId="0">
      <selection activeCell="C12" sqref="C12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587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"单位名称："&amp;"永德县大山乡人民政府"</f>
        <v>单位名称：永德县大山乡人民政府</v>
      </c>
      <c r="B3" s="8"/>
      <c r="C3" s="8"/>
      <c r="D3" s="8"/>
      <c r="E3" s="9"/>
      <c r="F3" s="9"/>
      <c r="G3" s="4" t="s">
        <v>218</v>
      </c>
    </row>
    <row r="4" ht="18.75" customHeight="1" spans="1:7">
      <c r="A4" s="10" t="s">
        <v>327</v>
      </c>
      <c r="B4" s="10" t="s">
        <v>326</v>
      </c>
      <c r="C4" s="10" t="s">
        <v>233</v>
      </c>
      <c r="D4" s="11" t="s">
        <v>588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4163448</v>
      </c>
      <c r="F8" s="23"/>
      <c r="G8" s="23"/>
    </row>
    <row r="9" ht="18.75" customHeight="1" spans="1:7">
      <c r="A9" s="21"/>
      <c r="B9" s="21" t="s">
        <v>589</v>
      </c>
      <c r="C9" s="21" t="s">
        <v>348</v>
      </c>
      <c r="D9" s="21" t="s">
        <v>590</v>
      </c>
      <c r="E9" s="23">
        <v>210000</v>
      </c>
      <c r="F9" s="23"/>
      <c r="G9" s="23"/>
    </row>
    <row r="10" ht="18.75" customHeight="1" spans="1:7">
      <c r="A10" s="24"/>
      <c r="B10" s="21" t="s">
        <v>589</v>
      </c>
      <c r="C10" s="21" t="s">
        <v>346</v>
      </c>
      <c r="D10" s="21" t="s">
        <v>590</v>
      </c>
      <c r="E10" s="23">
        <v>73000</v>
      </c>
      <c r="F10" s="23"/>
      <c r="G10" s="23"/>
    </row>
    <row r="11" ht="18.75" customHeight="1" spans="1:7">
      <c r="A11" s="24"/>
      <c r="B11" s="21" t="s">
        <v>589</v>
      </c>
      <c r="C11" s="21" t="s">
        <v>340</v>
      </c>
      <c r="D11" s="21" t="s">
        <v>590</v>
      </c>
      <c r="E11" s="23">
        <v>30000</v>
      </c>
      <c r="F11" s="23"/>
      <c r="G11" s="23"/>
    </row>
    <row r="12" ht="18.75" customHeight="1" spans="1:7">
      <c r="A12" s="24"/>
      <c r="B12" s="21" t="s">
        <v>589</v>
      </c>
      <c r="C12" s="21" t="s">
        <v>332</v>
      </c>
      <c r="D12" s="21" t="s">
        <v>590</v>
      </c>
      <c r="E12" s="23">
        <v>90560</v>
      </c>
      <c r="F12" s="23"/>
      <c r="G12" s="23"/>
    </row>
    <row r="13" ht="18.75" customHeight="1" spans="1:7">
      <c r="A13" s="24"/>
      <c r="B13" s="21" t="s">
        <v>589</v>
      </c>
      <c r="C13" s="21" t="s">
        <v>342</v>
      </c>
      <c r="D13" s="21" t="s">
        <v>590</v>
      </c>
      <c r="E13" s="23">
        <v>222200</v>
      </c>
      <c r="F13" s="23"/>
      <c r="G13" s="23"/>
    </row>
    <row r="14" ht="18.75" customHeight="1" spans="1:7">
      <c r="A14" s="24"/>
      <c r="B14" s="21" t="s">
        <v>591</v>
      </c>
      <c r="C14" s="21" t="s">
        <v>335</v>
      </c>
      <c r="D14" s="21" t="s">
        <v>590</v>
      </c>
      <c r="E14" s="23">
        <v>2495688</v>
      </c>
      <c r="F14" s="23"/>
      <c r="G14" s="23"/>
    </row>
    <row r="15" ht="18.75" customHeight="1" spans="1:7">
      <c r="A15" s="24"/>
      <c r="B15" s="21" t="s">
        <v>591</v>
      </c>
      <c r="C15" s="21" t="s">
        <v>338</v>
      </c>
      <c r="D15" s="21" t="s">
        <v>590</v>
      </c>
      <c r="E15" s="23">
        <v>370000</v>
      </c>
      <c r="F15" s="23"/>
      <c r="G15" s="23"/>
    </row>
    <row r="16" ht="18.75" customHeight="1" spans="1:7">
      <c r="A16" s="24"/>
      <c r="B16" s="21" t="s">
        <v>592</v>
      </c>
      <c r="C16" s="21" t="s">
        <v>352</v>
      </c>
      <c r="D16" s="21" t="s">
        <v>590</v>
      </c>
      <c r="E16" s="23">
        <v>672000</v>
      </c>
      <c r="F16" s="23"/>
      <c r="G16" s="23"/>
    </row>
    <row r="17" ht="18.75" customHeight="1" spans="1:7">
      <c r="A17" s="25" t="s">
        <v>56</v>
      </c>
      <c r="B17" s="26" t="s">
        <v>593</v>
      </c>
      <c r="C17" s="26"/>
      <c r="D17" s="27"/>
      <c r="E17" s="23">
        <v>4163448</v>
      </c>
      <c r="F17" s="23"/>
      <c r="G17" s="23"/>
    </row>
  </sheetData>
  <mergeCells count="11">
    <mergeCell ref="A2:G2"/>
    <mergeCell ref="A3:D3"/>
    <mergeCell ref="E4:G4"/>
    <mergeCell ref="A17:D17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2025-03-18T09:39:00Z</dcterms:created>
  <dcterms:modified xsi:type="dcterms:W3CDTF">2025-03-20T07:48:36Z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CD3CB28698714599A235BE2F6B1EB172_12</vt:lpwstr>
  </property>
  <property fmtid="{D5CDD505-2E9C-101B-9397-08002B2CF9AE}" pid="3" name="KSOProductBuildVer">
    <vt:lpwstr>2052-12.1.0.17145</vt:lpwstr>
  </property>
</Properties>
</file>