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97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<sst xmlns="http://schemas.openxmlformats.org/spreadsheetml/2006/main" count="1339" uniqueCount="458">
  <si>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</si>
  <si>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</si>
  <si>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</si>
  <si>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</si>
  <si>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</si>
  <si>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</si>
  <si>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</si>
  <si>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</si>
  <si>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</si>
  <si>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</si>
  <si>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</si>
  <si>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</si>
  <si>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</si>
  <si>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</si>
  <si>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</si>
  <si>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</si>
  <si>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</si>
  <si>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</si>
  <si>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</si>
  <si>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</si>
  <si>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</si>
  <si>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</si>
  <si>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</si>
  <si>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</si>
  <si>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</si>
  <si>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</si>
  <si>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</si>
  <si>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</si>
  <si>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</si>
  <si>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</si>
  <si>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</si>
  <si>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</si>
  <si>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</si>
  <si>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</si>
  <si>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</si>
  <si>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</si>
  <si>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</si>
  <si>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</si>
  <si>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</si>
  <si>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</si>
  <si>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</si>
  <si>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</si>
  <si>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</si>
  <si>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</si>
  <si>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</si>
  <si>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</si>
  <si>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</si>
  <si>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</si>
  <si>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</si>
  <si>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</si>
  <si>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</si>
  <si>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</si>
  <si>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</si>
  <si>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</si>
  <si>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</si>
  <si>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</si>
  <si>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</si>
  <si>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</si>
  <si>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</si>
  <si>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</si>
  <si>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</si>
  <si>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</si>
  <si>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</si>
  <si>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</si>
  <si>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</si>
  <si>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</si>
  <si>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</si>
  <si>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</si>
  <si>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</si>
  <si>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</si>
  <si>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192001</t>
  </si>
  <si>
    <t>中国共产主义青年团永德县委员会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</si>
  <si>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</si>
  <si>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</si>
  <si>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</si>
  <si>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</si>
  <si>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</si>
  <si>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</si>
  <si>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</si>
  <si>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</si>
  <si>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</si>
  <si>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</si>
  <si>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</si>
  <si>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</si>
  <si>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</si>
  <si>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</si>
  <si>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</si>
  <si>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</si>
  <si>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</si>
  <si>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</si>
  <si>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2012902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</si>
  <si>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</si>
  <si>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</si>
  <si>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</si>
  <si>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</si>
  <si>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</si>
  <si>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</si>
  <si>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</si>
  <si>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</si>
  <si>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</si>
  <si>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</si>
  <si>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</si>
  <si>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</si>
  <si>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</si>
  <si>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</si>
  <si>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</si>
  <si>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</si>
  <si>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</si>
  <si>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</si>
  <si>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</si>
  <si>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</si>
  <si>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</si>
  <si>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</si>
  <si>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</si>
  <si>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</si>
  <si>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</si>
  <si>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</si>
  <si>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</si>
  <si>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</si>
  <si>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</si>
  <si>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</si>
  <si>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</si>
  <si>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</si>
  <si>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</si>
  <si>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</si>
  <si>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</si>
  <si>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</si>
  <si>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</si>
  <si>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</si>
  <si>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</si>
  <si>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</si>
  <si>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</si>
  <si>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</si>
  <si>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</si>
  <si>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</si>
  <si>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</si>
  <si>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</si>
  <si>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</si>
  <si>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</si>
  <si>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</si>
  <si>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</si>
  <si>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</si>
  <si>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</si>
  <si>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</si>
  <si>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</si>
  <si>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</si>
  <si>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</si>
  <si>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</si>
  <si>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</si>
  <si>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</si>
  <si>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</si>
  <si>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</si>
  <si>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</si>
  <si>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</si>
  <si>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</si>
  <si>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</si>
  <si>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</si>
  <si>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</si>
  <si>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</si>
  <si>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</si>
  <si>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</si>
  <si>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</si>
  <si>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</si>
  <si>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</si>
  <si>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</si>
  <si>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</si>
  <si>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</si>
  <si>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</si>
  <si>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</si>
  <si>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</si>
  <si>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</si>
  <si>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</si>
  <si>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</si>
  <si>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</si>
  <si>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</si>
  <si>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</si>
  <si>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</si>
  <si>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</si>
  <si>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</si>
  <si>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</si>
  <si>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</si>
  <si>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</si>
  <si>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</si>
  <si>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</si>
  <si>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</si>
  <si>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</si>
  <si>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</si>
  <si>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</si>
  <si>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</si>
  <si>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</si>
  <si>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</si>
  <si>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530923221100000448054</t>
  </si>
  <si>
    <t>事业单位工资支出</t>
  </si>
  <si>
    <t>30101</t>
  </si>
  <si>
    <t>基本工资</t>
  </si>
  <si>
    <t>530923210000000017854</t>
  </si>
  <si>
    <t>行政单位工资支出</t>
  </si>
  <si>
    <t>30102</t>
  </si>
  <si>
    <t>津贴补贴</t>
  </si>
  <si>
    <t>2130104</t>
  </si>
  <si>
    <t>事业运行</t>
  </si>
  <si>
    <t>2010301</t>
  </si>
  <si>
    <t>30103</t>
  </si>
  <si>
    <t>奖金</t>
  </si>
  <si>
    <t>530923231100001414635</t>
  </si>
  <si>
    <t>公务员基础绩效奖</t>
  </si>
  <si>
    <t>530923231100001414636</t>
  </si>
  <si>
    <t>事业人员参照公务员规范后绩效奖</t>
  </si>
  <si>
    <t>30107</t>
  </si>
  <si>
    <t>绩效工资</t>
  </si>
  <si>
    <t>530923210000000017855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</si>
  <si>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</si>
  <si>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</si>
  <si>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</si>
  <si>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</si>
  <si>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</si>
  <si>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</si>
  <si>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</si>
  <si>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</si>
  <si>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</si>
  <si>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</si>
  <si>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</si>
  <si>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</si>
  <si>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</si>
  <si>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530923210000000017856</t>
  </si>
  <si>
    <t>30113</t>
  </si>
  <si>
    <t>530923241100002304317</t>
  </si>
  <si>
    <t>公务接待费（公用经费）</t>
  </si>
  <si>
    <t>30217</t>
  </si>
  <si>
    <t>530923210000000017860</t>
  </si>
  <si>
    <t>运转类公用经费</t>
  </si>
  <si>
    <t>30211</t>
  </si>
  <si>
    <t>差旅费</t>
  </si>
  <si>
    <t>30207</t>
  </si>
  <si>
    <t>邮电费</t>
  </si>
  <si>
    <t>30239</t>
  </si>
  <si>
    <t>其他交通费用</t>
  </si>
  <si>
    <t>30299</t>
  </si>
  <si>
    <t>其他商品和服务支出</t>
  </si>
  <si>
    <t>30201</t>
  </si>
  <si>
    <t>办公费</t>
  </si>
  <si>
    <t>530923221100000448056</t>
  </si>
  <si>
    <t>工会经费</t>
  </si>
  <si>
    <t>30228</t>
  </si>
  <si>
    <t>530923210000000017859</t>
  </si>
  <si>
    <t>公务交通补贴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</si>
  <si>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</si>
  <si>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</si>
  <si>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</si>
  <si>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</si>
  <si>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</si>
  <si>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</si>
  <si>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</si>
  <si>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大学生志愿者生活补助经费</t>
  </si>
  <si>
    <t>事业发展类</t>
  </si>
  <si>
    <t>530923251100003958213</t>
  </si>
  <si>
    <t>30305</t>
  </si>
  <si>
    <t>生活补助</t>
  </si>
  <si>
    <t>单位自有资金</t>
  </si>
  <si>
    <t>530923251100003804374</t>
  </si>
  <si>
    <t>30215</t>
  </si>
  <si>
    <t>会议费</t>
  </si>
  <si>
    <t>30308</t>
  </si>
  <si>
    <t>助学金</t>
  </si>
  <si>
    <t>共青团团员青年工作经费</t>
  </si>
  <si>
    <t>530923200000000000123</t>
  </si>
  <si>
    <t>健康专项扶贫（复兴基金）志愿者生活补助资金</t>
  </si>
  <si>
    <t>530923251100003831828</t>
  </si>
  <si>
    <t>少先队工作经费</t>
  </si>
  <si>
    <t>530923231100001280613</t>
  </si>
  <si>
    <t>永德县青联委员会全体会议经费</t>
  </si>
  <si>
    <t>530923251100003814540</t>
  </si>
  <si>
    <t>永德县青年联合会第一届委员会全体会议经费</t>
  </si>
  <si>
    <t>530923251100003791262</t>
  </si>
  <si>
    <t>召开中国少年先锋队永德县第三代表大会工作经费</t>
  </si>
  <si>
    <t>530923210000000018404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</si>
  <si>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</si>
  <si>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</si>
  <si>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</si>
  <si>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</si>
  <si>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</si>
  <si>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</si>
  <si>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</si>
  <si>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</si>
  <si>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</si>
  <si>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</si>
  <si>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</si>
  <si>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加强青少年思想教育，开展“希望工程”“爱心送考”“爱心圆梦大学”“关爱农民工子女”等活动，落实好“贷免扶补”、失业人员小额担保贷款、劳动力密集型小企业贷款，更好地服务有志青年的现实需求。</t>
  </si>
  <si>
    <t>产出指标</t>
  </si>
  <si>
    <t>数量指标</t>
  </si>
  <si>
    <t>开展学生助学</t>
  </si>
  <si>
    <t>&gt;=</t>
  </si>
  <si>
    <t>500</t>
  </si>
  <si>
    <t>人次</t>
  </si>
  <si>
    <t>定量指标</t>
  </si>
  <si>
    <t>整合各界社会资源，资助贫困学生不少于500人次。</t>
  </si>
  <si>
    <t>开展关爱活动</t>
  </si>
  <si>
    <t>12</t>
  </si>
  <si>
    <t>场</t>
  </si>
  <si>
    <t>开展关爱青少年儿童活动不低于12场次。</t>
  </si>
  <si>
    <t>开展贷免扶补、小额担保贷款</t>
  </si>
  <si>
    <t>50</t>
  </si>
  <si>
    <t>户</t>
  </si>
  <si>
    <t>开展贷免扶补、小额担保贷款不少于50人</t>
  </si>
  <si>
    <t>就业培训</t>
  </si>
  <si>
    <t>开展就业培训不少于500人次。</t>
  </si>
  <si>
    <t>基层调研</t>
  </si>
  <si>
    <t>10</t>
  </si>
  <si>
    <t>次</t>
  </si>
  <si>
    <t>深入基层团组织调研指导不少于10次。</t>
  </si>
  <si>
    <t>效益指标</t>
  </si>
  <si>
    <t>社会效益</t>
  </si>
  <si>
    <t>带动青年就业创业</t>
  </si>
  <si>
    <t>200</t>
  </si>
  <si>
    <t>人</t>
  </si>
  <si>
    <t>通过创业帮扶，带动青年就业不少于200人。</t>
  </si>
  <si>
    <t>可持续影响</t>
  </si>
  <si>
    <t>共青团事业发展提升</t>
  </si>
  <si>
    <t>=</t>
  </si>
  <si>
    <t>90</t>
  </si>
  <si>
    <t>%</t>
  </si>
  <si>
    <t>定性指标</t>
  </si>
  <si>
    <t>共青团事业得到发展提升</t>
  </si>
  <si>
    <t>满意度指标</t>
  </si>
  <si>
    <t>服务对象满意度</t>
  </si>
  <si>
    <t>团员青年对共青团工作满意度</t>
  </si>
  <si>
    <t>85</t>
  </si>
  <si>
    <t>团员青年对共青团工作满意</t>
  </si>
  <si>
    <t>召开中国少年先锋队永德县第三代表大会，换届选举产生少先队永德县第三届工作委员会。</t>
  </si>
  <si>
    <t>会议任务</t>
  </si>
  <si>
    <t>项</t>
  </si>
  <si>
    <t>召开中国少年先锋队永德县第三代表大会，换届选举产生少先队永德县第三届工作委员会</t>
  </si>
  <si>
    <t>质量指标</t>
  </si>
  <si>
    <t>同意选举结果</t>
  </si>
  <si>
    <t>是/否</t>
  </si>
  <si>
    <t>同级团委和上级少工委同意选举结果</t>
  </si>
  <si>
    <t>时效指标</t>
  </si>
  <si>
    <t>召开时限</t>
  </si>
  <si>
    <t>2025年12月以前</t>
  </si>
  <si>
    <t>年-月-日</t>
  </si>
  <si>
    <t>出不可抗拒因素影响外，按时限召开会议</t>
  </si>
  <si>
    <t>带领全县少年儿童</t>
  </si>
  <si>
    <t>年</t>
  </si>
  <si>
    <t>新一届工作委员会团结带领全县少年儿童取得进步，为共产主义培养接班人</t>
  </si>
  <si>
    <t>少先队员归属感</t>
  </si>
  <si>
    <t>让少先队员找的到组织，归属感90%以上</t>
  </si>
  <si>
    <t>委员履职</t>
  </si>
  <si>
    <t>95</t>
  </si>
  <si>
    <t>选举产生的委员认真履职，助推少先队工作发展</t>
  </si>
  <si>
    <t>参会代表满意度</t>
  </si>
  <si>
    <t>参会代表对会议服务满意</t>
  </si>
  <si>
    <t>少先队组织满意度</t>
  </si>
  <si>
    <t>100</t>
  </si>
  <si>
    <t>少先队组织对选举产生的新一届工作委员会满意</t>
  </si>
  <si>
    <t>召开永德县青联委员会全体会议</t>
  </si>
  <si>
    <t>1.00</t>
  </si>
  <si>
    <t>召开1次青联委员会</t>
  </si>
  <si>
    <t>是</t>
  </si>
  <si>
    <t>是否</t>
  </si>
  <si>
    <t>2025</t>
  </si>
  <si>
    <t xml:space="preserve">召开时限
</t>
  </si>
  <si>
    <t>服务全县青年</t>
  </si>
  <si>
    <t xml:space="preserve">5年内做好青年工作
</t>
  </si>
  <si>
    <t>委员履职情况</t>
  </si>
  <si>
    <t>青年满意度</t>
  </si>
  <si>
    <t xml:space="preserve">青年满意度
</t>
  </si>
  <si>
    <t>资助在读困难学生不少于300人；做好少先队工作；开展定点帮扶，用心用情帮助永德县青少年儿童</t>
  </si>
  <si>
    <t>助学对象数</t>
  </si>
  <si>
    <t>300</t>
  </si>
  <si>
    <t>反映获补助人员、企业的数量情况，也适用补贴、资助等形式的补助。</t>
  </si>
  <si>
    <t>活动宣传次数</t>
  </si>
  <si>
    <t>反映补助政策的宣传力度情况。即通过门户网站、报刊、通信、电视、户外广告等对补助政策进行宣传的次数。</t>
  </si>
  <si>
    <t>助学款发放及时率</t>
  </si>
  <si>
    <t>反映发放单位及时发放补助资金的情况。
发放及时率=在时限内发放资金/应发放资金*100%</t>
  </si>
  <si>
    <t>生活状况改善</t>
  </si>
  <si>
    <t>80</t>
  </si>
  <si>
    <t>反映补助促进受助对象生活状况改善的情况。</t>
  </si>
  <si>
    <t>受益对象满意度</t>
  </si>
  <si>
    <t>反映获补助受益对象的满意程度。</t>
  </si>
  <si>
    <t>成立青年联合会，召永德县青年联合会第一届委员会全体会议，并选举产生第一届委员</t>
  </si>
  <si>
    <t>会议次数</t>
  </si>
  <si>
    <t>反映预算部门（单位）组织开展各类会议的总次数。</t>
  </si>
  <si>
    <t>是否纳入年度计划</t>
  </si>
  <si>
    <t>反映会议是否纳入部门的年度计划。</t>
  </si>
  <si>
    <t>5年内做好青年工作</t>
  </si>
  <si>
    <t>参会人员满意度</t>
  </si>
  <si>
    <t>反映参会人员对会议开展的满意度。参会人员满意度=（参会满意人数/问卷调查人数）*100%</t>
  </si>
  <si>
    <t>保障70名西部计划大学生志愿者生活补助，缴纳保险、公积金。</t>
  </si>
  <si>
    <t>获补对象数</t>
  </si>
  <si>
    <t>70</t>
  </si>
  <si>
    <t>人(人次、家)</t>
  </si>
  <si>
    <t>获补对象准确率</t>
  </si>
  <si>
    <t>反映获补助对象认定的准确性情况。
获补对象准确率=抽检符合标准的补助对象数/抽检实际补助对象数*100%</t>
  </si>
  <si>
    <t>发放及时率</t>
  </si>
  <si>
    <t>兑现准确率</t>
  </si>
  <si>
    <t>反映补助准确发放的情况。
补助兑现准确率=补助兑付额/应付额*100%</t>
  </si>
  <si>
    <t>增强少先队员光荣感与使命感，增强少先队组织吸引力和凝聚力</t>
  </si>
  <si>
    <t>开展活动不少于5次</t>
  </si>
  <si>
    <t>全年开展活动不少于5次</t>
  </si>
  <si>
    <t>顺利按时完成少先队工作</t>
  </si>
  <si>
    <t>按时按量完成相关工作</t>
  </si>
  <si>
    <t>实施期限</t>
  </si>
  <si>
    <t>2025年内</t>
  </si>
  <si>
    <t>完成实施期限</t>
  </si>
  <si>
    <t>增强少先队员使命感和光荣感</t>
  </si>
  <si>
    <t>有效增强少先队组织吸引力和凝聚力，增强少先队使命感和光荣感</t>
  </si>
  <si>
    <t>少先队员满意度</t>
  </si>
  <si>
    <t>预算06表</t>
  </si>
  <si>
    <t>政府性基金预算支出预算表</t>
  </si>
  <si>
    <t>单位名称：临沧市发展和改革委员会</t>
  </si>
  <si>
    <t>本年政府性基金预算支出</t>
  </si>
  <si>
    <t>2025年中国共产主义青年团永德县委员会无部门政府性基金预算，故该表为空表。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</si>
  <si>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</si>
  <si>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</si>
  <si>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</si>
  <si>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</si>
  <si>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</si>
  <si>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</si>
  <si>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</si>
  <si>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</si>
  <si>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</si>
  <si>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</si>
  <si>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</si>
  <si>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</si>
  <si>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学生宿舍床</t>
  </si>
  <si>
    <t>其他床类</t>
  </si>
  <si>
    <t>张</t>
  </si>
  <si>
    <t>计算机</t>
  </si>
  <si>
    <t>台式计算机</t>
  </si>
  <si>
    <t>台</t>
  </si>
  <si>
    <t>预算08表</t>
  </si>
  <si>
    <t>政府购买服务项目</t>
  </si>
  <si>
    <t>政府购买服务目录</t>
  </si>
  <si>
    <r>
      <rPr>
        <sz val="12"/>
        <color rgb="FF000000"/>
        <rFont val="Microsoft YaHei UI"/>
        <charset val="134"/>
      </rPr>
      <t>2025</t>
    </r>
    <r>
      <rPr>
        <sz val="12"/>
        <color rgb="FF000000"/>
        <rFont val="宋体"/>
        <charset val="134"/>
      </rPr>
      <t>年中国共产主义青年团永德县委员会无部门政府购买服务预算，故该表为空表。</t>
    </r>
  </si>
  <si>
    <t>预算09-1表</t>
  </si>
  <si>
    <t>单位名称（项目）</t>
  </si>
  <si>
    <t>地区</t>
  </si>
  <si>
    <t>政府性基金</t>
  </si>
  <si>
    <t>-</t>
  </si>
  <si>
    <r>
      <rPr>
        <sz val="12"/>
        <color rgb="FF000000"/>
        <rFont val="Microsoft YaHei UI"/>
        <charset val="134"/>
      </rPr>
      <t>2025</t>
    </r>
    <r>
      <rPr>
        <sz val="12"/>
        <color rgb="FF000000"/>
        <rFont val="宋体"/>
        <charset val="134"/>
      </rPr>
      <t>年中国共产主义青年团永德县委员会无县对下转移支付预算，故该表为空表。</t>
    </r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</si>
  <si>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</si>
  <si>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</si>
  <si>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</si>
  <si>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</si>
  <si>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</si>
  <si>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</si>
  <si>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</si>
  <si>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</si>
  <si>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</si>
  <si>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2"/>
        <color rgb="FF000000"/>
        <rFont val="Microsoft YaHei UI"/>
        <charset val="134"/>
      </rPr>
      <t>2025</t>
    </r>
    <r>
      <rPr>
        <sz val="12"/>
        <color rgb="FF000000"/>
        <rFont val="宋体"/>
        <charset val="134"/>
      </rPr>
      <t>年中国共产主义青年团永德县委员会无新增资产配置预算，故该表为空表。</t>
    </r>
  </si>
  <si>
    <t>预算11表</t>
  </si>
  <si>
    <t>上级补助</t>
  </si>
  <si>
    <r>
      <rPr>
        <sz val="12"/>
        <color rgb="FF000000"/>
        <rFont val="Microsoft YaHei UI"/>
        <charset val="134"/>
      </rPr>
      <t>2025</t>
    </r>
    <r>
      <rPr>
        <sz val="12"/>
        <color rgb="FF000000"/>
        <rFont val="宋体"/>
        <charset val="134"/>
      </rPr>
      <t>年中国共产主义青年团永德县委员会无转移支付补助项目支出预算，故该表为空表。</t>
    </r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</si>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</sst>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color rgb="FF000000"/>
      <name val="Microsoft YaHei UI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4"/>
      <color rgb="FF000000"/>
      <name val="方正仿宋简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12" fillId="0" borderId="0" xfId="0" applyFont="1" applyAlignment="1">
      <alignment horizontal="left" vertical="top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8" fontId="18" fillId="0" borderId="7" xfId="0" applyNumberFormat="1" applyFont="1" applyBorder="1" applyAlignment="1" applyProtection="1">
      <alignment horizontal="right" vertical="center"/>
    </xf>
    <xf numFmtId="178" fontId="18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8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7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1" t="str">
        <f>"单位名称："&amp;"中国共产主义青年团永德县委员会"</f>
        <v>单位名称：中国共产主义青年团永德县委员会</v>
      </c>
      <c r="B3" s="207"/>
      <c r="C3" s="207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4" t="s">
        <v>6</v>
      </c>
      <c r="B7" s="23">
        <v>2386107.05</v>
      </c>
      <c r="C7" s="134" t="s">
        <v>7</v>
      </c>
      <c r="D7" s="23">
        <v>3422619.48</v>
      </c>
    </row>
    <row r="8" ht="18.75" customHeight="1" spans="1:4">
      <c r="A8" s="134" t="s">
        <v>8</v>
      </c>
      <c r="B8" s="23"/>
      <c r="C8" s="134" t="s">
        <v>9</v>
      </c>
      <c r="D8" s="23"/>
    </row>
    <row r="9" ht="18.75" customHeight="1" spans="1:4">
      <c r="A9" s="134" t="s">
        <v>10</v>
      </c>
      <c r="B9" s="23"/>
      <c r="C9" s="134" t="s">
        <v>11</v>
      </c>
      <c r="D9" s="23"/>
    </row>
    <row r="10" ht="18.75" customHeight="1" spans="1:4">
      <c r="A10" s="134" t="s">
        <v>12</v>
      </c>
      <c r="B10" s="23"/>
      <c r="C10" s="134" t="s">
        <v>13</v>
      </c>
      <c r="D10" s="23"/>
    </row>
    <row r="11" ht="18.75" customHeight="1" spans="1:4">
      <c r="A11" s="208" t="s">
        <v>14</v>
      </c>
      <c r="B11" s="23">
        <v>1220719.94</v>
      </c>
      <c r="C11" s="165" t="s">
        <v>15</v>
      </c>
      <c r="D11" s="23"/>
    </row>
    <row r="12" ht="18.75" customHeight="1" spans="1:4">
      <c r="A12" s="168" t="s">
        <v>16</v>
      </c>
      <c r="B12" s="23"/>
      <c r="C12" s="167" t="s">
        <v>17</v>
      </c>
      <c r="D12" s="23"/>
    </row>
    <row r="13" ht="18.75" customHeight="1" spans="1:4">
      <c r="A13" s="168" t="s">
        <v>18</v>
      </c>
      <c r="B13" s="23"/>
      <c r="C13" s="167" t="s">
        <v>19</v>
      </c>
      <c r="D13" s="23"/>
    </row>
    <row r="14" ht="18.75" customHeight="1" spans="1:4">
      <c r="A14" s="168" t="s">
        <v>20</v>
      </c>
      <c r="B14" s="23">
        <v>66399.5</v>
      </c>
      <c r="C14" s="167" t="s">
        <v>21</v>
      </c>
      <c r="D14" s="23">
        <v>82790.94</v>
      </c>
    </row>
    <row r="15" ht="18.75" customHeight="1" spans="1:4">
      <c r="A15" s="168" t="s">
        <v>22</v>
      </c>
      <c r="B15" s="23"/>
      <c r="C15" s="167" t="s">
        <v>23</v>
      </c>
      <c r="D15" s="23">
        <v>39323.37</v>
      </c>
    </row>
    <row r="16" ht="18.75" customHeight="1" spans="1:4">
      <c r="A16" s="168" t="s">
        <v>24</v>
      </c>
      <c r="B16" s="23">
        <v>1154320.44</v>
      </c>
      <c r="C16" s="168" t="s">
        <v>25</v>
      </c>
      <c r="D16" s="23"/>
    </row>
    <row r="17" ht="18.75" customHeight="1" spans="1:4">
      <c r="A17" s="168" t="s">
        <v>26</v>
      </c>
      <c r="B17" s="23"/>
      <c r="C17" s="168" t="s">
        <v>27</v>
      </c>
      <c r="D17" s="23"/>
    </row>
    <row r="18" ht="18.75" customHeight="1" spans="1:4">
      <c r="A18" s="169" t="s">
        <v>26</v>
      </c>
      <c r="B18" s="23"/>
      <c r="C18" s="167" t="s">
        <v>28</v>
      </c>
      <c r="D18" s="23"/>
    </row>
    <row r="19" ht="18.75" customHeight="1" spans="1:4">
      <c r="A19" s="169" t="s">
        <v>26</v>
      </c>
      <c r="B19" s="23"/>
      <c r="C19" s="167" t="s">
        <v>29</v>
      </c>
      <c r="D19" s="23"/>
    </row>
    <row r="20" ht="18.75" customHeight="1" spans="1:4">
      <c r="A20" s="169" t="s">
        <v>26</v>
      </c>
      <c r="B20" s="23"/>
      <c r="C20" s="167" t="s">
        <v>30</v>
      </c>
      <c r="D20" s="23"/>
    </row>
    <row r="21" ht="18.75" customHeight="1" spans="1:4">
      <c r="A21" s="169" t="s">
        <v>26</v>
      </c>
      <c r="B21" s="23"/>
      <c r="C21" s="167" t="s">
        <v>31</v>
      </c>
      <c r="D21" s="23"/>
    </row>
    <row r="22" ht="18.75" customHeight="1" spans="1:4">
      <c r="A22" s="169" t="s">
        <v>26</v>
      </c>
      <c r="B22" s="23"/>
      <c r="C22" s="167" t="s">
        <v>32</v>
      </c>
      <c r="D22" s="23"/>
    </row>
    <row r="23" ht="18.75" customHeight="1" spans="1:4">
      <c r="A23" s="169" t="s">
        <v>26</v>
      </c>
      <c r="B23" s="23"/>
      <c r="C23" s="167" t="s">
        <v>33</v>
      </c>
      <c r="D23" s="23"/>
    </row>
    <row r="24" ht="18.75" customHeight="1" spans="1:4">
      <c r="A24" s="169" t="s">
        <v>26</v>
      </c>
      <c r="B24" s="23"/>
      <c r="C24" s="167" t="s">
        <v>34</v>
      </c>
      <c r="D24" s="23"/>
    </row>
    <row r="25" ht="18.75" customHeight="1" spans="1:4">
      <c r="A25" s="169" t="s">
        <v>26</v>
      </c>
      <c r="B25" s="23"/>
      <c r="C25" s="167" t="s">
        <v>35</v>
      </c>
      <c r="D25" s="23">
        <v>62093.2</v>
      </c>
    </row>
    <row r="26" ht="18.75" customHeight="1" spans="1:4">
      <c r="A26" s="169" t="s">
        <v>26</v>
      </c>
      <c r="B26" s="23"/>
      <c r="C26" s="167" t="s">
        <v>36</v>
      </c>
      <c r="D26" s="23"/>
    </row>
    <row r="27" ht="18.75" customHeight="1" spans="1:4">
      <c r="A27" s="169" t="s">
        <v>26</v>
      </c>
      <c r="B27" s="23"/>
      <c r="C27" s="167" t="s">
        <v>37</v>
      </c>
      <c r="D27" s="23"/>
    </row>
    <row r="28" ht="18.75" customHeight="1" spans="1:4">
      <c r="A28" s="169" t="s">
        <v>26</v>
      </c>
      <c r="B28" s="23"/>
      <c r="C28" s="167" t="s">
        <v>38</v>
      </c>
      <c r="D28" s="23"/>
    </row>
    <row r="29" ht="18.75" customHeight="1" spans="1:4">
      <c r="A29" s="169" t="s">
        <v>26</v>
      </c>
      <c r="B29" s="23"/>
      <c r="C29" s="167" t="s">
        <v>39</v>
      </c>
      <c r="D29" s="23"/>
    </row>
    <row r="30" ht="18.75" customHeight="1" spans="1:4">
      <c r="A30" s="170" t="s">
        <v>26</v>
      </c>
      <c r="B30" s="23"/>
      <c r="C30" s="168" t="s">
        <v>40</v>
      </c>
      <c r="D30" s="23"/>
    </row>
    <row r="31" ht="18.75" customHeight="1" spans="1:4">
      <c r="A31" s="170" t="s">
        <v>26</v>
      </c>
      <c r="B31" s="23"/>
      <c r="C31" s="168" t="s">
        <v>41</v>
      </c>
      <c r="D31" s="23"/>
    </row>
    <row r="32" ht="18.75" customHeight="1" spans="1:4">
      <c r="A32" s="170" t="s">
        <v>26</v>
      </c>
      <c r="B32" s="23"/>
      <c r="C32" s="168" t="s">
        <v>42</v>
      </c>
      <c r="D32" s="23"/>
    </row>
    <row r="33" ht="18.75" customHeight="1" spans="1:4">
      <c r="A33" s="209"/>
      <c r="B33" s="171"/>
      <c r="C33" s="168" t="s">
        <v>43</v>
      </c>
      <c r="D33" s="23"/>
    </row>
    <row r="34" ht="18.75" customHeight="1" spans="1:4">
      <c r="A34" s="209" t="s">
        <v>44</v>
      </c>
      <c r="B34" s="171">
        <f>SUM(B7:B11)</f>
        <v>3606826.99</v>
      </c>
      <c r="C34" s="210" t="s">
        <v>45</v>
      </c>
      <c r="D34" s="171">
        <v>3606826.99</v>
      </c>
    </row>
    <row r="35" ht="18.75" customHeight="1" spans="1:4">
      <c r="A35" s="211" t="s">
        <v>46</v>
      </c>
      <c r="B35" s="23"/>
      <c r="C35" s="134" t="s">
        <v>47</v>
      </c>
      <c r="D35" s="23">
        <v>0</v>
      </c>
    </row>
    <row r="36" ht="18.75" customHeight="1" spans="1:4">
      <c r="A36" s="211" t="s">
        <v>48</v>
      </c>
      <c r="B36" s="23"/>
      <c r="C36" s="134" t="s">
        <v>48</v>
      </c>
      <c r="D36" s="23"/>
    </row>
    <row r="37" ht="18.75" customHeight="1" spans="1:4">
      <c r="A37" s="211" t="s">
        <v>49</v>
      </c>
      <c r="B37" s="23">
        <f>B35-B36</f>
        <v>0</v>
      </c>
      <c r="C37" s="134" t="s">
        <v>50</v>
      </c>
      <c r="D37" s="23">
        <v>0</v>
      </c>
    </row>
    <row r="38" ht="18.75" customHeight="1" spans="1:4">
      <c r="A38" s="212" t="s">
        <v>51</v>
      </c>
      <c r="B38" s="171">
        <f t="shared" ref="B38:D38" si="0">B34+B35</f>
        <v>3606826.99</v>
      </c>
      <c r="C38" s="210" t="s">
        <v>52</v>
      </c>
      <c r="D38" s="171">
        <f t="shared" si="0"/>
        <v>3606826.99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selection activeCell="A10" sqref="A10:F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407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408</v>
      </c>
      <c r="C2" s="104"/>
      <c r="D2" s="105"/>
      <c r="E2" s="105"/>
      <c r="F2" s="105"/>
    </row>
    <row r="3" ht="18.75" customHeight="1" spans="1:6">
      <c r="A3" s="7" t="str">
        <f>"单位名称："&amp;"中国共产主义青年团永德县委员会"</f>
        <v>单位名称：中国共产主义青年团永德县委员会</v>
      </c>
      <c r="B3" s="7" t="s">
        <v>409</v>
      </c>
      <c r="C3" s="99"/>
      <c r="D3" s="101"/>
      <c r="E3" s="101"/>
      <c r="F3" s="39" t="s">
        <v>1</v>
      </c>
    </row>
    <row r="4" ht="18.75" customHeight="1" spans="1:6">
      <c r="A4" s="106" t="s">
        <v>174</v>
      </c>
      <c r="B4" s="107" t="s">
        <v>73</v>
      </c>
      <c r="C4" s="108" t="s">
        <v>74</v>
      </c>
      <c r="D4" s="13" t="s">
        <v>410</v>
      </c>
      <c r="E4" s="13"/>
      <c r="F4" s="14"/>
    </row>
    <row r="5" ht="18.75" customHeight="1" spans="1:6">
      <c r="A5" s="109"/>
      <c r="B5" s="110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155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112</v>
      </c>
      <c r="B9" s="114" t="s">
        <v>112</v>
      </c>
      <c r="C9" s="115" t="s">
        <v>112</v>
      </c>
      <c r="D9" s="23"/>
      <c r="E9" s="23"/>
      <c r="F9" s="23"/>
    </row>
    <row r="10" customHeight="1" spans="1:6">
      <c r="A10" s="116" t="s">
        <v>411</v>
      </c>
      <c r="B10" s="116"/>
      <c r="C10" s="116"/>
      <c r="D10" s="116"/>
      <c r="E10" s="116"/>
      <c r="F10" s="116"/>
    </row>
    <row r="11" customHeight="1" spans="1:6">
      <c r="A11" s="116"/>
      <c r="B11" s="116"/>
      <c r="C11" s="116"/>
      <c r="D11" s="116"/>
      <c r="E11" s="116"/>
      <c r="F11" s="116"/>
    </row>
  </sheetData>
  <mergeCells count="8">
    <mergeCell ref="A2:F2"/>
    <mergeCell ref="A3:C3"/>
    <mergeCell ref="D4:F4"/>
    <mergeCell ref="A9:C9"/>
    <mergeCell ref="A4:A5"/>
    <mergeCell ref="B4:B5"/>
    <mergeCell ref="C4:C5"/>
    <mergeCell ref="A10:F11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412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"单位名称："&amp;"中国共产主义青年团永德县委员会"</f>
        <v>单位名称：中国共产主义青年团永德县委员会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161</v>
      </c>
    </row>
    <row r="4" ht="18.75" customHeight="1" spans="1:17">
      <c r="A4" s="11" t="s">
        <v>413</v>
      </c>
      <c r="B4" s="72" t="s">
        <v>414</v>
      </c>
      <c r="C4" s="72" t="s">
        <v>415</v>
      </c>
      <c r="D4" s="72" t="s">
        <v>416</v>
      </c>
      <c r="E4" s="72" t="s">
        <v>417</v>
      </c>
      <c r="F4" s="72" t="s">
        <v>418</v>
      </c>
      <c r="G4" s="44" t="s">
        <v>181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419</v>
      </c>
      <c r="J5" s="75" t="s">
        <v>420</v>
      </c>
      <c r="K5" s="76" t="s">
        <v>421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189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71</v>
      </c>
      <c r="B8" s="81"/>
      <c r="C8" s="81"/>
      <c r="D8" s="81"/>
      <c r="E8" s="96"/>
      <c r="F8" s="23">
        <v>58100</v>
      </c>
      <c r="G8" s="23">
        <v>58100</v>
      </c>
      <c r="H8" s="23">
        <v>8100</v>
      </c>
      <c r="I8" s="23"/>
      <c r="J8" s="23"/>
      <c r="K8" s="23"/>
      <c r="L8" s="23">
        <v>50000</v>
      </c>
      <c r="M8" s="23"/>
      <c r="N8" s="23"/>
      <c r="O8" s="23"/>
      <c r="P8" s="23"/>
      <c r="Q8" s="23">
        <v>50000</v>
      </c>
    </row>
    <row r="9" ht="18.75" customHeight="1" spans="1:17">
      <c r="A9" s="216" t="s">
        <v>264</v>
      </c>
      <c r="B9" s="81" t="s">
        <v>422</v>
      </c>
      <c r="C9" s="81" t="s">
        <v>422</v>
      </c>
      <c r="D9" s="81" t="s">
        <v>423</v>
      </c>
      <c r="E9" s="98">
        <v>40</v>
      </c>
      <c r="F9" s="23">
        <v>7200</v>
      </c>
      <c r="G9" s="23">
        <v>7200</v>
      </c>
      <c r="H9" s="23">
        <v>7200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6" t="s">
        <v>230</v>
      </c>
      <c r="B10" s="81" t="s">
        <v>422</v>
      </c>
      <c r="C10" s="81" t="s">
        <v>422</v>
      </c>
      <c r="D10" s="81" t="s">
        <v>423</v>
      </c>
      <c r="E10" s="98">
        <v>5</v>
      </c>
      <c r="F10" s="23">
        <v>900</v>
      </c>
      <c r="G10" s="23">
        <v>900</v>
      </c>
      <c r="H10" s="23">
        <v>900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6" t="s">
        <v>258</v>
      </c>
      <c r="B11" s="81" t="s">
        <v>424</v>
      </c>
      <c r="C11" s="81" t="s">
        <v>425</v>
      </c>
      <c r="D11" s="81" t="s">
        <v>426</v>
      </c>
      <c r="E11" s="98">
        <v>80</v>
      </c>
      <c r="F11" s="23">
        <v>40000</v>
      </c>
      <c r="G11" s="23">
        <v>40000</v>
      </c>
      <c r="H11" s="23"/>
      <c r="I11" s="23"/>
      <c r="J11" s="23"/>
      <c r="K11" s="23"/>
      <c r="L11" s="23">
        <v>40000</v>
      </c>
      <c r="M11" s="23"/>
      <c r="N11" s="23"/>
      <c r="O11" s="23"/>
      <c r="P11" s="23"/>
      <c r="Q11" s="23">
        <v>40000</v>
      </c>
    </row>
    <row r="12" ht="18.75" customHeight="1" spans="1:17">
      <c r="A12" s="216" t="s">
        <v>258</v>
      </c>
      <c r="B12" s="81" t="s">
        <v>427</v>
      </c>
      <c r="C12" s="81" t="s">
        <v>428</v>
      </c>
      <c r="D12" s="81" t="s">
        <v>429</v>
      </c>
      <c r="E12" s="98">
        <v>2</v>
      </c>
      <c r="F12" s="23">
        <v>10000</v>
      </c>
      <c r="G12" s="23">
        <v>10000</v>
      </c>
      <c r="H12" s="23"/>
      <c r="I12" s="23"/>
      <c r="J12" s="23"/>
      <c r="K12" s="23"/>
      <c r="L12" s="23">
        <v>10000</v>
      </c>
      <c r="M12" s="23"/>
      <c r="N12" s="23"/>
      <c r="O12" s="23"/>
      <c r="P12" s="23"/>
      <c r="Q12" s="23">
        <v>10000</v>
      </c>
    </row>
    <row r="13" ht="18.75" customHeight="1" spans="1:17">
      <c r="A13" s="83" t="s">
        <v>112</v>
      </c>
      <c r="B13" s="84"/>
      <c r="C13" s="84"/>
      <c r="D13" s="84"/>
      <c r="E13" s="96"/>
      <c r="F13" s="23">
        <v>58100</v>
      </c>
      <c r="G13" s="23">
        <v>58100</v>
      </c>
      <c r="H13" s="23">
        <v>8100</v>
      </c>
      <c r="I13" s="23"/>
      <c r="J13" s="23"/>
      <c r="K13" s="23"/>
      <c r="L13" s="23">
        <v>50000</v>
      </c>
      <c r="M13" s="23"/>
      <c r="N13" s="23"/>
      <c r="O13" s="23"/>
      <c r="P13" s="23"/>
      <c r="Q13" s="23">
        <v>50000</v>
      </c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D19" sqref="D1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430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"单位名称："&amp;"中国共产主义青年团永德县委员会"</f>
        <v>单位名称：中国共产主义青年团永德县委员会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161</v>
      </c>
    </row>
    <row r="4" ht="18.75" customHeight="1" spans="1:14">
      <c r="A4" s="11" t="s">
        <v>413</v>
      </c>
      <c r="B4" s="72" t="s">
        <v>431</v>
      </c>
      <c r="C4" s="73" t="s">
        <v>432</v>
      </c>
      <c r="D4" s="44" t="s">
        <v>181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419</v>
      </c>
      <c r="G5" s="75" t="s">
        <v>420</v>
      </c>
      <c r="H5" s="76" t="s">
        <v>421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189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112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4">
      <c r="A11" s="37" t="s">
        <v>433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customHeight="1" spans="1:14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</row>
  </sheetData>
  <mergeCells count="14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  <mergeCell ref="A11:N12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selection activeCell="A9" sqref="A9:I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434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"单位名称："&amp;"中国共产主义青年团永德县委员会"</f>
        <v>单位名称：中国共产主义青年团永德县委员会</v>
      </c>
      <c r="B3" s="60"/>
      <c r="C3" s="60"/>
      <c r="D3" s="61"/>
      <c r="E3" s="62"/>
      <c r="G3" s="63"/>
      <c r="H3" s="63"/>
      <c r="I3" s="38" t="s">
        <v>161</v>
      </c>
    </row>
    <row r="4" ht="18.75" customHeight="1" spans="1:9">
      <c r="A4" s="30" t="s">
        <v>435</v>
      </c>
      <c r="B4" s="12" t="s">
        <v>181</v>
      </c>
      <c r="C4" s="13"/>
      <c r="D4" s="13"/>
      <c r="E4" s="12" t="s">
        <v>436</v>
      </c>
      <c r="F4" s="13"/>
      <c r="G4" s="64"/>
      <c r="H4" s="64"/>
      <c r="I4" s="14"/>
    </row>
    <row r="5" ht="18.75" customHeight="1" spans="1:9">
      <c r="A5" s="32"/>
      <c r="B5" s="31" t="s">
        <v>56</v>
      </c>
      <c r="C5" s="11" t="s">
        <v>59</v>
      </c>
      <c r="D5" s="65" t="s">
        <v>437</v>
      </c>
      <c r="E5" s="66" t="s">
        <v>438</v>
      </c>
      <c r="F5" s="66" t="s">
        <v>438</v>
      </c>
      <c r="G5" s="66" t="s">
        <v>438</v>
      </c>
      <c r="H5" s="66" t="s">
        <v>438</v>
      </c>
      <c r="I5" s="66" t="s">
        <v>438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9">
      <c r="A9" s="37" t="s">
        <v>439</v>
      </c>
      <c r="B9" s="37"/>
      <c r="C9" s="37"/>
      <c r="D9" s="37"/>
      <c r="E9" s="37"/>
      <c r="F9" s="37"/>
      <c r="G9" s="37"/>
      <c r="H9" s="37"/>
      <c r="I9" s="37"/>
    </row>
    <row r="10" customHeight="1" spans="1:9">
      <c r="A10" s="37"/>
      <c r="B10" s="37"/>
      <c r="C10" s="37"/>
      <c r="D10" s="37"/>
      <c r="E10" s="37"/>
      <c r="F10" s="37"/>
      <c r="G10" s="37"/>
      <c r="H10" s="37"/>
      <c r="I10" s="37"/>
    </row>
  </sheetData>
  <mergeCells count="6">
    <mergeCell ref="A2:I2"/>
    <mergeCell ref="A3:E3"/>
    <mergeCell ref="B4:D4"/>
    <mergeCell ref="E4:I4"/>
    <mergeCell ref="A4:A5"/>
    <mergeCell ref="A9:I10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8" sqref="A8:J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440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"单位名称："&amp;"中国共产主义青年团永德县委员会"</f>
        <v>单位名称：中国共产主义青年团永德县委员会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277</v>
      </c>
      <c r="B4" s="46" t="s">
        <v>278</v>
      </c>
      <c r="C4" s="46" t="s">
        <v>279</v>
      </c>
      <c r="D4" s="46" t="s">
        <v>280</v>
      </c>
      <c r="E4" s="46" t="s">
        <v>281</v>
      </c>
      <c r="F4" s="53" t="s">
        <v>282</v>
      </c>
      <c r="G4" s="46" t="s">
        <v>283</v>
      </c>
      <c r="H4" s="53" t="s">
        <v>284</v>
      </c>
      <c r="I4" s="53" t="s">
        <v>285</v>
      </c>
      <c r="J4" s="46" t="s">
        <v>286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10">
      <c r="A8" s="37" t="s">
        <v>439</v>
      </c>
      <c r="B8" s="37"/>
      <c r="C8" s="37"/>
      <c r="D8" s="37"/>
      <c r="E8" s="37"/>
      <c r="F8" s="37"/>
      <c r="G8" s="37"/>
      <c r="H8" s="37"/>
      <c r="I8" s="37"/>
      <c r="J8" s="37"/>
    </row>
    <row r="9" customHeight="1" spans="1:10">
      <c r="A9" s="37"/>
      <c r="B9" s="37"/>
      <c r="C9" s="37"/>
      <c r="D9" s="37"/>
      <c r="E9" s="37"/>
      <c r="F9" s="37"/>
      <c r="G9" s="37"/>
      <c r="H9" s="37"/>
      <c r="I9" s="37"/>
      <c r="J9" s="37"/>
    </row>
  </sheetData>
  <mergeCells count="3">
    <mergeCell ref="A2:J2"/>
    <mergeCell ref="A3:H3"/>
    <mergeCell ref="A8:J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9" sqref="A9:H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441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"单位名称："&amp;"中国共产主义青年团永德县委员会"</f>
        <v>单位名称：中国共产主义青年团永德县委员会</v>
      </c>
      <c r="B3" s="8"/>
      <c r="C3" s="3"/>
      <c r="H3" s="42" t="s">
        <v>161</v>
      </c>
    </row>
    <row r="4" ht="18.75" customHeight="1" spans="1:8">
      <c r="A4" s="11" t="s">
        <v>174</v>
      </c>
      <c r="B4" s="11" t="s">
        <v>442</v>
      </c>
      <c r="C4" s="11" t="s">
        <v>443</v>
      </c>
      <c r="D4" s="11" t="s">
        <v>444</v>
      </c>
      <c r="E4" s="11" t="s">
        <v>445</v>
      </c>
      <c r="F4" s="43" t="s">
        <v>446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417</v>
      </c>
      <c r="G5" s="46" t="s">
        <v>447</v>
      </c>
      <c r="H5" s="46" t="s">
        <v>448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9" customHeight="1" spans="1:8">
      <c r="A9" s="37" t="s">
        <v>449</v>
      </c>
      <c r="B9" s="37"/>
      <c r="C9" s="37"/>
      <c r="D9" s="37"/>
      <c r="E9" s="37"/>
      <c r="F9" s="37"/>
      <c r="G9" s="37"/>
      <c r="H9" s="37"/>
    </row>
    <row r="10" customHeight="1" spans="1:8">
      <c r="A10" s="37"/>
      <c r="B10" s="37"/>
      <c r="C10" s="37"/>
      <c r="D10" s="37"/>
      <c r="E10" s="37"/>
      <c r="F10" s="37"/>
      <c r="G10" s="37"/>
      <c r="H10" s="37"/>
    </row>
  </sheetData>
  <mergeCells count="10">
    <mergeCell ref="A2:H2"/>
    <mergeCell ref="A3:C3"/>
    <mergeCell ref="F4:H4"/>
    <mergeCell ref="A8:E8"/>
    <mergeCell ref="A4:A5"/>
    <mergeCell ref="B4:B5"/>
    <mergeCell ref="C4:C5"/>
    <mergeCell ref="D4:D5"/>
    <mergeCell ref="E4:E5"/>
    <mergeCell ref="A9:H10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E15" sqref="E15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450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"单位名称："&amp;"中国共产主义青年团永德县委员会"</f>
        <v>单位名称：中国共产主义青年团永德县委员会</v>
      </c>
      <c r="B3" s="8"/>
      <c r="C3" s="8"/>
      <c r="D3" s="8"/>
      <c r="E3" s="8"/>
      <c r="F3" s="8"/>
      <c r="G3" s="8"/>
      <c r="H3" s="9"/>
      <c r="I3" s="9"/>
      <c r="J3" s="9"/>
      <c r="K3" s="4" t="s">
        <v>161</v>
      </c>
    </row>
    <row r="4" ht="18.75" customHeight="1" spans="1:11">
      <c r="A4" s="10" t="s">
        <v>247</v>
      </c>
      <c r="B4" s="10" t="s">
        <v>176</v>
      </c>
      <c r="C4" s="10" t="s">
        <v>248</v>
      </c>
      <c r="D4" s="11" t="s">
        <v>177</v>
      </c>
      <c r="E4" s="11" t="s">
        <v>178</v>
      </c>
      <c r="F4" s="11" t="s">
        <v>249</v>
      </c>
      <c r="G4" s="11" t="s">
        <v>250</v>
      </c>
      <c r="H4" s="30" t="s">
        <v>56</v>
      </c>
      <c r="I4" s="12" t="s">
        <v>451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112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1">
      <c r="A11" s="37" t="s">
        <v>452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</row>
    <row r="12" customHeight="1" spans="1:11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</row>
  </sheetData>
  <mergeCells count="16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A11:K12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453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"单位名称："&amp;"中国共产主义青年团永德县委员会"</f>
        <v>单位名称：中国共产主义青年团永德县委员会</v>
      </c>
      <c r="B3" s="8"/>
      <c r="C3" s="8"/>
      <c r="D3" s="8"/>
      <c r="E3" s="9"/>
      <c r="F3" s="9"/>
      <c r="G3" s="4" t="s">
        <v>161</v>
      </c>
    </row>
    <row r="4" ht="18.75" customHeight="1" spans="1:7">
      <c r="A4" s="10" t="s">
        <v>248</v>
      </c>
      <c r="B4" s="10" t="s">
        <v>247</v>
      </c>
      <c r="C4" s="10" t="s">
        <v>176</v>
      </c>
      <c r="D4" s="11" t="s">
        <v>454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1599044.24</v>
      </c>
      <c r="F8" s="23"/>
      <c r="G8" s="23"/>
    </row>
    <row r="9" ht="18.75" customHeight="1" spans="1:7">
      <c r="A9" s="21"/>
      <c r="B9" s="21" t="s">
        <v>455</v>
      </c>
      <c r="C9" s="21" t="s">
        <v>264</v>
      </c>
      <c r="D9" s="21" t="s">
        <v>456</v>
      </c>
      <c r="E9" s="23">
        <v>15000</v>
      </c>
      <c r="F9" s="23"/>
      <c r="G9" s="23"/>
    </row>
    <row r="10" ht="18.75" customHeight="1" spans="1:7">
      <c r="A10" s="24"/>
      <c r="B10" s="21" t="s">
        <v>455</v>
      </c>
      <c r="C10" s="21" t="s">
        <v>274</v>
      </c>
      <c r="D10" s="21" t="s">
        <v>456</v>
      </c>
      <c r="E10" s="23">
        <v>100000</v>
      </c>
      <c r="F10" s="23"/>
      <c r="G10" s="23"/>
    </row>
    <row r="11" ht="18.75" customHeight="1" spans="1:7">
      <c r="A11" s="24"/>
      <c r="B11" s="21" t="s">
        <v>455</v>
      </c>
      <c r="C11" s="21" t="s">
        <v>268</v>
      </c>
      <c r="D11" s="21" t="s">
        <v>456</v>
      </c>
      <c r="E11" s="23">
        <v>17139.51</v>
      </c>
      <c r="F11" s="23"/>
      <c r="G11" s="23"/>
    </row>
    <row r="12" ht="18.75" customHeight="1" spans="1:7">
      <c r="A12" s="24"/>
      <c r="B12" s="21" t="s">
        <v>455</v>
      </c>
      <c r="C12" s="21" t="s">
        <v>272</v>
      </c>
      <c r="D12" s="21" t="s">
        <v>456</v>
      </c>
      <c r="E12" s="23">
        <v>25000</v>
      </c>
      <c r="F12" s="23"/>
      <c r="G12" s="23"/>
    </row>
    <row r="13" ht="18.75" customHeight="1" spans="1:7">
      <c r="A13" s="24"/>
      <c r="B13" s="21" t="s">
        <v>455</v>
      </c>
      <c r="C13" s="21" t="s">
        <v>253</v>
      </c>
      <c r="D13" s="21" t="s">
        <v>456</v>
      </c>
      <c r="E13" s="23">
        <v>1441904.73</v>
      </c>
      <c r="F13" s="23"/>
      <c r="G13" s="23"/>
    </row>
    <row r="14" ht="18.75" customHeight="1" spans="1:7">
      <c r="A14" s="25" t="s">
        <v>56</v>
      </c>
      <c r="B14" s="26" t="s">
        <v>457</v>
      </c>
      <c r="C14" s="26"/>
      <c r="D14" s="27"/>
      <c r="E14" s="23">
        <v>1599044.24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B1" workbookViewId="0">
      <selection activeCell="A32" sqref="A32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9"/>
      <c r="O1" s="67"/>
      <c r="P1" s="67"/>
      <c r="Q1" s="67"/>
      <c r="R1" s="67"/>
      <c r="S1" s="38" t="s">
        <v>53</v>
      </c>
    </row>
    <row r="2" ht="57.75" customHeight="1" spans="1:19">
      <c r="A2" s="130" t="str">
        <f>"2025"&amp;"年部门收入预算表"</f>
        <v>2025年部门收入预算表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200"/>
      <c r="P2" s="200"/>
      <c r="Q2" s="200"/>
      <c r="R2" s="200"/>
      <c r="S2" s="200"/>
    </row>
    <row r="3" ht="18.75" customHeight="1" spans="1:19">
      <c r="A3" s="41" t="str">
        <f>"单位名称："&amp;"中国共产主义青年团永德县委员会"</f>
        <v>单位名称：中国共产主义青年团永德县委员会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5" t="s">
        <v>54</v>
      </c>
      <c r="B4" s="186" t="s">
        <v>55</v>
      </c>
      <c r="C4" s="186" t="s">
        <v>56</v>
      </c>
      <c r="D4" s="187" t="s">
        <v>57</v>
      </c>
      <c r="E4" s="188"/>
      <c r="F4" s="188"/>
      <c r="G4" s="188"/>
      <c r="H4" s="188"/>
      <c r="I4" s="188"/>
      <c r="J4" s="201"/>
      <c r="K4" s="188"/>
      <c r="L4" s="188"/>
      <c r="M4" s="188"/>
      <c r="N4" s="202"/>
      <c r="O4" s="187" t="s">
        <v>46</v>
      </c>
      <c r="P4" s="187"/>
      <c r="Q4" s="187"/>
      <c r="R4" s="187"/>
      <c r="S4" s="205"/>
    </row>
    <row r="5" ht="18.75" customHeight="1" spans="1:19">
      <c r="A5" s="189"/>
      <c r="B5" s="190"/>
      <c r="C5" s="190"/>
      <c r="D5" s="191" t="s">
        <v>58</v>
      </c>
      <c r="E5" s="191" t="s">
        <v>59</v>
      </c>
      <c r="F5" s="191" t="s">
        <v>60</v>
      </c>
      <c r="G5" s="191" t="s">
        <v>61</v>
      </c>
      <c r="H5" s="191" t="s">
        <v>62</v>
      </c>
      <c r="I5" s="203" t="s">
        <v>63</v>
      </c>
      <c r="J5" s="203"/>
      <c r="K5" s="203"/>
      <c r="L5" s="203"/>
      <c r="M5" s="203"/>
      <c r="N5" s="194"/>
      <c r="O5" s="191" t="s">
        <v>58</v>
      </c>
      <c r="P5" s="191" t="s">
        <v>59</v>
      </c>
      <c r="Q5" s="191" t="s">
        <v>60</v>
      </c>
      <c r="R5" s="191" t="s">
        <v>61</v>
      </c>
      <c r="S5" s="191" t="s">
        <v>64</v>
      </c>
    </row>
    <row r="6" ht="18.75" customHeight="1" spans="1:19">
      <c r="A6" s="192"/>
      <c r="B6" s="193"/>
      <c r="C6" s="193"/>
      <c r="D6" s="194"/>
      <c r="E6" s="194"/>
      <c r="F6" s="194"/>
      <c r="G6" s="194"/>
      <c r="H6" s="194"/>
      <c r="I6" s="193" t="s">
        <v>58</v>
      </c>
      <c r="J6" s="193" t="s">
        <v>65</v>
      </c>
      <c r="K6" s="193" t="s">
        <v>66</v>
      </c>
      <c r="L6" s="193" t="s">
        <v>67</v>
      </c>
      <c r="M6" s="193" t="s">
        <v>68</v>
      </c>
      <c r="N6" s="193" t="s">
        <v>69</v>
      </c>
      <c r="O6" s="204"/>
      <c r="P6" s="204"/>
      <c r="Q6" s="204"/>
      <c r="R6" s="204"/>
      <c r="S6" s="194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5" t="s">
        <v>70</v>
      </c>
      <c r="B8" s="196" t="s">
        <v>71</v>
      </c>
      <c r="C8" s="23">
        <v>3606826.99</v>
      </c>
      <c r="D8" s="23">
        <v>3606826.99</v>
      </c>
      <c r="E8" s="23">
        <v>2386107.05</v>
      </c>
      <c r="F8" s="23"/>
      <c r="G8" s="23"/>
      <c r="H8" s="23"/>
      <c r="I8" s="23">
        <v>1220719.94</v>
      </c>
      <c r="J8" s="23"/>
      <c r="K8" s="23"/>
      <c r="L8" s="23">
        <v>66399.5</v>
      </c>
      <c r="M8" s="23"/>
      <c r="N8" s="23">
        <v>1154320.44</v>
      </c>
      <c r="O8" s="23"/>
      <c r="P8" s="23"/>
      <c r="Q8" s="23"/>
      <c r="R8" s="23"/>
      <c r="S8" s="23"/>
    </row>
    <row r="9" ht="18.75" customHeight="1" spans="1:19">
      <c r="A9" s="197" t="s">
        <v>56</v>
      </c>
      <c r="B9" s="198"/>
      <c r="C9" s="23">
        <v>3606826.99</v>
      </c>
      <c r="D9" s="23">
        <v>3606826.99</v>
      </c>
      <c r="E9" s="23">
        <v>2386107.05</v>
      </c>
      <c r="F9" s="23"/>
      <c r="G9" s="23"/>
      <c r="H9" s="23"/>
      <c r="I9" s="23">
        <v>1220719.94</v>
      </c>
      <c r="J9" s="23"/>
      <c r="K9" s="23"/>
      <c r="L9" s="23">
        <v>66399.5</v>
      </c>
      <c r="M9" s="23"/>
      <c r="N9" s="23">
        <v>1154320.44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1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3"/>
      <c r="E1" s="1"/>
      <c r="F1" s="1"/>
      <c r="G1" s="1"/>
      <c r="H1" s="173"/>
      <c r="I1" s="1"/>
      <c r="J1" s="173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ht="18.75" customHeight="1" spans="1:15">
      <c r="A3" s="175" t="str">
        <f>"单位名称："&amp;"中国共产主义青年团永德县委员会"</f>
        <v>单位名称：中国共产主义青年团永德县委员会</v>
      </c>
      <c r="B3" s="176"/>
      <c r="C3" s="62"/>
      <c r="D3" s="29"/>
      <c r="E3" s="62"/>
      <c r="F3" s="62"/>
      <c r="G3" s="62"/>
      <c r="H3" s="29"/>
      <c r="I3" s="62"/>
      <c r="J3" s="29"/>
      <c r="K3" s="62"/>
      <c r="L3" s="62"/>
      <c r="M3" s="183"/>
      <c r="N3" s="183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9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7">
        <v>1</v>
      </c>
      <c r="B6" s="117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4" t="s">
        <v>84</v>
      </c>
      <c r="B7" s="162" t="s">
        <v>85</v>
      </c>
      <c r="C7" s="23">
        <v>3422619.48</v>
      </c>
      <c r="D7" s="23">
        <v>2201899.54</v>
      </c>
      <c r="E7" s="23">
        <v>602855.3</v>
      </c>
      <c r="F7" s="23">
        <v>1599044.24</v>
      </c>
      <c r="G7" s="23"/>
      <c r="H7" s="23"/>
      <c r="I7" s="23"/>
      <c r="J7" s="23">
        <v>1220719.94</v>
      </c>
      <c r="K7" s="23"/>
      <c r="L7" s="23"/>
      <c r="M7" s="23">
        <v>66399.5</v>
      </c>
      <c r="N7" s="23"/>
      <c r="O7" s="23">
        <v>1154320.44</v>
      </c>
    </row>
    <row r="8" ht="18.75" customHeight="1" spans="1:15">
      <c r="A8" s="177" t="s">
        <v>86</v>
      </c>
      <c r="B8" s="213" t="s">
        <v>87</v>
      </c>
      <c r="C8" s="23">
        <v>3422619.48</v>
      </c>
      <c r="D8" s="23">
        <v>2201899.54</v>
      </c>
      <c r="E8" s="23">
        <v>602855.3</v>
      </c>
      <c r="F8" s="23">
        <v>1599044.24</v>
      </c>
      <c r="G8" s="23"/>
      <c r="H8" s="23"/>
      <c r="I8" s="23"/>
      <c r="J8" s="23">
        <v>1220719.94</v>
      </c>
      <c r="K8" s="23"/>
      <c r="L8" s="23"/>
      <c r="M8" s="23">
        <v>66399.5</v>
      </c>
      <c r="N8" s="23"/>
      <c r="O8" s="23">
        <v>1154320.44</v>
      </c>
    </row>
    <row r="9" ht="18.75" customHeight="1" spans="1:15">
      <c r="A9" s="179" t="s">
        <v>88</v>
      </c>
      <c r="B9" s="214" t="s">
        <v>89</v>
      </c>
      <c r="C9" s="23">
        <v>602855.3</v>
      </c>
      <c r="D9" s="23">
        <v>602855.3</v>
      </c>
      <c r="E9" s="23">
        <v>602855.3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9" t="s">
        <v>90</v>
      </c>
      <c r="B10" s="214" t="s">
        <v>91</v>
      </c>
      <c r="C10" s="23">
        <v>2819764.18</v>
      </c>
      <c r="D10" s="23">
        <v>1599044.24</v>
      </c>
      <c r="E10" s="23"/>
      <c r="F10" s="23">
        <v>1599044.24</v>
      </c>
      <c r="G10" s="23"/>
      <c r="H10" s="23"/>
      <c r="I10" s="23"/>
      <c r="J10" s="23">
        <v>1220719.94</v>
      </c>
      <c r="K10" s="23"/>
      <c r="L10" s="23"/>
      <c r="M10" s="23">
        <v>66399.5</v>
      </c>
      <c r="N10" s="23"/>
      <c r="O10" s="23">
        <v>1154320.44</v>
      </c>
    </row>
    <row r="11" ht="18.75" customHeight="1" spans="1:15">
      <c r="A11" s="134" t="s">
        <v>92</v>
      </c>
      <c r="B11" s="162" t="s">
        <v>93</v>
      </c>
      <c r="C11" s="23">
        <v>82790.94</v>
      </c>
      <c r="D11" s="23">
        <v>82790.94</v>
      </c>
      <c r="E11" s="23">
        <v>82790.94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7" t="s">
        <v>94</v>
      </c>
      <c r="B12" s="213" t="s">
        <v>95</v>
      </c>
      <c r="C12" s="23">
        <v>82790.94</v>
      </c>
      <c r="D12" s="23">
        <v>82790.94</v>
      </c>
      <c r="E12" s="23">
        <v>82790.94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9" t="s">
        <v>96</v>
      </c>
      <c r="B13" s="214" t="s">
        <v>97</v>
      </c>
      <c r="C13" s="23">
        <v>82790.94</v>
      </c>
      <c r="D13" s="23">
        <v>82790.94</v>
      </c>
      <c r="E13" s="23">
        <v>82790.94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34" t="s">
        <v>98</v>
      </c>
      <c r="B14" s="162" t="s">
        <v>99</v>
      </c>
      <c r="C14" s="23">
        <v>39323.37</v>
      </c>
      <c r="D14" s="23">
        <v>39323.37</v>
      </c>
      <c r="E14" s="23">
        <v>39323.37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7" t="s">
        <v>100</v>
      </c>
      <c r="B15" s="213" t="s">
        <v>101</v>
      </c>
      <c r="C15" s="23">
        <v>39323.37</v>
      </c>
      <c r="D15" s="23">
        <v>39323.37</v>
      </c>
      <c r="E15" s="23">
        <v>39323.37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9" t="s">
        <v>102</v>
      </c>
      <c r="B16" s="214" t="s">
        <v>103</v>
      </c>
      <c r="C16" s="23">
        <v>36738.48</v>
      </c>
      <c r="D16" s="23">
        <v>36738.48</v>
      </c>
      <c r="E16" s="23">
        <v>36738.48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9" t="s">
        <v>104</v>
      </c>
      <c r="B17" s="214" t="s">
        <v>105</v>
      </c>
      <c r="C17" s="23">
        <v>2584.89</v>
      </c>
      <c r="D17" s="23">
        <v>2584.89</v>
      </c>
      <c r="E17" s="23">
        <v>2584.89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4" t="s">
        <v>106</v>
      </c>
      <c r="B18" s="162" t="s">
        <v>107</v>
      </c>
      <c r="C18" s="23">
        <v>62093.2</v>
      </c>
      <c r="D18" s="23">
        <v>62093.2</v>
      </c>
      <c r="E18" s="23">
        <v>62093.2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7" t="s">
        <v>108</v>
      </c>
      <c r="B19" s="213" t="s">
        <v>109</v>
      </c>
      <c r="C19" s="23">
        <v>62093.2</v>
      </c>
      <c r="D19" s="23">
        <v>62093.2</v>
      </c>
      <c r="E19" s="23">
        <v>62093.2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9" t="s">
        <v>110</v>
      </c>
      <c r="B20" s="214" t="s">
        <v>111</v>
      </c>
      <c r="C20" s="23">
        <v>62093.2</v>
      </c>
      <c r="D20" s="23">
        <v>62093.2</v>
      </c>
      <c r="E20" s="23">
        <v>62093.2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1" t="s">
        <v>112</v>
      </c>
      <c r="B21" s="182" t="s">
        <v>112</v>
      </c>
      <c r="C21" s="23">
        <v>3606826.99</v>
      </c>
      <c r="D21" s="23">
        <v>2386107.05</v>
      </c>
      <c r="E21" s="23">
        <v>787062.81</v>
      </c>
      <c r="F21" s="23">
        <v>1599044.24</v>
      </c>
      <c r="G21" s="23"/>
      <c r="H21" s="23"/>
      <c r="I21" s="23"/>
      <c r="J21" s="23">
        <v>1220719.94</v>
      </c>
      <c r="K21" s="23"/>
      <c r="L21" s="23"/>
      <c r="M21" s="23">
        <v>66399.5</v>
      </c>
      <c r="N21" s="23"/>
      <c r="O21" s="23">
        <v>1154320.44</v>
      </c>
    </row>
  </sheetData>
  <mergeCells count="11">
    <mergeCell ref="A2:O2"/>
    <mergeCell ref="A3:L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113</v>
      </c>
    </row>
    <row r="2" ht="36" customHeight="1" spans="1:4">
      <c r="A2" s="5" t="str">
        <f>"2025"&amp;"年部门财政拨款收支预算总表"</f>
        <v>2025年部门财政拨款收支预算总表</v>
      </c>
      <c r="B2" s="160"/>
      <c r="C2" s="160"/>
      <c r="D2" s="160"/>
    </row>
    <row r="3" ht="18.75" customHeight="1" spans="1:4">
      <c r="A3" s="7" t="str">
        <f>"单位名称："&amp;"中国共产主义青年团永德县委员会"</f>
        <v>单位名称：中国共产主义青年团永德县委员会</v>
      </c>
      <c r="B3" s="161"/>
      <c r="C3" s="161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6" t="str">
        <f>"2025"&amp;"年预算数"</f>
        <v>2025年预算数</v>
      </c>
      <c r="C5" s="30" t="s">
        <v>114</v>
      </c>
      <c r="D5" s="106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2" t="s">
        <v>115</v>
      </c>
      <c r="B7" s="23">
        <v>2386107.05</v>
      </c>
      <c r="C7" s="22" t="s">
        <v>116</v>
      </c>
      <c r="D7" s="23">
        <v>2386107.05</v>
      </c>
    </row>
    <row r="8" ht="18.75" customHeight="1" spans="1:4">
      <c r="A8" s="163" t="s">
        <v>117</v>
      </c>
      <c r="B8" s="23">
        <v>2386107.05</v>
      </c>
      <c r="C8" s="22" t="s">
        <v>118</v>
      </c>
      <c r="D8" s="23">
        <v>2201899.54</v>
      </c>
    </row>
    <row r="9" ht="18.75" customHeight="1" spans="1:4">
      <c r="A9" s="163" t="s">
        <v>119</v>
      </c>
      <c r="B9" s="23"/>
      <c r="C9" s="22" t="s">
        <v>120</v>
      </c>
      <c r="D9" s="23"/>
    </row>
    <row r="10" ht="18.75" customHeight="1" spans="1:4">
      <c r="A10" s="163" t="s">
        <v>121</v>
      </c>
      <c r="B10" s="23"/>
      <c r="C10" s="22" t="s">
        <v>122</v>
      </c>
      <c r="D10" s="23"/>
    </row>
    <row r="11" ht="18.75" customHeight="1" spans="1:4">
      <c r="A11" s="164" t="s">
        <v>123</v>
      </c>
      <c r="B11" s="23"/>
      <c r="C11" s="165" t="s">
        <v>124</v>
      </c>
      <c r="D11" s="23"/>
    </row>
    <row r="12" ht="18.75" customHeight="1" spans="1:4">
      <c r="A12" s="166" t="s">
        <v>117</v>
      </c>
      <c r="B12" s="23"/>
      <c r="C12" s="167" t="s">
        <v>125</v>
      </c>
      <c r="D12" s="23"/>
    </row>
    <row r="13" ht="18.75" customHeight="1" spans="1:4">
      <c r="A13" s="166" t="s">
        <v>119</v>
      </c>
      <c r="B13" s="23"/>
      <c r="C13" s="167" t="s">
        <v>126</v>
      </c>
      <c r="D13" s="23"/>
    </row>
    <row r="14" ht="18.75" customHeight="1" spans="1:4">
      <c r="A14" s="166" t="s">
        <v>121</v>
      </c>
      <c r="B14" s="23"/>
      <c r="C14" s="167" t="s">
        <v>127</v>
      </c>
      <c r="D14" s="23"/>
    </row>
    <row r="15" ht="18.75" customHeight="1" spans="1:4">
      <c r="A15" s="166" t="s">
        <v>26</v>
      </c>
      <c r="B15" s="23"/>
      <c r="C15" s="167" t="s">
        <v>128</v>
      </c>
      <c r="D15" s="23">
        <v>82790.94</v>
      </c>
    </row>
    <row r="16" ht="18.75" customHeight="1" spans="1:4">
      <c r="A16" s="166" t="s">
        <v>26</v>
      </c>
      <c r="B16" s="23" t="s">
        <v>26</v>
      </c>
      <c r="C16" s="167" t="s">
        <v>129</v>
      </c>
      <c r="D16" s="23">
        <v>39323.37</v>
      </c>
    </row>
    <row r="17" ht="18.75" customHeight="1" spans="1:4">
      <c r="A17" s="168" t="s">
        <v>26</v>
      </c>
      <c r="B17" s="23" t="s">
        <v>26</v>
      </c>
      <c r="C17" s="167" t="s">
        <v>130</v>
      </c>
      <c r="D17" s="23"/>
    </row>
    <row r="18" ht="18.75" customHeight="1" spans="1:4">
      <c r="A18" s="168" t="s">
        <v>26</v>
      </c>
      <c r="B18" s="23" t="s">
        <v>26</v>
      </c>
      <c r="C18" s="167" t="s">
        <v>131</v>
      </c>
      <c r="D18" s="23"/>
    </row>
    <row r="19" ht="18.75" customHeight="1" spans="1:4">
      <c r="A19" s="169" t="s">
        <v>26</v>
      </c>
      <c r="B19" s="23" t="s">
        <v>26</v>
      </c>
      <c r="C19" s="167" t="s">
        <v>132</v>
      </c>
      <c r="D19" s="23"/>
    </row>
    <row r="20" ht="18.75" customHeight="1" spans="1:4">
      <c r="A20" s="169" t="s">
        <v>26</v>
      </c>
      <c r="B20" s="23" t="s">
        <v>26</v>
      </c>
      <c r="C20" s="167" t="s">
        <v>133</v>
      </c>
      <c r="D20" s="23"/>
    </row>
    <row r="21" ht="18.75" customHeight="1" spans="1:4">
      <c r="A21" s="169" t="s">
        <v>26</v>
      </c>
      <c r="B21" s="23" t="s">
        <v>26</v>
      </c>
      <c r="C21" s="167" t="s">
        <v>134</v>
      </c>
      <c r="D21" s="23"/>
    </row>
    <row r="22" ht="18.75" customHeight="1" spans="1:4">
      <c r="A22" s="169" t="s">
        <v>26</v>
      </c>
      <c r="B22" s="23" t="s">
        <v>26</v>
      </c>
      <c r="C22" s="167" t="s">
        <v>135</v>
      </c>
      <c r="D22" s="23"/>
    </row>
    <row r="23" ht="18.75" customHeight="1" spans="1:4">
      <c r="A23" s="169" t="s">
        <v>26</v>
      </c>
      <c r="B23" s="23" t="s">
        <v>26</v>
      </c>
      <c r="C23" s="167" t="s">
        <v>136</v>
      </c>
      <c r="D23" s="23"/>
    </row>
    <row r="24" ht="18.75" customHeight="1" spans="1:4">
      <c r="A24" s="169" t="s">
        <v>26</v>
      </c>
      <c r="B24" s="23" t="s">
        <v>26</v>
      </c>
      <c r="C24" s="167" t="s">
        <v>137</v>
      </c>
      <c r="D24" s="23"/>
    </row>
    <row r="25" ht="18.75" customHeight="1" spans="1:4">
      <c r="A25" s="169" t="s">
        <v>26</v>
      </c>
      <c r="B25" s="23" t="s">
        <v>26</v>
      </c>
      <c r="C25" s="167" t="s">
        <v>138</v>
      </c>
      <c r="D25" s="23"/>
    </row>
    <row r="26" ht="18.75" customHeight="1" spans="1:4">
      <c r="A26" s="169" t="s">
        <v>26</v>
      </c>
      <c r="B26" s="23" t="s">
        <v>26</v>
      </c>
      <c r="C26" s="167" t="s">
        <v>139</v>
      </c>
      <c r="D26" s="23">
        <v>62093.2</v>
      </c>
    </row>
    <row r="27" ht="18.75" customHeight="1" spans="1:4">
      <c r="A27" s="169" t="s">
        <v>26</v>
      </c>
      <c r="B27" s="23" t="s">
        <v>26</v>
      </c>
      <c r="C27" s="167" t="s">
        <v>140</v>
      </c>
      <c r="D27" s="23"/>
    </row>
    <row r="28" ht="18.75" customHeight="1" spans="1:4">
      <c r="A28" s="169" t="s">
        <v>26</v>
      </c>
      <c r="B28" s="23" t="s">
        <v>26</v>
      </c>
      <c r="C28" s="167" t="s">
        <v>141</v>
      </c>
      <c r="D28" s="23"/>
    </row>
    <row r="29" ht="18.75" customHeight="1" spans="1:4">
      <c r="A29" s="169" t="s">
        <v>26</v>
      </c>
      <c r="B29" s="23" t="s">
        <v>26</v>
      </c>
      <c r="C29" s="167" t="s">
        <v>142</v>
      </c>
      <c r="D29" s="23"/>
    </row>
    <row r="30" ht="18.75" customHeight="1" spans="1:4">
      <c r="A30" s="169" t="s">
        <v>26</v>
      </c>
      <c r="B30" s="23" t="s">
        <v>26</v>
      </c>
      <c r="C30" s="167" t="s">
        <v>143</v>
      </c>
      <c r="D30" s="23"/>
    </row>
    <row r="31" ht="18.75" customHeight="1" spans="1:4">
      <c r="A31" s="170" t="s">
        <v>26</v>
      </c>
      <c r="B31" s="23" t="s">
        <v>26</v>
      </c>
      <c r="C31" s="167" t="s">
        <v>144</v>
      </c>
      <c r="D31" s="23"/>
    </row>
    <row r="32" ht="18.75" customHeight="1" spans="1:4">
      <c r="A32" s="170" t="s">
        <v>26</v>
      </c>
      <c r="B32" s="23" t="s">
        <v>26</v>
      </c>
      <c r="C32" s="167" t="s">
        <v>145</v>
      </c>
      <c r="D32" s="23"/>
    </row>
    <row r="33" ht="18.75" customHeight="1" spans="1:4">
      <c r="A33" s="170" t="s">
        <v>26</v>
      </c>
      <c r="B33" s="23" t="s">
        <v>26</v>
      </c>
      <c r="C33" s="167" t="s">
        <v>146</v>
      </c>
      <c r="D33" s="23"/>
    </row>
    <row r="34" ht="18.75" customHeight="1" spans="1:4">
      <c r="A34" s="170"/>
      <c r="B34" s="23"/>
      <c r="C34" s="167" t="s">
        <v>147</v>
      </c>
      <c r="D34" s="23"/>
    </row>
    <row r="35" ht="18.75" customHeight="1" spans="1:4">
      <c r="A35" s="170" t="s">
        <v>26</v>
      </c>
      <c r="B35" s="23" t="s">
        <v>26</v>
      </c>
      <c r="C35" s="167" t="s">
        <v>148</v>
      </c>
      <c r="D35" s="23"/>
    </row>
    <row r="36" ht="18.75" customHeight="1" spans="1:4">
      <c r="A36" s="55" t="s">
        <v>149</v>
      </c>
      <c r="B36" s="171">
        <v>2386107.05</v>
      </c>
      <c r="C36" s="172" t="s">
        <v>52</v>
      </c>
      <c r="D36" s="171">
        <v>2386107.05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7"/>
      <c r="G1" s="39" t="s">
        <v>150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"单位名称："&amp;"中国共产主义青年团永德县委员会"</f>
        <v>单位名称：中国共产主义青年团永德县委员会</v>
      </c>
      <c r="B3" s="28"/>
      <c r="C3" s="29"/>
      <c r="D3" s="29"/>
      <c r="E3" s="29"/>
      <c r="F3" s="101"/>
      <c r="G3" s="39" t="s">
        <v>1</v>
      </c>
    </row>
    <row r="4" ht="20.25" customHeight="1" spans="1:7">
      <c r="A4" s="153" t="s">
        <v>151</v>
      </c>
      <c r="B4" s="154"/>
      <c r="C4" s="106" t="s">
        <v>56</v>
      </c>
      <c r="D4" s="132" t="s">
        <v>75</v>
      </c>
      <c r="E4" s="13"/>
      <c r="F4" s="14"/>
      <c r="G4" s="125" t="s">
        <v>76</v>
      </c>
    </row>
    <row r="5" ht="20.25" customHeight="1" spans="1:7">
      <c r="A5" s="155" t="s">
        <v>73</v>
      </c>
      <c r="B5" s="155" t="s">
        <v>74</v>
      </c>
      <c r="C5" s="32"/>
      <c r="D5" s="66" t="s">
        <v>58</v>
      </c>
      <c r="E5" s="66" t="s">
        <v>152</v>
      </c>
      <c r="F5" s="66" t="s">
        <v>153</v>
      </c>
      <c r="G5" s="94"/>
    </row>
    <row r="6" ht="19.5" customHeight="1" spans="1:7">
      <c r="A6" s="155" t="s">
        <v>154</v>
      </c>
      <c r="B6" s="155" t="s">
        <v>155</v>
      </c>
      <c r="C6" s="155" t="s">
        <v>156</v>
      </c>
      <c r="D6" s="66">
        <v>4</v>
      </c>
      <c r="E6" s="156" t="s">
        <v>157</v>
      </c>
      <c r="F6" s="156" t="s">
        <v>158</v>
      </c>
      <c r="G6" s="155" t="s">
        <v>159</v>
      </c>
    </row>
    <row r="7" ht="18" customHeight="1" spans="1:7">
      <c r="A7" s="33" t="s">
        <v>84</v>
      </c>
      <c r="B7" s="33" t="s">
        <v>85</v>
      </c>
      <c r="C7" s="23">
        <v>2201899.54</v>
      </c>
      <c r="D7" s="23">
        <v>602855.3</v>
      </c>
      <c r="E7" s="23">
        <v>548287.46</v>
      </c>
      <c r="F7" s="23">
        <v>54567.84</v>
      </c>
      <c r="G7" s="23">
        <v>1599044.24</v>
      </c>
    </row>
    <row r="8" ht="18" customHeight="1" spans="1:7">
      <c r="A8" s="118" t="s">
        <v>86</v>
      </c>
      <c r="B8" s="118" t="s">
        <v>87</v>
      </c>
      <c r="C8" s="23">
        <v>2201899.54</v>
      </c>
      <c r="D8" s="23">
        <v>602855.3</v>
      </c>
      <c r="E8" s="23">
        <v>548287.46</v>
      </c>
      <c r="F8" s="23">
        <v>54567.84</v>
      </c>
      <c r="G8" s="23">
        <v>1599044.24</v>
      </c>
    </row>
    <row r="9" ht="18" customHeight="1" spans="1:7">
      <c r="A9" s="157" t="s">
        <v>88</v>
      </c>
      <c r="B9" s="157" t="s">
        <v>89</v>
      </c>
      <c r="C9" s="23">
        <v>602855.3</v>
      </c>
      <c r="D9" s="23">
        <v>602855.3</v>
      </c>
      <c r="E9" s="23">
        <v>548287.46</v>
      </c>
      <c r="F9" s="23">
        <v>54567.84</v>
      </c>
      <c r="G9" s="23"/>
    </row>
    <row r="10" ht="18" customHeight="1" spans="1:7">
      <c r="A10" s="157" t="s">
        <v>90</v>
      </c>
      <c r="B10" s="157" t="s">
        <v>91</v>
      </c>
      <c r="C10" s="23">
        <v>1599044.24</v>
      </c>
      <c r="D10" s="23"/>
      <c r="E10" s="23"/>
      <c r="F10" s="23"/>
      <c r="G10" s="23">
        <v>1599044.24</v>
      </c>
    </row>
    <row r="11" ht="18" customHeight="1" spans="1:7">
      <c r="A11" s="33" t="s">
        <v>92</v>
      </c>
      <c r="B11" s="33" t="s">
        <v>93</v>
      </c>
      <c r="C11" s="23">
        <v>82790.94</v>
      </c>
      <c r="D11" s="23">
        <v>82790.94</v>
      </c>
      <c r="E11" s="23">
        <v>82790.94</v>
      </c>
      <c r="F11" s="23"/>
      <c r="G11" s="23"/>
    </row>
    <row r="12" ht="18" customHeight="1" spans="1:7">
      <c r="A12" s="118" t="s">
        <v>94</v>
      </c>
      <c r="B12" s="118" t="s">
        <v>95</v>
      </c>
      <c r="C12" s="23">
        <v>82790.94</v>
      </c>
      <c r="D12" s="23">
        <v>82790.94</v>
      </c>
      <c r="E12" s="23">
        <v>82790.94</v>
      </c>
      <c r="F12" s="23"/>
      <c r="G12" s="23"/>
    </row>
    <row r="13" ht="18" customHeight="1" spans="1:7">
      <c r="A13" s="157" t="s">
        <v>96</v>
      </c>
      <c r="B13" s="157" t="s">
        <v>97</v>
      </c>
      <c r="C13" s="23">
        <v>82790.94</v>
      </c>
      <c r="D13" s="23">
        <v>82790.94</v>
      </c>
      <c r="E13" s="23">
        <v>82790.94</v>
      </c>
      <c r="F13" s="23"/>
      <c r="G13" s="23"/>
    </row>
    <row r="14" ht="18" customHeight="1" spans="1:7">
      <c r="A14" s="33" t="s">
        <v>98</v>
      </c>
      <c r="B14" s="33" t="s">
        <v>99</v>
      </c>
      <c r="C14" s="23">
        <v>39323.37</v>
      </c>
      <c r="D14" s="23">
        <v>39323.37</v>
      </c>
      <c r="E14" s="23">
        <v>39323.37</v>
      </c>
      <c r="F14" s="23"/>
      <c r="G14" s="23"/>
    </row>
    <row r="15" ht="18" customHeight="1" spans="1:7">
      <c r="A15" s="118" t="s">
        <v>100</v>
      </c>
      <c r="B15" s="118" t="s">
        <v>101</v>
      </c>
      <c r="C15" s="23">
        <v>39323.37</v>
      </c>
      <c r="D15" s="23">
        <v>39323.37</v>
      </c>
      <c r="E15" s="23">
        <v>39323.37</v>
      </c>
      <c r="F15" s="23"/>
      <c r="G15" s="23"/>
    </row>
    <row r="16" ht="18" customHeight="1" spans="1:7">
      <c r="A16" s="157" t="s">
        <v>102</v>
      </c>
      <c r="B16" s="157" t="s">
        <v>103</v>
      </c>
      <c r="C16" s="23">
        <v>36738.48</v>
      </c>
      <c r="D16" s="23">
        <v>36738.48</v>
      </c>
      <c r="E16" s="23">
        <v>36738.48</v>
      </c>
      <c r="F16" s="23"/>
      <c r="G16" s="23"/>
    </row>
    <row r="17" ht="18" customHeight="1" spans="1:7">
      <c r="A17" s="157" t="s">
        <v>104</v>
      </c>
      <c r="B17" s="157" t="s">
        <v>105</v>
      </c>
      <c r="C17" s="23">
        <v>2584.89</v>
      </c>
      <c r="D17" s="23">
        <v>2584.89</v>
      </c>
      <c r="E17" s="23">
        <v>2584.89</v>
      </c>
      <c r="F17" s="23"/>
      <c r="G17" s="23"/>
    </row>
    <row r="18" ht="18" customHeight="1" spans="1:7">
      <c r="A18" s="33" t="s">
        <v>106</v>
      </c>
      <c r="B18" s="33" t="s">
        <v>107</v>
      </c>
      <c r="C18" s="23">
        <v>62093.2</v>
      </c>
      <c r="D18" s="23">
        <v>62093.2</v>
      </c>
      <c r="E18" s="23">
        <v>62093.2</v>
      </c>
      <c r="F18" s="23"/>
      <c r="G18" s="23"/>
    </row>
    <row r="19" ht="18" customHeight="1" spans="1:7">
      <c r="A19" s="118" t="s">
        <v>108</v>
      </c>
      <c r="B19" s="118" t="s">
        <v>109</v>
      </c>
      <c r="C19" s="23">
        <v>62093.2</v>
      </c>
      <c r="D19" s="23">
        <v>62093.2</v>
      </c>
      <c r="E19" s="23">
        <v>62093.2</v>
      </c>
      <c r="F19" s="23"/>
      <c r="G19" s="23"/>
    </row>
    <row r="20" ht="18" customHeight="1" spans="1:7">
      <c r="A20" s="157" t="s">
        <v>110</v>
      </c>
      <c r="B20" s="157" t="s">
        <v>111</v>
      </c>
      <c r="C20" s="23">
        <v>62093.2</v>
      </c>
      <c r="D20" s="23">
        <v>62093.2</v>
      </c>
      <c r="E20" s="23">
        <v>62093.2</v>
      </c>
      <c r="F20" s="23"/>
      <c r="G20" s="23"/>
    </row>
    <row r="21" ht="18" customHeight="1" spans="1:7">
      <c r="A21" s="158" t="s">
        <v>112</v>
      </c>
      <c r="B21" s="159" t="s">
        <v>112</v>
      </c>
      <c r="C21" s="23">
        <v>2386107.05</v>
      </c>
      <c r="D21" s="23">
        <v>787062.81</v>
      </c>
      <c r="E21" s="23">
        <v>732494.97</v>
      </c>
      <c r="F21" s="23">
        <v>54567.84</v>
      </c>
      <c r="G21" s="23">
        <v>1599044.24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2"/>
      <c r="G1" s="87" t="s">
        <v>160</v>
      </c>
    </row>
    <row r="2" ht="39" customHeight="1" spans="1:7">
      <c r="A2" s="130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"单位名称："&amp;"中国共产主义青年团永德县委员会"</f>
        <v>单位名称：中国共产主义青年团永德县委员会</v>
      </c>
      <c r="B3" s="141"/>
      <c r="C3" s="142"/>
      <c r="D3" s="62"/>
      <c r="E3" s="29"/>
      <c r="G3" s="87" t="s">
        <v>161</v>
      </c>
    </row>
    <row r="4" ht="18.75" customHeight="1" spans="1:7">
      <c r="A4" s="10" t="s">
        <v>162</v>
      </c>
      <c r="B4" s="10" t="s">
        <v>163</v>
      </c>
      <c r="C4" s="30" t="s">
        <v>164</v>
      </c>
      <c r="D4" s="12" t="s">
        <v>165</v>
      </c>
      <c r="E4" s="13"/>
      <c r="F4" s="14"/>
      <c r="G4" s="30" t="s">
        <v>166</v>
      </c>
    </row>
    <row r="5" ht="18.75" customHeight="1" spans="1:7">
      <c r="A5" s="17"/>
      <c r="B5" s="143"/>
      <c r="C5" s="32"/>
      <c r="D5" s="66" t="s">
        <v>58</v>
      </c>
      <c r="E5" s="66" t="s">
        <v>167</v>
      </c>
      <c r="F5" s="66" t="s">
        <v>168</v>
      </c>
      <c r="G5" s="32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4000</v>
      </c>
      <c r="C7" s="148"/>
      <c r="D7" s="148"/>
      <c r="E7" s="148"/>
      <c r="F7" s="148"/>
      <c r="G7" s="148">
        <v>4000</v>
      </c>
    </row>
    <row r="8" ht="18.75" customHeight="1" spans="1:7">
      <c r="A8" s="149" t="s">
        <v>169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170</v>
      </c>
      <c r="B9" s="148">
        <v>4000</v>
      </c>
      <c r="C9" s="148"/>
      <c r="D9" s="148"/>
      <c r="E9" s="148"/>
      <c r="F9" s="148"/>
      <c r="G9" s="148">
        <v>4000</v>
      </c>
    </row>
    <row r="10" ht="18.75" customHeight="1" spans="1:7">
      <c r="A10" s="149" t="s">
        <v>171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172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8"/>
      <c r="D1" s="129"/>
      <c r="E1" s="129"/>
      <c r="F1" s="129"/>
      <c r="G1" s="129"/>
      <c r="H1" s="67"/>
      <c r="I1" s="67"/>
      <c r="J1" s="67"/>
      <c r="K1" s="67"/>
      <c r="L1" s="67"/>
      <c r="M1" s="67"/>
      <c r="N1" s="29"/>
      <c r="O1" s="29"/>
      <c r="P1" s="29"/>
      <c r="Q1" s="67"/>
      <c r="U1" s="128"/>
      <c r="W1" s="38" t="s">
        <v>173</v>
      </c>
    </row>
    <row r="2" ht="39.75" customHeight="1" spans="1:23">
      <c r="A2" s="130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"单位名称："&amp;"中国共产主义青年团永德县委员会"</f>
        <v>单位名称：中国共产主义青年团永德县委员会</v>
      </c>
      <c r="B3" s="131"/>
      <c r="C3" s="131"/>
      <c r="D3" s="131"/>
      <c r="E3" s="131"/>
      <c r="F3" s="131"/>
      <c r="G3" s="131"/>
      <c r="H3" s="71"/>
      <c r="I3" s="71"/>
      <c r="J3" s="71"/>
      <c r="K3" s="71"/>
      <c r="L3" s="71"/>
      <c r="M3" s="71"/>
      <c r="N3" s="93"/>
      <c r="O3" s="93"/>
      <c r="P3" s="93"/>
      <c r="Q3" s="71"/>
      <c r="U3" s="128"/>
      <c r="W3" s="38" t="s">
        <v>161</v>
      </c>
    </row>
    <row r="4" ht="18" customHeight="1" spans="1:23">
      <c r="A4" s="10" t="s">
        <v>174</v>
      </c>
      <c r="B4" s="10" t="s">
        <v>175</v>
      </c>
      <c r="C4" s="10" t="s">
        <v>176</v>
      </c>
      <c r="D4" s="10" t="s">
        <v>177</v>
      </c>
      <c r="E4" s="10" t="s">
        <v>178</v>
      </c>
      <c r="F4" s="10" t="s">
        <v>179</v>
      </c>
      <c r="G4" s="10" t="s">
        <v>180</v>
      </c>
      <c r="H4" s="132" t="s">
        <v>181</v>
      </c>
      <c r="I4" s="64" t="s">
        <v>181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7"/>
    </row>
    <row r="5" ht="18" customHeight="1" spans="1:23">
      <c r="A5" s="15"/>
      <c r="B5" s="127"/>
      <c r="C5" s="15"/>
      <c r="D5" s="15"/>
      <c r="E5" s="15"/>
      <c r="F5" s="15"/>
      <c r="G5" s="15"/>
      <c r="H5" s="106" t="s">
        <v>182</v>
      </c>
      <c r="I5" s="132" t="s">
        <v>59</v>
      </c>
      <c r="J5" s="64"/>
      <c r="K5" s="64"/>
      <c r="L5" s="64"/>
      <c r="M5" s="137"/>
      <c r="N5" s="12" t="s">
        <v>183</v>
      </c>
      <c r="O5" s="13"/>
      <c r="P5" s="14"/>
      <c r="Q5" s="10" t="s">
        <v>62</v>
      </c>
      <c r="R5" s="132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9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8" t="s">
        <v>184</v>
      </c>
      <c r="J6" s="10" t="s">
        <v>185</v>
      </c>
      <c r="K6" s="10" t="s">
        <v>186</v>
      </c>
      <c r="L6" s="10" t="s">
        <v>187</v>
      </c>
      <c r="M6" s="10" t="s">
        <v>188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189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7" t="s">
        <v>190</v>
      </c>
      <c r="K7" s="17" t="s">
        <v>186</v>
      </c>
      <c r="L7" s="17" t="s">
        <v>187</v>
      </c>
      <c r="M7" s="17" t="s">
        <v>188</v>
      </c>
      <c r="N7" s="17" t="s">
        <v>186</v>
      </c>
      <c r="O7" s="17" t="s">
        <v>187</v>
      </c>
      <c r="P7" s="17" t="s">
        <v>188</v>
      </c>
      <c r="Q7" s="17" t="s">
        <v>62</v>
      </c>
      <c r="R7" s="17" t="s">
        <v>58</v>
      </c>
      <c r="S7" s="17" t="s">
        <v>65</v>
      </c>
      <c r="T7" s="17" t="s">
        <v>189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  <c r="T8" s="133">
        <v>20</v>
      </c>
      <c r="U8" s="133">
        <v>21</v>
      </c>
      <c r="V8" s="133">
        <v>22</v>
      </c>
      <c r="W8" s="133">
        <v>23</v>
      </c>
    </row>
    <row r="9" ht="21" customHeight="1" spans="1:23">
      <c r="A9" s="134" t="s">
        <v>71</v>
      </c>
      <c r="B9" s="134"/>
      <c r="C9" s="134"/>
      <c r="D9" s="134"/>
      <c r="E9" s="134"/>
      <c r="F9" s="134"/>
      <c r="G9" s="134"/>
      <c r="H9" s="23">
        <v>787062.81</v>
      </c>
      <c r="I9" s="23">
        <v>787062.81</v>
      </c>
      <c r="J9" s="23"/>
      <c r="K9" s="23"/>
      <c r="L9" s="23">
        <v>787062.81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/>
      <c r="B10" s="21" t="s">
        <v>191</v>
      </c>
      <c r="C10" s="21" t="s">
        <v>192</v>
      </c>
      <c r="D10" s="21" t="s">
        <v>88</v>
      </c>
      <c r="E10" s="21" t="s">
        <v>89</v>
      </c>
      <c r="F10" s="21" t="s">
        <v>193</v>
      </c>
      <c r="G10" s="21" t="s">
        <v>194</v>
      </c>
      <c r="H10" s="23">
        <v>30504</v>
      </c>
      <c r="I10" s="23">
        <v>30504</v>
      </c>
      <c r="J10" s="23"/>
      <c r="K10" s="23"/>
      <c r="L10" s="23">
        <v>30504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195</v>
      </c>
      <c r="C11" s="21" t="s">
        <v>196</v>
      </c>
      <c r="D11" s="21" t="s">
        <v>88</v>
      </c>
      <c r="E11" s="21" t="s">
        <v>89</v>
      </c>
      <c r="F11" s="21" t="s">
        <v>193</v>
      </c>
      <c r="G11" s="21" t="s">
        <v>194</v>
      </c>
      <c r="H11" s="23">
        <v>147888</v>
      </c>
      <c r="I11" s="23">
        <v>147888</v>
      </c>
      <c r="J11" s="23"/>
      <c r="K11" s="23"/>
      <c r="L11" s="23">
        <v>147888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191</v>
      </c>
      <c r="C12" s="21" t="s">
        <v>192</v>
      </c>
      <c r="D12" s="21" t="s">
        <v>88</v>
      </c>
      <c r="E12" s="21" t="s">
        <v>89</v>
      </c>
      <c r="F12" s="21" t="s">
        <v>197</v>
      </c>
      <c r="G12" s="21" t="s">
        <v>198</v>
      </c>
      <c r="H12" s="23">
        <v>4500</v>
      </c>
      <c r="I12" s="23">
        <v>4500</v>
      </c>
      <c r="J12" s="23"/>
      <c r="K12" s="23"/>
      <c r="L12" s="23">
        <v>4500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195</v>
      </c>
      <c r="C13" s="21" t="s">
        <v>196</v>
      </c>
      <c r="D13" s="21" t="s">
        <v>88</v>
      </c>
      <c r="E13" s="21" t="s">
        <v>89</v>
      </c>
      <c r="F13" s="21" t="s">
        <v>197</v>
      </c>
      <c r="G13" s="21" t="s">
        <v>198</v>
      </c>
      <c r="H13" s="23">
        <v>220014.96</v>
      </c>
      <c r="I13" s="23">
        <v>220014.96</v>
      </c>
      <c r="J13" s="23"/>
      <c r="K13" s="23"/>
      <c r="L13" s="23">
        <v>220014.96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191</v>
      </c>
      <c r="C14" s="21" t="s">
        <v>192</v>
      </c>
      <c r="D14" s="21" t="s">
        <v>199</v>
      </c>
      <c r="E14" s="21" t="s">
        <v>200</v>
      </c>
      <c r="F14" s="21" t="s">
        <v>197</v>
      </c>
      <c r="G14" s="21" t="s">
        <v>198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195</v>
      </c>
      <c r="C15" s="21" t="s">
        <v>196</v>
      </c>
      <c r="D15" s="21" t="s">
        <v>201</v>
      </c>
      <c r="E15" s="21" t="s">
        <v>89</v>
      </c>
      <c r="F15" s="21" t="s">
        <v>197</v>
      </c>
      <c r="G15" s="21" t="s">
        <v>198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195</v>
      </c>
      <c r="C16" s="21" t="s">
        <v>196</v>
      </c>
      <c r="D16" s="21" t="s">
        <v>88</v>
      </c>
      <c r="E16" s="21" t="s">
        <v>89</v>
      </c>
      <c r="F16" s="21" t="s">
        <v>202</v>
      </c>
      <c r="G16" s="21" t="s">
        <v>203</v>
      </c>
      <c r="H16" s="23">
        <v>12324</v>
      </c>
      <c r="I16" s="23">
        <v>12324</v>
      </c>
      <c r="J16" s="23"/>
      <c r="K16" s="23"/>
      <c r="L16" s="23">
        <v>12324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204</v>
      </c>
      <c r="C17" s="21" t="s">
        <v>205</v>
      </c>
      <c r="D17" s="21" t="s">
        <v>88</v>
      </c>
      <c r="E17" s="21" t="s">
        <v>89</v>
      </c>
      <c r="F17" s="21" t="s">
        <v>202</v>
      </c>
      <c r="G17" s="21" t="s">
        <v>203</v>
      </c>
      <c r="H17" s="23">
        <v>75240</v>
      </c>
      <c r="I17" s="23">
        <v>75240</v>
      </c>
      <c r="J17" s="23"/>
      <c r="K17" s="23"/>
      <c r="L17" s="23">
        <v>75240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206</v>
      </c>
      <c r="C18" s="21" t="s">
        <v>207</v>
      </c>
      <c r="D18" s="21" t="s">
        <v>88</v>
      </c>
      <c r="E18" s="21" t="s">
        <v>89</v>
      </c>
      <c r="F18" s="21" t="s">
        <v>208</v>
      </c>
      <c r="G18" s="21" t="s">
        <v>209</v>
      </c>
      <c r="H18" s="23">
        <v>18000</v>
      </c>
      <c r="I18" s="23">
        <v>18000</v>
      </c>
      <c r="J18" s="23"/>
      <c r="K18" s="23"/>
      <c r="L18" s="23">
        <v>18000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191</v>
      </c>
      <c r="C19" s="21" t="s">
        <v>192</v>
      </c>
      <c r="D19" s="21" t="s">
        <v>88</v>
      </c>
      <c r="E19" s="21" t="s">
        <v>89</v>
      </c>
      <c r="F19" s="21" t="s">
        <v>208</v>
      </c>
      <c r="G19" s="21" t="s">
        <v>209</v>
      </c>
      <c r="H19" s="23">
        <v>28556.4</v>
      </c>
      <c r="I19" s="23">
        <v>28556.4</v>
      </c>
      <c r="J19" s="23"/>
      <c r="K19" s="23"/>
      <c r="L19" s="23">
        <v>28556.4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191</v>
      </c>
      <c r="C20" s="21" t="s">
        <v>192</v>
      </c>
      <c r="D20" s="21" t="s">
        <v>88</v>
      </c>
      <c r="E20" s="21" t="s">
        <v>89</v>
      </c>
      <c r="F20" s="21" t="s">
        <v>208</v>
      </c>
      <c r="G20" s="21" t="s">
        <v>209</v>
      </c>
      <c r="H20" s="23">
        <v>10740</v>
      </c>
      <c r="I20" s="23">
        <v>10740</v>
      </c>
      <c r="J20" s="23"/>
      <c r="K20" s="23"/>
      <c r="L20" s="23">
        <v>10740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210</v>
      </c>
      <c r="C21" s="21" t="s">
        <v>211</v>
      </c>
      <c r="D21" s="21" t="s">
        <v>96</v>
      </c>
      <c r="E21" s="21" t="s">
        <v>97</v>
      </c>
      <c r="F21" s="21" t="s">
        <v>212</v>
      </c>
      <c r="G21" s="21" t="s">
        <v>213</v>
      </c>
      <c r="H21" s="23">
        <v>82790.94</v>
      </c>
      <c r="I21" s="23">
        <v>82790.94</v>
      </c>
      <c r="J21" s="23"/>
      <c r="K21" s="23"/>
      <c r="L21" s="23">
        <v>82790.94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210</v>
      </c>
      <c r="C22" s="21" t="s">
        <v>211</v>
      </c>
      <c r="D22" s="21" t="s">
        <v>214</v>
      </c>
      <c r="E22" s="21" t="s">
        <v>215</v>
      </c>
      <c r="F22" s="21" t="s">
        <v>216</v>
      </c>
      <c r="G22" s="21" t="s">
        <v>217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210</v>
      </c>
      <c r="C23" s="21" t="s">
        <v>211</v>
      </c>
      <c r="D23" s="21" t="s">
        <v>102</v>
      </c>
      <c r="E23" s="21" t="s">
        <v>103</v>
      </c>
      <c r="F23" s="21" t="s">
        <v>218</v>
      </c>
      <c r="G23" s="21" t="s">
        <v>219</v>
      </c>
      <c r="H23" s="23">
        <v>36738.48</v>
      </c>
      <c r="I23" s="23">
        <v>36738.48</v>
      </c>
      <c r="J23" s="23"/>
      <c r="K23" s="23"/>
      <c r="L23" s="23">
        <v>36738.48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210</v>
      </c>
      <c r="C24" s="21" t="s">
        <v>211</v>
      </c>
      <c r="D24" s="21" t="s">
        <v>220</v>
      </c>
      <c r="E24" s="21" t="s">
        <v>221</v>
      </c>
      <c r="F24" s="21" t="s">
        <v>218</v>
      </c>
      <c r="G24" s="21" t="s">
        <v>219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210</v>
      </c>
      <c r="C25" s="21" t="s">
        <v>211</v>
      </c>
      <c r="D25" s="21" t="s">
        <v>88</v>
      </c>
      <c r="E25" s="21" t="s">
        <v>89</v>
      </c>
      <c r="F25" s="21" t="s">
        <v>222</v>
      </c>
      <c r="G25" s="21" t="s">
        <v>223</v>
      </c>
      <c r="H25" s="23">
        <v>520.1</v>
      </c>
      <c r="I25" s="23">
        <v>520.1</v>
      </c>
      <c r="J25" s="23"/>
      <c r="K25" s="23"/>
      <c r="L25" s="23">
        <v>520.1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210</v>
      </c>
      <c r="C26" s="21" t="s">
        <v>211</v>
      </c>
      <c r="D26" s="21" t="s">
        <v>104</v>
      </c>
      <c r="E26" s="21" t="s">
        <v>105</v>
      </c>
      <c r="F26" s="21" t="s">
        <v>222</v>
      </c>
      <c r="G26" s="21" t="s">
        <v>223</v>
      </c>
      <c r="H26" s="23">
        <v>1034.89</v>
      </c>
      <c r="I26" s="23">
        <v>1034.89</v>
      </c>
      <c r="J26" s="23"/>
      <c r="K26" s="23"/>
      <c r="L26" s="23">
        <v>1034.89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210</v>
      </c>
      <c r="C27" s="21" t="s">
        <v>211</v>
      </c>
      <c r="D27" s="21" t="s">
        <v>104</v>
      </c>
      <c r="E27" s="21" t="s">
        <v>105</v>
      </c>
      <c r="F27" s="21" t="s">
        <v>222</v>
      </c>
      <c r="G27" s="21" t="s">
        <v>223</v>
      </c>
      <c r="H27" s="23">
        <v>1550</v>
      </c>
      <c r="I27" s="23">
        <v>1550</v>
      </c>
      <c r="J27" s="23"/>
      <c r="K27" s="23"/>
      <c r="L27" s="23">
        <v>1550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224</v>
      </c>
      <c r="C28" s="21" t="s">
        <v>111</v>
      </c>
      <c r="D28" s="21" t="s">
        <v>110</v>
      </c>
      <c r="E28" s="21" t="s">
        <v>111</v>
      </c>
      <c r="F28" s="21" t="s">
        <v>225</v>
      </c>
      <c r="G28" s="21" t="s">
        <v>111</v>
      </c>
      <c r="H28" s="23">
        <v>62093.2</v>
      </c>
      <c r="I28" s="23">
        <v>62093.2</v>
      </c>
      <c r="J28" s="23"/>
      <c r="K28" s="23"/>
      <c r="L28" s="23">
        <v>62093.2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226</v>
      </c>
      <c r="C29" s="21" t="s">
        <v>227</v>
      </c>
      <c r="D29" s="21" t="s">
        <v>88</v>
      </c>
      <c r="E29" s="21" t="s">
        <v>89</v>
      </c>
      <c r="F29" s="21" t="s">
        <v>228</v>
      </c>
      <c r="G29" s="21" t="s">
        <v>166</v>
      </c>
      <c r="H29" s="23">
        <v>2000</v>
      </c>
      <c r="I29" s="23">
        <v>2000</v>
      </c>
      <c r="J29" s="23"/>
      <c r="K29" s="23"/>
      <c r="L29" s="23">
        <v>2000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229</v>
      </c>
      <c r="C30" s="21" t="s">
        <v>230</v>
      </c>
      <c r="D30" s="21" t="s">
        <v>88</v>
      </c>
      <c r="E30" s="21" t="s">
        <v>89</v>
      </c>
      <c r="F30" s="21" t="s">
        <v>231</v>
      </c>
      <c r="G30" s="21" t="s">
        <v>232</v>
      </c>
      <c r="H30" s="23">
        <v>3000</v>
      </c>
      <c r="I30" s="23">
        <v>3000</v>
      </c>
      <c r="J30" s="23"/>
      <c r="K30" s="23"/>
      <c r="L30" s="23">
        <v>3000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229</v>
      </c>
      <c r="C31" s="21" t="s">
        <v>230</v>
      </c>
      <c r="D31" s="21" t="s">
        <v>88</v>
      </c>
      <c r="E31" s="21" t="s">
        <v>89</v>
      </c>
      <c r="F31" s="21" t="s">
        <v>233</v>
      </c>
      <c r="G31" s="21" t="s">
        <v>234</v>
      </c>
      <c r="H31" s="23">
        <v>3000</v>
      </c>
      <c r="I31" s="23">
        <v>3000</v>
      </c>
      <c r="J31" s="23"/>
      <c r="K31" s="23"/>
      <c r="L31" s="23">
        <v>3000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229</v>
      </c>
      <c r="C32" s="21" t="s">
        <v>230</v>
      </c>
      <c r="D32" s="21" t="s">
        <v>88</v>
      </c>
      <c r="E32" s="21" t="s">
        <v>89</v>
      </c>
      <c r="F32" s="21" t="s">
        <v>235</v>
      </c>
      <c r="G32" s="21" t="s">
        <v>236</v>
      </c>
      <c r="H32" s="23">
        <v>500</v>
      </c>
      <c r="I32" s="23">
        <v>500</v>
      </c>
      <c r="J32" s="23"/>
      <c r="K32" s="23"/>
      <c r="L32" s="23">
        <v>500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229</v>
      </c>
      <c r="C33" s="21" t="s">
        <v>230</v>
      </c>
      <c r="D33" s="21" t="s">
        <v>88</v>
      </c>
      <c r="E33" s="21" t="s">
        <v>89</v>
      </c>
      <c r="F33" s="21" t="s">
        <v>237</v>
      </c>
      <c r="G33" s="21" t="s">
        <v>238</v>
      </c>
      <c r="H33" s="23">
        <v>1000</v>
      </c>
      <c r="I33" s="23">
        <v>1000</v>
      </c>
      <c r="J33" s="23"/>
      <c r="K33" s="23"/>
      <c r="L33" s="23">
        <v>1000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229</v>
      </c>
      <c r="C34" s="21" t="s">
        <v>230</v>
      </c>
      <c r="D34" s="21" t="s">
        <v>88</v>
      </c>
      <c r="E34" s="21" t="s">
        <v>89</v>
      </c>
      <c r="F34" s="21" t="s">
        <v>239</v>
      </c>
      <c r="G34" s="21" t="s">
        <v>240</v>
      </c>
      <c r="H34" s="23">
        <v>5500</v>
      </c>
      <c r="I34" s="23">
        <v>5500</v>
      </c>
      <c r="J34" s="23"/>
      <c r="K34" s="23"/>
      <c r="L34" s="23">
        <v>5500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229</v>
      </c>
      <c r="C35" s="21" t="s">
        <v>230</v>
      </c>
      <c r="D35" s="21" t="s">
        <v>201</v>
      </c>
      <c r="E35" s="21" t="s">
        <v>89</v>
      </c>
      <c r="F35" s="21" t="s">
        <v>239</v>
      </c>
      <c r="G35" s="21" t="s">
        <v>240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241</v>
      </c>
      <c r="C36" s="21" t="s">
        <v>242</v>
      </c>
      <c r="D36" s="21" t="s">
        <v>88</v>
      </c>
      <c r="E36" s="21" t="s">
        <v>89</v>
      </c>
      <c r="F36" s="21" t="s">
        <v>243</v>
      </c>
      <c r="G36" s="21" t="s">
        <v>242</v>
      </c>
      <c r="H36" s="23">
        <v>3567.84</v>
      </c>
      <c r="I36" s="23">
        <v>3567.84</v>
      </c>
      <c r="J36" s="23"/>
      <c r="K36" s="23"/>
      <c r="L36" s="23">
        <v>3567.84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244</v>
      </c>
      <c r="C37" s="21" t="s">
        <v>245</v>
      </c>
      <c r="D37" s="21" t="s">
        <v>88</v>
      </c>
      <c r="E37" s="21" t="s">
        <v>89</v>
      </c>
      <c r="F37" s="21" t="s">
        <v>235</v>
      </c>
      <c r="G37" s="21" t="s">
        <v>236</v>
      </c>
      <c r="H37" s="23">
        <v>36000</v>
      </c>
      <c r="I37" s="23">
        <v>36000</v>
      </c>
      <c r="J37" s="23"/>
      <c r="K37" s="23"/>
      <c r="L37" s="23">
        <v>36000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34" t="s">
        <v>112</v>
      </c>
      <c r="B38" s="135"/>
      <c r="C38" s="135"/>
      <c r="D38" s="135"/>
      <c r="E38" s="135"/>
      <c r="F38" s="135"/>
      <c r="G38" s="136"/>
      <c r="H38" s="23">
        <v>787062.81</v>
      </c>
      <c r="I38" s="23">
        <v>787062.81</v>
      </c>
      <c r="J38" s="23"/>
      <c r="K38" s="23"/>
      <c r="L38" s="23">
        <v>787062.81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</sheetData>
  <mergeCells count="30">
    <mergeCell ref="A2:W2"/>
    <mergeCell ref="A3:G3"/>
    <mergeCell ref="H4:W4"/>
    <mergeCell ref="I5:M5"/>
    <mergeCell ref="N5:P5"/>
    <mergeCell ref="R5:W5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topLeftCell="A1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246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"单位名称："&amp;"中国共产主义青年团永德县委员会"</f>
        <v>单位名称：中国共产主义青年团永德县委员会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161</v>
      </c>
    </row>
    <row r="4" ht="18.75" customHeight="1" spans="1:23">
      <c r="A4" s="10" t="s">
        <v>247</v>
      </c>
      <c r="B4" s="11" t="s">
        <v>175</v>
      </c>
      <c r="C4" s="10" t="s">
        <v>176</v>
      </c>
      <c r="D4" s="10" t="s">
        <v>248</v>
      </c>
      <c r="E4" s="11" t="s">
        <v>177</v>
      </c>
      <c r="F4" s="11" t="s">
        <v>178</v>
      </c>
      <c r="G4" s="11" t="s">
        <v>249</v>
      </c>
      <c r="H4" s="11" t="s">
        <v>250</v>
      </c>
      <c r="I4" s="30" t="s">
        <v>56</v>
      </c>
      <c r="J4" s="12" t="s">
        <v>251</v>
      </c>
      <c r="K4" s="13"/>
      <c r="L4" s="13"/>
      <c r="M4" s="14"/>
      <c r="N4" s="12" t="s">
        <v>183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4" t="s">
        <v>59</v>
      </c>
      <c r="K5" s="125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189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6" t="s">
        <v>58</v>
      </c>
      <c r="K6" s="94"/>
      <c r="L6" s="31"/>
      <c r="M6" s="31"/>
      <c r="N6" s="31"/>
      <c r="O6" s="31"/>
      <c r="P6" s="31"/>
      <c r="Q6" s="31"/>
      <c r="R6" s="31"/>
      <c r="S6" s="127"/>
      <c r="T6" s="127"/>
      <c r="U6" s="127"/>
      <c r="V6" s="127"/>
      <c r="W6" s="127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252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</row>
    <row r="9" ht="18.75" customHeight="1" spans="1:23">
      <c r="A9" s="21"/>
      <c r="B9" s="21"/>
      <c r="C9" s="21" t="s">
        <v>253</v>
      </c>
      <c r="D9" s="21"/>
      <c r="E9" s="21"/>
      <c r="F9" s="21"/>
      <c r="G9" s="21"/>
      <c r="H9" s="21"/>
      <c r="I9" s="23">
        <v>1441904.73</v>
      </c>
      <c r="J9" s="23">
        <v>1441904.73</v>
      </c>
      <c r="K9" s="23">
        <v>1441904.73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3" t="s">
        <v>254</v>
      </c>
      <c r="B10" s="123" t="s">
        <v>255</v>
      </c>
      <c r="C10" s="21" t="s">
        <v>253</v>
      </c>
      <c r="D10" s="123" t="s">
        <v>71</v>
      </c>
      <c r="E10" s="123" t="s">
        <v>90</v>
      </c>
      <c r="F10" s="123" t="s">
        <v>91</v>
      </c>
      <c r="G10" s="123" t="s">
        <v>256</v>
      </c>
      <c r="H10" s="123" t="s">
        <v>257</v>
      </c>
      <c r="I10" s="23">
        <v>1441904.73</v>
      </c>
      <c r="J10" s="23">
        <v>1441904.73</v>
      </c>
      <c r="K10" s="23">
        <v>1441904.73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258</v>
      </c>
      <c r="D11" s="24"/>
      <c r="E11" s="24"/>
      <c r="F11" s="24"/>
      <c r="G11" s="24"/>
      <c r="H11" s="24"/>
      <c r="I11" s="23">
        <v>1170719.94</v>
      </c>
      <c r="J11" s="23"/>
      <c r="K11" s="23"/>
      <c r="L11" s="23"/>
      <c r="M11" s="23"/>
      <c r="N11" s="23"/>
      <c r="O11" s="23"/>
      <c r="P11" s="23"/>
      <c r="Q11" s="23"/>
      <c r="R11" s="23">
        <v>1170719.94</v>
      </c>
      <c r="S11" s="23"/>
      <c r="T11" s="23"/>
      <c r="U11" s="23">
        <v>16399.5</v>
      </c>
      <c r="V11" s="23"/>
      <c r="W11" s="23">
        <v>1154320.44</v>
      </c>
    </row>
    <row r="12" ht="18.75" customHeight="1" spans="1:23">
      <c r="A12" s="123" t="s">
        <v>254</v>
      </c>
      <c r="B12" s="123" t="s">
        <v>259</v>
      </c>
      <c r="C12" s="21" t="s">
        <v>258</v>
      </c>
      <c r="D12" s="123" t="s">
        <v>71</v>
      </c>
      <c r="E12" s="123" t="s">
        <v>90</v>
      </c>
      <c r="F12" s="123" t="s">
        <v>91</v>
      </c>
      <c r="G12" s="123" t="s">
        <v>239</v>
      </c>
      <c r="H12" s="123" t="s">
        <v>240</v>
      </c>
      <c r="I12" s="23">
        <v>3000</v>
      </c>
      <c r="J12" s="23"/>
      <c r="K12" s="23"/>
      <c r="L12" s="23"/>
      <c r="M12" s="23"/>
      <c r="N12" s="23"/>
      <c r="O12" s="23"/>
      <c r="P12" s="23"/>
      <c r="Q12" s="23"/>
      <c r="R12" s="23">
        <v>3000</v>
      </c>
      <c r="S12" s="23"/>
      <c r="T12" s="23"/>
      <c r="U12" s="23"/>
      <c r="V12" s="23"/>
      <c r="W12" s="23">
        <v>3000</v>
      </c>
    </row>
    <row r="13" ht="18.75" customHeight="1" spans="1:23">
      <c r="A13" s="123" t="s">
        <v>254</v>
      </c>
      <c r="B13" s="123" t="s">
        <v>259</v>
      </c>
      <c r="C13" s="21" t="s">
        <v>258</v>
      </c>
      <c r="D13" s="123" t="s">
        <v>71</v>
      </c>
      <c r="E13" s="123" t="s">
        <v>90</v>
      </c>
      <c r="F13" s="123" t="s">
        <v>91</v>
      </c>
      <c r="G13" s="123" t="s">
        <v>239</v>
      </c>
      <c r="H13" s="123" t="s">
        <v>240</v>
      </c>
      <c r="I13" s="23">
        <v>13030</v>
      </c>
      <c r="J13" s="23"/>
      <c r="K13" s="23"/>
      <c r="L13" s="23"/>
      <c r="M13" s="23"/>
      <c r="N13" s="23"/>
      <c r="O13" s="23"/>
      <c r="P13" s="23"/>
      <c r="Q13" s="23"/>
      <c r="R13" s="23">
        <v>13030</v>
      </c>
      <c r="S13" s="23"/>
      <c r="T13" s="23"/>
      <c r="U13" s="23">
        <v>13030</v>
      </c>
      <c r="V13" s="23"/>
      <c r="W13" s="23"/>
    </row>
    <row r="14" ht="18.75" customHeight="1" spans="1:23">
      <c r="A14" s="123" t="s">
        <v>254</v>
      </c>
      <c r="B14" s="123" t="s">
        <v>259</v>
      </c>
      <c r="C14" s="21" t="s">
        <v>258</v>
      </c>
      <c r="D14" s="123" t="s">
        <v>71</v>
      </c>
      <c r="E14" s="123" t="s">
        <v>90</v>
      </c>
      <c r="F14" s="123" t="s">
        <v>91</v>
      </c>
      <c r="G14" s="123" t="s">
        <v>239</v>
      </c>
      <c r="H14" s="123" t="s">
        <v>240</v>
      </c>
      <c r="I14" s="23">
        <v>6065.21</v>
      </c>
      <c r="J14" s="23"/>
      <c r="K14" s="23"/>
      <c r="L14" s="23"/>
      <c r="M14" s="23"/>
      <c r="N14" s="23"/>
      <c r="O14" s="23"/>
      <c r="P14" s="23"/>
      <c r="Q14" s="23"/>
      <c r="R14" s="23">
        <v>6065.21</v>
      </c>
      <c r="S14" s="23"/>
      <c r="T14" s="23"/>
      <c r="U14" s="23"/>
      <c r="V14" s="23"/>
      <c r="W14" s="23">
        <v>6065.21</v>
      </c>
    </row>
    <row r="15" ht="18.75" customHeight="1" spans="1:23">
      <c r="A15" s="123" t="s">
        <v>254</v>
      </c>
      <c r="B15" s="123" t="s">
        <v>259</v>
      </c>
      <c r="C15" s="21" t="s">
        <v>258</v>
      </c>
      <c r="D15" s="123" t="s">
        <v>71</v>
      </c>
      <c r="E15" s="123" t="s">
        <v>90</v>
      </c>
      <c r="F15" s="123" t="s">
        <v>91</v>
      </c>
      <c r="G15" s="123" t="s">
        <v>239</v>
      </c>
      <c r="H15" s="123" t="s">
        <v>240</v>
      </c>
      <c r="I15" s="23">
        <v>100000</v>
      </c>
      <c r="J15" s="23"/>
      <c r="K15" s="23"/>
      <c r="L15" s="23"/>
      <c r="M15" s="23"/>
      <c r="N15" s="23"/>
      <c r="O15" s="23"/>
      <c r="P15" s="23"/>
      <c r="Q15" s="23"/>
      <c r="R15" s="23">
        <v>100000</v>
      </c>
      <c r="S15" s="23"/>
      <c r="T15" s="23"/>
      <c r="U15" s="23"/>
      <c r="V15" s="23"/>
      <c r="W15" s="23">
        <v>100000</v>
      </c>
    </row>
    <row r="16" ht="18.75" customHeight="1" spans="1:23">
      <c r="A16" s="123" t="s">
        <v>254</v>
      </c>
      <c r="B16" s="123" t="s">
        <v>259</v>
      </c>
      <c r="C16" s="21" t="s">
        <v>258</v>
      </c>
      <c r="D16" s="123" t="s">
        <v>71</v>
      </c>
      <c r="E16" s="123" t="s">
        <v>90</v>
      </c>
      <c r="F16" s="123" t="s">
        <v>91</v>
      </c>
      <c r="G16" s="123" t="s">
        <v>239</v>
      </c>
      <c r="H16" s="123" t="s">
        <v>240</v>
      </c>
      <c r="I16" s="23">
        <v>3012.5</v>
      </c>
      <c r="J16" s="23"/>
      <c r="K16" s="23"/>
      <c r="L16" s="23"/>
      <c r="M16" s="23"/>
      <c r="N16" s="23"/>
      <c r="O16" s="23"/>
      <c r="P16" s="23"/>
      <c r="Q16" s="23"/>
      <c r="R16" s="23">
        <v>3012.5</v>
      </c>
      <c r="S16" s="23"/>
      <c r="T16" s="23"/>
      <c r="U16" s="23">
        <v>3012.5</v>
      </c>
      <c r="V16" s="23"/>
      <c r="W16" s="23"/>
    </row>
    <row r="17" ht="18.75" customHeight="1" spans="1:23">
      <c r="A17" s="123" t="s">
        <v>254</v>
      </c>
      <c r="B17" s="123" t="s">
        <v>259</v>
      </c>
      <c r="C17" s="21" t="s">
        <v>258</v>
      </c>
      <c r="D17" s="123" t="s">
        <v>71</v>
      </c>
      <c r="E17" s="123" t="s">
        <v>90</v>
      </c>
      <c r="F17" s="123" t="s">
        <v>91</v>
      </c>
      <c r="G17" s="123" t="s">
        <v>239</v>
      </c>
      <c r="H17" s="123" t="s">
        <v>240</v>
      </c>
      <c r="I17" s="23">
        <v>357</v>
      </c>
      <c r="J17" s="23"/>
      <c r="K17" s="23"/>
      <c r="L17" s="23"/>
      <c r="M17" s="23"/>
      <c r="N17" s="23"/>
      <c r="O17" s="23"/>
      <c r="P17" s="23"/>
      <c r="Q17" s="23"/>
      <c r="R17" s="23">
        <v>357</v>
      </c>
      <c r="S17" s="23"/>
      <c r="T17" s="23"/>
      <c r="U17" s="23">
        <v>357</v>
      </c>
      <c r="V17" s="23"/>
      <c r="W17" s="23"/>
    </row>
    <row r="18" ht="18.75" customHeight="1" spans="1:23">
      <c r="A18" s="123" t="s">
        <v>254</v>
      </c>
      <c r="B18" s="123" t="s">
        <v>259</v>
      </c>
      <c r="C18" s="21" t="s">
        <v>258</v>
      </c>
      <c r="D18" s="123" t="s">
        <v>71</v>
      </c>
      <c r="E18" s="123" t="s">
        <v>90</v>
      </c>
      <c r="F18" s="123" t="s">
        <v>91</v>
      </c>
      <c r="G18" s="123" t="s">
        <v>239</v>
      </c>
      <c r="H18" s="123" t="s">
        <v>240</v>
      </c>
      <c r="I18" s="23">
        <v>35255.23</v>
      </c>
      <c r="J18" s="23"/>
      <c r="K18" s="23"/>
      <c r="L18" s="23"/>
      <c r="M18" s="23"/>
      <c r="N18" s="23"/>
      <c r="O18" s="23"/>
      <c r="P18" s="23"/>
      <c r="Q18" s="23"/>
      <c r="R18" s="23">
        <v>35255.23</v>
      </c>
      <c r="S18" s="23"/>
      <c r="T18" s="23"/>
      <c r="U18" s="23"/>
      <c r="V18" s="23"/>
      <c r="W18" s="23">
        <v>35255.23</v>
      </c>
    </row>
    <row r="19" ht="18.75" customHeight="1" spans="1:23">
      <c r="A19" s="123" t="s">
        <v>254</v>
      </c>
      <c r="B19" s="123" t="s">
        <v>259</v>
      </c>
      <c r="C19" s="21" t="s">
        <v>258</v>
      </c>
      <c r="D19" s="123" t="s">
        <v>71</v>
      </c>
      <c r="E19" s="123" t="s">
        <v>90</v>
      </c>
      <c r="F19" s="123" t="s">
        <v>91</v>
      </c>
      <c r="G19" s="123" t="s">
        <v>260</v>
      </c>
      <c r="H19" s="123" t="s">
        <v>261</v>
      </c>
      <c r="I19" s="23">
        <v>10000</v>
      </c>
      <c r="J19" s="23"/>
      <c r="K19" s="23"/>
      <c r="L19" s="23"/>
      <c r="M19" s="23"/>
      <c r="N19" s="23"/>
      <c r="O19" s="23"/>
      <c r="P19" s="23"/>
      <c r="Q19" s="23"/>
      <c r="R19" s="23">
        <v>10000</v>
      </c>
      <c r="S19" s="23"/>
      <c r="T19" s="23"/>
      <c r="U19" s="23"/>
      <c r="V19" s="23"/>
      <c r="W19" s="23">
        <v>10000</v>
      </c>
    </row>
    <row r="20" ht="18.75" customHeight="1" spans="1:23">
      <c r="A20" s="123" t="s">
        <v>254</v>
      </c>
      <c r="B20" s="123" t="s">
        <v>259</v>
      </c>
      <c r="C20" s="21" t="s">
        <v>258</v>
      </c>
      <c r="D20" s="123" t="s">
        <v>71</v>
      </c>
      <c r="E20" s="123" t="s">
        <v>90</v>
      </c>
      <c r="F20" s="123" t="s">
        <v>91</v>
      </c>
      <c r="G20" s="123" t="s">
        <v>262</v>
      </c>
      <c r="H20" s="123" t="s">
        <v>263</v>
      </c>
      <c r="I20" s="23">
        <v>1000000</v>
      </c>
      <c r="J20" s="23"/>
      <c r="K20" s="23"/>
      <c r="L20" s="23"/>
      <c r="M20" s="23"/>
      <c r="N20" s="23"/>
      <c r="O20" s="23"/>
      <c r="P20" s="23"/>
      <c r="Q20" s="23"/>
      <c r="R20" s="23">
        <v>1000000</v>
      </c>
      <c r="S20" s="23"/>
      <c r="T20" s="23"/>
      <c r="U20" s="23"/>
      <c r="V20" s="23"/>
      <c r="W20" s="23">
        <v>1000000</v>
      </c>
    </row>
    <row r="21" ht="18.75" customHeight="1" spans="1:23">
      <c r="A21" s="24"/>
      <c r="B21" s="24"/>
      <c r="C21" s="21" t="s">
        <v>264</v>
      </c>
      <c r="D21" s="24"/>
      <c r="E21" s="24"/>
      <c r="F21" s="24"/>
      <c r="G21" s="24"/>
      <c r="H21" s="24"/>
      <c r="I21" s="23">
        <v>15000</v>
      </c>
      <c r="J21" s="23">
        <v>15000</v>
      </c>
      <c r="K21" s="23">
        <v>15000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3" t="s">
        <v>254</v>
      </c>
      <c r="B22" s="123" t="s">
        <v>265</v>
      </c>
      <c r="C22" s="21" t="s">
        <v>264</v>
      </c>
      <c r="D22" s="123" t="s">
        <v>71</v>
      </c>
      <c r="E22" s="123" t="s">
        <v>90</v>
      </c>
      <c r="F22" s="123" t="s">
        <v>91</v>
      </c>
      <c r="G22" s="123" t="s">
        <v>239</v>
      </c>
      <c r="H22" s="123" t="s">
        <v>240</v>
      </c>
      <c r="I22" s="23">
        <v>10000</v>
      </c>
      <c r="J22" s="23">
        <v>10000</v>
      </c>
      <c r="K22" s="23">
        <v>10000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3" t="s">
        <v>254</v>
      </c>
      <c r="B23" s="123" t="s">
        <v>265</v>
      </c>
      <c r="C23" s="21" t="s">
        <v>264</v>
      </c>
      <c r="D23" s="123" t="s">
        <v>71</v>
      </c>
      <c r="E23" s="123" t="s">
        <v>90</v>
      </c>
      <c r="F23" s="123" t="s">
        <v>91</v>
      </c>
      <c r="G23" s="123" t="s">
        <v>231</v>
      </c>
      <c r="H23" s="123" t="s">
        <v>232</v>
      </c>
      <c r="I23" s="23">
        <v>5000</v>
      </c>
      <c r="J23" s="23">
        <v>5000</v>
      </c>
      <c r="K23" s="23">
        <v>5000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4"/>
      <c r="B24" s="24"/>
      <c r="C24" s="21" t="s">
        <v>266</v>
      </c>
      <c r="D24" s="24"/>
      <c r="E24" s="24"/>
      <c r="F24" s="24"/>
      <c r="G24" s="24"/>
      <c r="H24" s="24"/>
      <c r="I24" s="23">
        <v>30000</v>
      </c>
      <c r="J24" s="23"/>
      <c r="K24" s="23"/>
      <c r="L24" s="23"/>
      <c r="M24" s="23"/>
      <c r="N24" s="23"/>
      <c r="O24" s="23"/>
      <c r="P24" s="23"/>
      <c r="Q24" s="23"/>
      <c r="R24" s="23">
        <v>30000</v>
      </c>
      <c r="S24" s="23"/>
      <c r="T24" s="23"/>
      <c r="U24" s="23">
        <v>30000</v>
      </c>
      <c r="V24" s="23"/>
      <c r="W24" s="23"/>
    </row>
    <row r="25" ht="18.75" customHeight="1" spans="1:23">
      <c r="A25" s="123" t="s">
        <v>254</v>
      </c>
      <c r="B25" s="123" t="s">
        <v>267</v>
      </c>
      <c r="C25" s="21" t="s">
        <v>266</v>
      </c>
      <c r="D25" s="123" t="s">
        <v>71</v>
      </c>
      <c r="E25" s="123" t="s">
        <v>90</v>
      </c>
      <c r="F25" s="123" t="s">
        <v>91</v>
      </c>
      <c r="G25" s="123" t="s">
        <v>256</v>
      </c>
      <c r="H25" s="123" t="s">
        <v>257</v>
      </c>
      <c r="I25" s="23">
        <v>30000</v>
      </c>
      <c r="J25" s="23"/>
      <c r="K25" s="23"/>
      <c r="L25" s="23"/>
      <c r="M25" s="23"/>
      <c r="N25" s="23"/>
      <c r="O25" s="23"/>
      <c r="P25" s="23"/>
      <c r="Q25" s="23"/>
      <c r="R25" s="23">
        <v>30000</v>
      </c>
      <c r="S25" s="23"/>
      <c r="T25" s="23"/>
      <c r="U25" s="23">
        <v>30000</v>
      </c>
      <c r="V25" s="23"/>
      <c r="W25" s="23"/>
    </row>
    <row r="26" ht="18.75" customHeight="1" spans="1:23">
      <c r="A26" s="24"/>
      <c r="B26" s="24"/>
      <c r="C26" s="21" t="s">
        <v>268</v>
      </c>
      <c r="D26" s="24"/>
      <c r="E26" s="24"/>
      <c r="F26" s="24"/>
      <c r="G26" s="24"/>
      <c r="H26" s="24"/>
      <c r="I26" s="23">
        <v>17139.51</v>
      </c>
      <c r="J26" s="23">
        <v>17139.51</v>
      </c>
      <c r="K26" s="23">
        <v>17139.51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3" t="s">
        <v>254</v>
      </c>
      <c r="B27" s="123" t="s">
        <v>269</v>
      </c>
      <c r="C27" s="21" t="s">
        <v>268</v>
      </c>
      <c r="D27" s="123" t="s">
        <v>71</v>
      </c>
      <c r="E27" s="123" t="s">
        <v>90</v>
      </c>
      <c r="F27" s="123" t="s">
        <v>91</v>
      </c>
      <c r="G27" s="123" t="s">
        <v>239</v>
      </c>
      <c r="H27" s="123" t="s">
        <v>240</v>
      </c>
      <c r="I27" s="23">
        <v>15139.51</v>
      </c>
      <c r="J27" s="23">
        <v>15139.51</v>
      </c>
      <c r="K27" s="23">
        <v>15139.51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3" t="s">
        <v>254</v>
      </c>
      <c r="B28" s="123" t="s">
        <v>269</v>
      </c>
      <c r="C28" s="21" t="s">
        <v>268</v>
      </c>
      <c r="D28" s="123" t="s">
        <v>71</v>
      </c>
      <c r="E28" s="123" t="s">
        <v>90</v>
      </c>
      <c r="F28" s="123" t="s">
        <v>91</v>
      </c>
      <c r="G28" s="123" t="s">
        <v>228</v>
      </c>
      <c r="H28" s="123" t="s">
        <v>166</v>
      </c>
      <c r="I28" s="23">
        <v>2000</v>
      </c>
      <c r="J28" s="23">
        <v>2000</v>
      </c>
      <c r="K28" s="23">
        <v>2000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1" t="s">
        <v>270</v>
      </c>
      <c r="D29" s="24"/>
      <c r="E29" s="24"/>
      <c r="F29" s="24"/>
      <c r="G29" s="24"/>
      <c r="H29" s="24"/>
      <c r="I29" s="23">
        <v>20000</v>
      </c>
      <c r="J29" s="23"/>
      <c r="K29" s="23"/>
      <c r="L29" s="23"/>
      <c r="M29" s="23"/>
      <c r="N29" s="23"/>
      <c r="O29" s="23"/>
      <c r="P29" s="23"/>
      <c r="Q29" s="23"/>
      <c r="R29" s="23">
        <v>20000</v>
      </c>
      <c r="S29" s="23"/>
      <c r="T29" s="23"/>
      <c r="U29" s="23">
        <v>20000</v>
      </c>
      <c r="V29" s="23"/>
      <c r="W29" s="23"/>
    </row>
    <row r="30" ht="18.75" customHeight="1" spans="1:23">
      <c r="A30" s="123" t="s">
        <v>254</v>
      </c>
      <c r="B30" s="123" t="s">
        <v>271</v>
      </c>
      <c r="C30" s="21" t="s">
        <v>270</v>
      </c>
      <c r="D30" s="123" t="s">
        <v>71</v>
      </c>
      <c r="E30" s="123" t="s">
        <v>90</v>
      </c>
      <c r="F30" s="123" t="s">
        <v>91</v>
      </c>
      <c r="G30" s="123" t="s">
        <v>260</v>
      </c>
      <c r="H30" s="123" t="s">
        <v>261</v>
      </c>
      <c r="I30" s="23">
        <v>20000</v>
      </c>
      <c r="J30" s="23"/>
      <c r="K30" s="23"/>
      <c r="L30" s="23"/>
      <c r="M30" s="23"/>
      <c r="N30" s="23"/>
      <c r="O30" s="23"/>
      <c r="P30" s="23"/>
      <c r="Q30" s="23"/>
      <c r="R30" s="23">
        <v>20000</v>
      </c>
      <c r="S30" s="23"/>
      <c r="T30" s="23"/>
      <c r="U30" s="23">
        <v>20000</v>
      </c>
      <c r="V30" s="23"/>
      <c r="W30" s="23"/>
    </row>
    <row r="31" ht="18.75" customHeight="1" spans="1:23">
      <c r="A31" s="24"/>
      <c r="B31" s="24"/>
      <c r="C31" s="21" t="s">
        <v>272</v>
      </c>
      <c r="D31" s="24"/>
      <c r="E31" s="24"/>
      <c r="F31" s="24"/>
      <c r="G31" s="24"/>
      <c r="H31" s="24"/>
      <c r="I31" s="23">
        <v>25000</v>
      </c>
      <c r="J31" s="23">
        <v>25000</v>
      </c>
      <c r="K31" s="23">
        <v>25000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3" t="s">
        <v>254</v>
      </c>
      <c r="B32" s="123" t="s">
        <v>273</v>
      </c>
      <c r="C32" s="21" t="s">
        <v>272</v>
      </c>
      <c r="D32" s="123" t="s">
        <v>71</v>
      </c>
      <c r="E32" s="123" t="s">
        <v>90</v>
      </c>
      <c r="F32" s="123" t="s">
        <v>91</v>
      </c>
      <c r="G32" s="123" t="s">
        <v>260</v>
      </c>
      <c r="H32" s="123" t="s">
        <v>261</v>
      </c>
      <c r="I32" s="23">
        <v>25000</v>
      </c>
      <c r="J32" s="23">
        <v>25000</v>
      </c>
      <c r="K32" s="23">
        <v>25000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4"/>
      <c r="B33" s="24"/>
      <c r="C33" s="21" t="s">
        <v>274</v>
      </c>
      <c r="D33" s="24"/>
      <c r="E33" s="24"/>
      <c r="F33" s="24"/>
      <c r="G33" s="24"/>
      <c r="H33" s="24"/>
      <c r="I33" s="23">
        <v>100000</v>
      </c>
      <c r="J33" s="23">
        <v>100000</v>
      </c>
      <c r="K33" s="23">
        <v>100000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3" t="s">
        <v>254</v>
      </c>
      <c r="B34" s="123" t="s">
        <v>275</v>
      </c>
      <c r="C34" s="21" t="s">
        <v>274</v>
      </c>
      <c r="D34" s="123" t="s">
        <v>71</v>
      </c>
      <c r="E34" s="123" t="s">
        <v>90</v>
      </c>
      <c r="F34" s="123" t="s">
        <v>91</v>
      </c>
      <c r="G34" s="123" t="s">
        <v>260</v>
      </c>
      <c r="H34" s="123" t="s">
        <v>261</v>
      </c>
      <c r="I34" s="23">
        <v>100000</v>
      </c>
      <c r="J34" s="23">
        <v>100000</v>
      </c>
      <c r="K34" s="23">
        <v>100000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34" t="s">
        <v>112</v>
      </c>
      <c r="B35" s="35"/>
      <c r="C35" s="35"/>
      <c r="D35" s="35"/>
      <c r="E35" s="35"/>
      <c r="F35" s="35"/>
      <c r="G35" s="35"/>
      <c r="H35" s="36"/>
      <c r="I35" s="23">
        <v>2819764.18</v>
      </c>
      <c r="J35" s="23">
        <v>1599044.24</v>
      </c>
      <c r="K35" s="23">
        <v>1599044.24</v>
      </c>
      <c r="L35" s="23"/>
      <c r="M35" s="23"/>
      <c r="N35" s="23"/>
      <c r="O35" s="23"/>
      <c r="P35" s="23"/>
      <c r="Q35" s="23"/>
      <c r="R35" s="23">
        <v>1220719.94</v>
      </c>
      <c r="S35" s="23"/>
      <c r="T35" s="23"/>
      <c r="U35" s="23">
        <v>66399.5</v>
      </c>
      <c r="V35" s="23"/>
      <c r="W35" s="23">
        <v>1154320.44</v>
      </c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4"/>
  <sheetViews>
    <sheetView showZeros="0" tabSelected="1" workbookViewId="0">
      <selection activeCell="B7" sqref="B7:B14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276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"单位名称："&amp;"中国共产主义青年团永德县委员会"</f>
        <v>单位名称：中国共产主义青年团永德县委员会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277</v>
      </c>
      <c r="B4" s="46" t="s">
        <v>278</v>
      </c>
      <c r="C4" s="46" t="s">
        <v>279</v>
      </c>
      <c r="D4" s="46" t="s">
        <v>280</v>
      </c>
      <c r="E4" s="46" t="s">
        <v>281</v>
      </c>
      <c r="F4" s="53" t="s">
        <v>282</v>
      </c>
      <c r="G4" s="46" t="s">
        <v>283</v>
      </c>
      <c r="H4" s="53" t="s">
        <v>284</v>
      </c>
      <c r="I4" s="53" t="s">
        <v>285</v>
      </c>
      <c r="J4" s="46" t="s">
        <v>286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3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5" t="s">
        <v>264</v>
      </c>
      <c r="B7" s="119" t="s">
        <v>287</v>
      </c>
      <c r="C7" s="21" t="s">
        <v>288</v>
      </c>
      <c r="D7" s="21" t="s">
        <v>289</v>
      </c>
      <c r="E7" s="33" t="s">
        <v>290</v>
      </c>
      <c r="F7" s="21" t="s">
        <v>291</v>
      </c>
      <c r="G7" s="33" t="s">
        <v>292</v>
      </c>
      <c r="H7" s="21" t="s">
        <v>293</v>
      </c>
      <c r="I7" s="21" t="s">
        <v>294</v>
      </c>
      <c r="J7" s="33" t="s">
        <v>295</v>
      </c>
    </row>
    <row r="8" ht="18.75" customHeight="1" spans="1:10">
      <c r="A8" s="215" t="s">
        <v>264</v>
      </c>
      <c r="B8" s="120"/>
      <c r="C8" s="21" t="s">
        <v>288</v>
      </c>
      <c r="D8" s="21" t="s">
        <v>289</v>
      </c>
      <c r="E8" s="33" t="s">
        <v>296</v>
      </c>
      <c r="F8" s="21" t="s">
        <v>291</v>
      </c>
      <c r="G8" s="33" t="s">
        <v>297</v>
      </c>
      <c r="H8" s="21" t="s">
        <v>298</v>
      </c>
      <c r="I8" s="21" t="s">
        <v>294</v>
      </c>
      <c r="J8" s="33" t="s">
        <v>299</v>
      </c>
    </row>
    <row r="9" ht="18.75" customHeight="1" spans="1:10">
      <c r="A9" s="215" t="s">
        <v>264</v>
      </c>
      <c r="B9" s="120"/>
      <c r="C9" s="21" t="s">
        <v>288</v>
      </c>
      <c r="D9" s="21" t="s">
        <v>289</v>
      </c>
      <c r="E9" s="33" t="s">
        <v>300</v>
      </c>
      <c r="F9" s="21" t="s">
        <v>291</v>
      </c>
      <c r="G9" s="33" t="s">
        <v>301</v>
      </c>
      <c r="H9" s="21" t="s">
        <v>302</v>
      </c>
      <c r="I9" s="21" t="s">
        <v>294</v>
      </c>
      <c r="J9" s="33" t="s">
        <v>303</v>
      </c>
    </row>
    <row r="10" ht="18.75" customHeight="1" spans="1:10">
      <c r="A10" s="215" t="s">
        <v>264</v>
      </c>
      <c r="B10" s="120"/>
      <c r="C10" s="21" t="s">
        <v>288</v>
      </c>
      <c r="D10" s="21" t="s">
        <v>289</v>
      </c>
      <c r="E10" s="33" t="s">
        <v>304</v>
      </c>
      <c r="F10" s="21" t="s">
        <v>291</v>
      </c>
      <c r="G10" s="33" t="s">
        <v>292</v>
      </c>
      <c r="H10" s="21" t="s">
        <v>293</v>
      </c>
      <c r="I10" s="21" t="s">
        <v>294</v>
      </c>
      <c r="J10" s="33" t="s">
        <v>305</v>
      </c>
    </row>
    <row r="11" ht="18.75" customHeight="1" spans="1:10">
      <c r="A11" s="215" t="s">
        <v>264</v>
      </c>
      <c r="B11" s="120"/>
      <c r="C11" s="21" t="s">
        <v>288</v>
      </c>
      <c r="D11" s="21" t="s">
        <v>289</v>
      </c>
      <c r="E11" s="33" t="s">
        <v>306</v>
      </c>
      <c r="F11" s="21" t="s">
        <v>291</v>
      </c>
      <c r="G11" s="33" t="s">
        <v>307</v>
      </c>
      <c r="H11" s="21" t="s">
        <v>308</v>
      </c>
      <c r="I11" s="21" t="s">
        <v>294</v>
      </c>
      <c r="J11" s="33" t="s">
        <v>309</v>
      </c>
    </row>
    <row r="12" ht="18.75" customHeight="1" spans="1:10">
      <c r="A12" s="215" t="s">
        <v>264</v>
      </c>
      <c r="B12" s="120"/>
      <c r="C12" s="21" t="s">
        <v>310</v>
      </c>
      <c r="D12" s="21" t="s">
        <v>311</v>
      </c>
      <c r="E12" s="33" t="s">
        <v>312</v>
      </c>
      <c r="F12" s="21" t="s">
        <v>291</v>
      </c>
      <c r="G12" s="33" t="s">
        <v>313</v>
      </c>
      <c r="H12" s="21" t="s">
        <v>314</v>
      </c>
      <c r="I12" s="21" t="s">
        <v>294</v>
      </c>
      <c r="J12" s="33" t="s">
        <v>315</v>
      </c>
    </row>
    <row r="13" ht="18.75" customHeight="1" spans="1:10">
      <c r="A13" s="215" t="s">
        <v>264</v>
      </c>
      <c r="B13" s="120"/>
      <c r="C13" s="21" t="s">
        <v>310</v>
      </c>
      <c r="D13" s="21" t="s">
        <v>316</v>
      </c>
      <c r="E13" s="33" t="s">
        <v>317</v>
      </c>
      <c r="F13" s="21" t="s">
        <v>318</v>
      </c>
      <c r="G13" s="33" t="s">
        <v>319</v>
      </c>
      <c r="H13" s="21" t="s">
        <v>320</v>
      </c>
      <c r="I13" s="21" t="s">
        <v>321</v>
      </c>
      <c r="J13" s="33" t="s">
        <v>322</v>
      </c>
    </row>
    <row r="14" ht="18.75" customHeight="1" spans="1:10">
      <c r="A14" s="215" t="s">
        <v>264</v>
      </c>
      <c r="B14" s="121"/>
      <c r="C14" s="21" t="s">
        <v>323</v>
      </c>
      <c r="D14" s="21" t="s">
        <v>324</v>
      </c>
      <c r="E14" s="33" t="s">
        <v>325</v>
      </c>
      <c r="F14" s="21" t="s">
        <v>318</v>
      </c>
      <c r="G14" s="33" t="s">
        <v>326</v>
      </c>
      <c r="H14" s="21" t="s">
        <v>320</v>
      </c>
      <c r="I14" s="21" t="s">
        <v>321</v>
      </c>
      <c r="J14" s="33" t="s">
        <v>327</v>
      </c>
    </row>
    <row r="15" ht="18.75" customHeight="1" spans="1:10">
      <c r="A15" s="215" t="s">
        <v>274</v>
      </c>
      <c r="B15" s="21" t="s">
        <v>328</v>
      </c>
      <c r="C15" s="21" t="s">
        <v>288</v>
      </c>
      <c r="D15" s="21" t="s">
        <v>289</v>
      </c>
      <c r="E15" s="33" t="s">
        <v>329</v>
      </c>
      <c r="F15" s="21" t="s">
        <v>291</v>
      </c>
      <c r="G15" s="33" t="s">
        <v>155</v>
      </c>
      <c r="H15" s="21" t="s">
        <v>330</v>
      </c>
      <c r="I15" s="21" t="s">
        <v>294</v>
      </c>
      <c r="J15" s="33" t="s">
        <v>331</v>
      </c>
    </row>
    <row r="16" ht="18.75" customHeight="1" spans="1:10">
      <c r="A16" s="215" t="s">
        <v>274</v>
      </c>
      <c r="B16" s="21" t="s">
        <v>328</v>
      </c>
      <c r="C16" s="21" t="s">
        <v>288</v>
      </c>
      <c r="D16" s="21" t="s">
        <v>332</v>
      </c>
      <c r="E16" s="33" t="s">
        <v>333</v>
      </c>
      <c r="F16" s="21" t="s">
        <v>318</v>
      </c>
      <c r="G16" s="33" t="s">
        <v>154</v>
      </c>
      <c r="H16" s="21" t="s">
        <v>334</v>
      </c>
      <c r="I16" s="21" t="s">
        <v>321</v>
      </c>
      <c r="J16" s="33" t="s">
        <v>335</v>
      </c>
    </row>
    <row r="17" ht="18.75" customHeight="1" spans="1:10">
      <c r="A17" s="215" t="s">
        <v>274</v>
      </c>
      <c r="B17" s="21" t="s">
        <v>328</v>
      </c>
      <c r="C17" s="21" t="s">
        <v>288</v>
      </c>
      <c r="D17" s="21" t="s">
        <v>336</v>
      </c>
      <c r="E17" s="33" t="s">
        <v>337</v>
      </c>
      <c r="F17" s="21" t="s">
        <v>318</v>
      </c>
      <c r="G17" s="33" t="s">
        <v>338</v>
      </c>
      <c r="H17" s="21" t="s">
        <v>339</v>
      </c>
      <c r="I17" s="21" t="s">
        <v>321</v>
      </c>
      <c r="J17" s="33" t="s">
        <v>340</v>
      </c>
    </row>
    <row r="18" ht="18.75" customHeight="1" spans="1:10">
      <c r="A18" s="215" t="s">
        <v>274</v>
      </c>
      <c r="B18" s="21" t="s">
        <v>328</v>
      </c>
      <c r="C18" s="21" t="s">
        <v>310</v>
      </c>
      <c r="D18" s="21" t="s">
        <v>311</v>
      </c>
      <c r="E18" s="33" t="s">
        <v>341</v>
      </c>
      <c r="F18" s="21" t="s">
        <v>291</v>
      </c>
      <c r="G18" s="33" t="s">
        <v>157</v>
      </c>
      <c r="H18" s="21" t="s">
        <v>342</v>
      </c>
      <c r="I18" s="21" t="s">
        <v>321</v>
      </c>
      <c r="J18" s="33" t="s">
        <v>343</v>
      </c>
    </row>
    <row r="19" ht="18.75" customHeight="1" spans="1:10">
      <c r="A19" s="215" t="s">
        <v>274</v>
      </c>
      <c r="B19" s="21" t="s">
        <v>328</v>
      </c>
      <c r="C19" s="21" t="s">
        <v>310</v>
      </c>
      <c r="D19" s="21" t="s">
        <v>316</v>
      </c>
      <c r="E19" s="33" t="s">
        <v>344</v>
      </c>
      <c r="F19" s="21" t="s">
        <v>318</v>
      </c>
      <c r="G19" s="33" t="s">
        <v>319</v>
      </c>
      <c r="H19" s="21" t="s">
        <v>320</v>
      </c>
      <c r="I19" s="21" t="s">
        <v>321</v>
      </c>
      <c r="J19" s="33" t="s">
        <v>345</v>
      </c>
    </row>
    <row r="20" ht="18.75" customHeight="1" spans="1:10">
      <c r="A20" s="215" t="s">
        <v>274</v>
      </c>
      <c r="B20" s="21" t="s">
        <v>328</v>
      </c>
      <c r="C20" s="21" t="s">
        <v>310</v>
      </c>
      <c r="D20" s="21" t="s">
        <v>316</v>
      </c>
      <c r="E20" s="33" t="s">
        <v>346</v>
      </c>
      <c r="F20" s="21" t="s">
        <v>291</v>
      </c>
      <c r="G20" s="33" t="s">
        <v>347</v>
      </c>
      <c r="H20" s="21" t="s">
        <v>320</v>
      </c>
      <c r="I20" s="21" t="s">
        <v>294</v>
      </c>
      <c r="J20" s="33" t="s">
        <v>348</v>
      </c>
    </row>
    <row r="21" ht="18.75" customHeight="1" spans="1:10">
      <c r="A21" s="215" t="s">
        <v>274</v>
      </c>
      <c r="B21" s="21" t="s">
        <v>328</v>
      </c>
      <c r="C21" s="21" t="s">
        <v>323</v>
      </c>
      <c r="D21" s="21" t="s">
        <v>324</v>
      </c>
      <c r="E21" s="33" t="s">
        <v>349</v>
      </c>
      <c r="F21" s="21" t="s">
        <v>291</v>
      </c>
      <c r="G21" s="33" t="s">
        <v>347</v>
      </c>
      <c r="H21" s="21" t="s">
        <v>320</v>
      </c>
      <c r="I21" s="21" t="s">
        <v>294</v>
      </c>
      <c r="J21" s="33" t="s">
        <v>350</v>
      </c>
    </row>
    <row r="22" ht="18.75" customHeight="1" spans="1:10">
      <c r="A22" s="215" t="s">
        <v>274</v>
      </c>
      <c r="B22" s="21" t="s">
        <v>328</v>
      </c>
      <c r="C22" s="21" t="s">
        <v>323</v>
      </c>
      <c r="D22" s="21" t="s">
        <v>324</v>
      </c>
      <c r="E22" s="33" t="s">
        <v>351</v>
      </c>
      <c r="F22" s="21" t="s">
        <v>318</v>
      </c>
      <c r="G22" s="33" t="s">
        <v>352</v>
      </c>
      <c r="H22" s="21" t="s">
        <v>320</v>
      </c>
      <c r="I22" s="21" t="s">
        <v>294</v>
      </c>
      <c r="J22" s="33" t="s">
        <v>353</v>
      </c>
    </row>
    <row r="23" ht="18.75" customHeight="1" spans="1:10">
      <c r="A23" s="215" t="s">
        <v>270</v>
      </c>
      <c r="B23" s="21" t="s">
        <v>354</v>
      </c>
      <c r="C23" s="21" t="s">
        <v>288</v>
      </c>
      <c r="D23" s="21" t="s">
        <v>289</v>
      </c>
      <c r="E23" s="33" t="s">
        <v>329</v>
      </c>
      <c r="F23" s="21" t="s">
        <v>318</v>
      </c>
      <c r="G23" s="33" t="s">
        <v>355</v>
      </c>
      <c r="H23" s="21" t="s">
        <v>308</v>
      </c>
      <c r="I23" s="21" t="s">
        <v>294</v>
      </c>
      <c r="J23" s="33" t="s">
        <v>356</v>
      </c>
    </row>
    <row r="24" ht="18.75" customHeight="1" spans="1:10">
      <c r="A24" s="215" t="s">
        <v>270</v>
      </c>
      <c r="B24" s="21" t="s">
        <v>354</v>
      </c>
      <c r="C24" s="21" t="s">
        <v>288</v>
      </c>
      <c r="D24" s="21" t="s">
        <v>332</v>
      </c>
      <c r="E24" s="33" t="s">
        <v>333</v>
      </c>
      <c r="F24" s="21" t="s">
        <v>318</v>
      </c>
      <c r="G24" s="33" t="s">
        <v>357</v>
      </c>
      <c r="H24" s="21" t="s">
        <v>358</v>
      </c>
      <c r="I24" s="21" t="s">
        <v>294</v>
      </c>
      <c r="J24" s="33" t="s">
        <v>333</v>
      </c>
    </row>
    <row r="25" ht="18.75" customHeight="1" spans="1:10">
      <c r="A25" s="215" t="s">
        <v>270</v>
      </c>
      <c r="B25" s="21" t="s">
        <v>354</v>
      </c>
      <c r="C25" s="21" t="s">
        <v>288</v>
      </c>
      <c r="D25" s="21" t="s">
        <v>336</v>
      </c>
      <c r="E25" s="33" t="s">
        <v>337</v>
      </c>
      <c r="F25" s="21" t="s">
        <v>318</v>
      </c>
      <c r="G25" s="33" t="s">
        <v>359</v>
      </c>
      <c r="H25" s="21" t="s">
        <v>342</v>
      </c>
      <c r="I25" s="21" t="s">
        <v>294</v>
      </c>
      <c r="J25" s="33" t="s">
        <v>360</v>
      </c>
    </row>
    <row r="26" ht="18.75" customHeight="1" spans="1:10">
      <c r="A26" s="215" t="s">
        <v>270</v>
      </c>
      <c r="B26" s="21" t="s">
        <v>354</v>
      </c>
      <c r="C26" s="21" t="s">
        <v>310</v>
      </c>
      <c r="D26" s="21" t="s">
        <v>311</v>
      </c>
      <c r="E26" s="33" t="s">
        <v>361</v>
      </c>
      <c r="F26" s="21" t="s">
        <v>318</v>
      </c>
      <c r="G26" s="33" t="s">
        <v>157</v>
      </c>
      <c r="H26" s="21" t="s">
        <v>342</v>
      </c>
      <c r="I26" s="21" t="s">
        <v>294</v>
      </c>
      <c r="J26" s="33" t="s">
        <v>362</v>
      </c>
    </row>
    <row r="27" ht="18.75" customHeight="1" spans="1:10">
      <c r="A27" s="215" t="s">
        <v>270</v>
      </c>
      <c r="B27" s="21" t="s">
        <v>354</v>
      </c>
      <c r="C27" s="21" t="s">
        <v>310</v>
      </c>
      <c r="D27" s="21" t="s">
        <v>316</v>
      </c>
      <c r="E27" s="33" t="s">
        <v>346</v>
      </c>
      <c r="F27" s="21" t="s">
        <v>291</v>
      </c>
      <c r="G27" s="33" t="s">
        <v>319</v>
      </c>
      <c r="H27" s="21" t="s">
        <v>320</v>
      </c>
      <c r="I27" s="21" t="s">
        <v>294</v>
      </c>
      <c r="J27" s="33" t="s">
        <v>363</v>
      </c>
    </row>
    <row r="28" ht="18.75" customHeight="1" spans="1:10">
      <c r="A28" s="215" t="s">
        <v>270</v>
      </c>
      <c r="B28" s="21" t="s">
        <v>354</v>
      </c>
      <c r="C28" s="21" t="s">
        <v>323</v>
      </c>
      <c r="D28" s="21" t="s">
        <v>324</v>
      </c>
      <c r="E28" s="33" t="s">
        <v>364</v>
      </c>
      <c r="F28" s="21" t="s">
        <v>291</v>
      </c>
      <c r="G28" s="33" t="s">
        <v>319</v>
      </c>
      <c r="H28" s="21" t="s">
        <v>320</v>
      </c>
      <c r="I28" s="21" t="s">
        <v>294</v>
      </c>
      <c r="J28" s="33" t="s">
        <v>365</v>
      </c>
    </row>
    <row r="29" ht="18.75" customHeight="1" spans="1:10">
      <c r="A29" s="215" t="s">
        <v>258</v>
      </c>
      <c r="B29" s="21" t="s">
        <v>366</v>
      </c>
      <c r="C29" s="21" t="s">
        <v>288</v>
      </c>
      <c r="D29" s="21" t="s">
        <v>289</v>
      </c>
      <c r="E29" s="33" t="s">
        <v>367</v>
      </c>
      <c r="F29" s="21" t="s">
        <v>291</v>
      </c>
      <c r="G29" s="33" t="s">
        <v>368</v>
      </c>
      <c r="H29" s="21" t="s">
        <v>314</v>
      </c>
      <c r="I29" s="21" t="s">
        <v>294</v>
      </c>
      <c r="J29" s="33" t="s">
        <v>369</v>
      </c>
    </row>
    <row r="30" ht="18.75" customHeight="1" spans="1:10">
      <c r="A30" s="215" t="s">
        <v>258</v>
      </c>
      <c r="B30" s="21" t="s">
        <v>366</v>
      </c>
      <c r="C30" s="21" t="s">
        <v>288</v>
      </c>
      <c r="D30" s="21" t="s">
        <v>289</v>
      </c>
      <c r="E30" s="33" t="s">
        <v>370</v>
      </c>
      <c r="F30" s="21" t="s">
        <v>291</v>
      </c>
      <c r="G30" s="33" t="s">
        <v>297</v>
      </c>
      <c r="H30" s="21" t="s">
        <v>308</v>
      </c>
      <c r="I30" s="21" t="s">
        <v>294</v>
      </c>
      <c r="J30" s="33" t="s">
        <v>371</v>
      </c>
    </row>
    <row r="31" ht="18.75" customHeight="1" spans="1:10">
      <c r="A31" s="215" t="s">
        <v>258</v>
      </c>
      <c r="B31" s="21" t="s">
        <v>366</v>
      </c>
      <c r="C31" s="21" t="s">
        <v>288</v>
      </c>
      <c r="D31" s="21" t="s">
        <v>336</v>
      </c>
      <c r="E31" s="33" t="s">
        <v>372</v>
      </c>
      <c r="F31" s="21" t="s">
        <v>318</v>
      </c>
      <c r="G31" s="33" t="s">
        <v>352</v>
      </c>
      <c r="H31" s="21" t="s">
        <v>320</v>
      </c>
      <c r="I31" s="21" t="s">
        <v>294</v>
      </c>
      <c r="J31" s="33" t="s">
        <v>373</v>
      </c>
    </row>
    <row r="32" ht="18.75" customHeight="1" spans="1:10">
      <c r="A32" s="215" t="s">
        <v>258</v>
      </c>
      <c r="B32" s="21" t="s">
        <v>366</v>
      </c>
      <c r="C32" s="21" t="s">
        <v>310</v>
      </c>
      <c r="D32" s="21" t="s">
        <v>311</v>
      </c>
      <c r="E32" s="33" t="s">
        <v>374</v>
      </c>
      <c r="F32" s="21" t="s">
        <v>318</v>
      </c>
      <c r="G32" s="33" t="s">
        <v>375</v>
      </c>
      <c r="H32" s="21" t="s">
        <v>320</v>
      </c>
      <c r="I32" s="21" t="s">
        <v>294</v>
      </c>
      <c r="J32" s="33" t="s">
        <v>376</v>
      </c>
    </row>
    <row r="33" ht="18.75" customHeight="1" spans="1:10">
      <c r="A33" s="215" t="s">
        <v>258</v>
      </c>
      <c r="B33" s="21" t="s">
        <v>366</v>
      </c>
      <c r="C33" s="21" t="s">
        <v>323</v>
      </c>
      <c r="D33" s="21" t="s">
        <v>324</v>
      </c>
      <c r="E33" s="33" t="s">
        <v>377</v>
      </c>
      <c r="F33" s="21" t="s">
        <v>291</v>
      </c>
      <c r="G33" s="33" t="s">
        <v>319</v>
      </c>
      <c r="H33" s="21" t="s">
        <v>320</v>
      </c>
      <c r="I33" s="21" t="s">
        <v>294</v>
      </c>
      <c r="J33" s="33" t="s">
        <v>378</v>
      </c>
    </row>
    <row r="34" ht="18.75" customHeight="1" spans="1:10">
      <c r="A34" s="215" t="s">
        <v>272</v>
      </c>
      <c r="B34" s="21" t="s">
        <v>379</v>
      </c>
      <c r="C34" s="21" t="s">
        <v>288</v>
      </c>
      <c r="D34" s="21" t="s">
        <v>289</v>
      </c>
      <c r="E34" s="33" t="s">
        <v>380</v>
      </c>
      <c r="F34" s="21" t="s">
        <v>291</v>
      </c>
      <c r="G34" s="33" t="s">
        <v>355</v>
      </c>
      <c r="H34" s="21" t="s">
        <v>308</v>
      </c>
      <c r="I34" s="21" t="s">
        <v>294</v>
      </c>
      <c r="J34" s="33" t="s">
        <v>381</v>
      </c>
    </row>
    <row r="35" ht="18.75" customHeight="1" spans="1:10">
      <c r="A35" s="215" t="s">
        <v>272</v>
      </c>
      <c r="B35" s="21" t="s">
        <v>379</v>
      </c>
      <c r="C35" s="21" t="s">
        <v>288</v>
      </c>
      <c r="D35" s="21" t="s">
        <v>332</v>
      </c>
      <c r="E35" s="33" t="s">
        <v>382</v>
      </c>
      <c r="F35" s="21" t="s">
        <v>318</v>
      </c>
      <c r="G35" s="33" t="s">
        <v>357</v>
      </c>
      <c r="H35" s="21" t="s">
        <v>334</v>
      </c>
      <c r="I35" s="21" t="s">
        <v>294</v>
      </c>
      <c r="J35" s="33" t="s">
        <v>383</v>
      </c>
    </row>
    <row r="36" ht="18.75" customHeight="1" spans="1:10">
      <c r="A36" s="215" t="s">
        <v>272</v>
      </c>
      <c r="B36" s="21" t="s">
        <v>379</v>
      </c>
      <c r="C36" s="21" t="s">
        <v>288</v>
      </c>
      <c r="D36" s="21" t="s">
        <v>336</v>
      </c>
      <c r="E36" s="33" t="s">
        <v>337</v>
      </c>
      <c r="F36" s="21" t="s">
        <v>318</v>
      </c>
      <c r="G36" s="33" t="s">
        <v>359</v>
      </c>
      <c r="H36" s="21" t="s">
        <v>342</v>
      </c>
      <c r="I36" s="21" t="s">
        <v>294</v>
      </c>
      <c r="J36" s="33" t="s">
        <v>337</v>
      </c>
    </row>
    <row r="37" ht="18.75" customHeight="1" spans="1:10">
      <c r="A37" s="215" t="s">
        <v>272</v>
      </c>
      <c r="B37" s="21" t="s">
        <v>379</v>
      </c>
      <c r="C37" s="21" t="s">
        <v>310</v>
      </c>
      <c r="D37" s="21" t="s">
        <v>311</v>
      </c>
      <c r="E37" s="33" t="s">
        <v>361</v>
      </c>
      <c r="F37" s="21" t="s">
        <v>291</v>
      </c>
      <c r="G37" s="33" t="s">
        <v>319</v>
      </c>
      <c r="H37" s="21" t="s">
        <v>320</v>
      </c>
      <c r="I37" s="21" t="s">
        <v>294</v>
      </c>
      <c r="J37" s="33" t="s">
        <v>384</v>
      </c>
    </row>
    <row r="38" ht="18.75" customHeight="1" spans="1:10">
      <c r="A38" s="215" t="s">
        <v>272</v>
      </c>
      <c r="B38" s="21" t="s">
        <v>379</v>
      </c>
      <c r="C38" s="21" t="s">
        <v>310</v>
      </c>
      <c r="D38" s="21" t="s">
        <v>316</v>
      </c>
      <c r="E38" s="33" t="s">
        <v>346</v>
      </c>
      <c r="F38" s="21" t="s">
        <v>291</v>
      </c>
      <c r="G38" s="33" t="s">
        <v>319</v>
      </c>
      <c r="H38" s="21" t="s">
        <v>320</v>
      </c>
      <c r="I38" s="21" t="s">
        <v>294</v>
      </c>
      <c r="J38" s="33" t="s">
        <v>363</v>
      </c>
    </row>
    <row r="39" ht="18.75" customHeight="1" spans="1:10">
      <c r="A39" s="215" t="s">
        <v>272</v>
      </c>
      <c r="B39" s="21" t="s">
        <v>379</v>
      </c>
      <c r="C39" s="21" t="s">
        <v>323</v>
      </c>
      <c r="D39" s="21" t="s">
        <v>324</v>
      </c>
      <c r="E39" s="33" t="s">
        <v>385</v>
      </c>
      <c r="F39" s="21" t="s">
        <v>291</v>
      </c>
      <c r="G39" s="33" t="s">
        <v>319</v>
      </c>
      <c r="H39" s="21" t="s">
        <v>320</v>
      </c>
      <c r="I39" s="21" t="s">
        <v>294</v>
      </c>
      <c r="J39" s="33" t="s">
        <v>386</v>
      </c>
    </row>
    <row r="40" ht="18.75" customHeight="1" spans="1:10">
      <c r="A40" s="215" t="s">
        <v>253</v>
      </c>
      <c r="B40" s="21" t="s">
        <v>387</v>
      </c>
      <c r="C40" s="21" t="s">
        <v>288</v>
      </c>
      <c r="D40" s="21" t="s">
        <v>289</v>
      </c>
      <c r="E40" s="33" t="s">
        <v>388</v>
      </c>
      <c r="F40" s="21" t="s">
        <v>318</v>
      </c>
      <c r="G40" s="33" t="s">
        <v>389</v>
      </c>
      <c r="H40" s="21" t="s">
        <v>390</v>
      </c>
      <c r="I40" s="21" t="s">
        <v>294</v>
      </c>
      <c r="J40" s="33" t="s">
        <v>369</v>
      </c>
    </row>
    <row r="41" ht="18.75" customHeight="1" spans="1:10">
      <c r="A41" s="215" t="s">
        <v>253</v>
      </c>
      <c r="B41" s="21" t="s">
        <v>387</v>
      </c>
      <c r="C41" s="21" t="s">
        <v>288</v>
      </c>
      <c r="D41" s="21" t="s">
        <v>332</v>
      </c>
      <c r="E41" s="33" t="s">
        <v>391</v>
      </c>
      <c r="F41" s="21" t="s">
        <v>318</v>
      </c>
      <c r="G41" s="33" t="s">
        <v>352</v>
      </c>
      <c r="H41" s="21" t="s">
        <v>320</v>
      </c>
      <c r="I41" s="21" t="s">
        <v>294</v>
      </c>
      <c r="J41" s="33" t="s">
        <v>392</v>
      </c>
    </row>
    <row r="42" ht="18.75" customHeight="1" spans="1:10">
      <c r="A42" s="215" t="s">
        <v>253</v>
      </c>
      <c r="B42" s="21" t="s">
        <v>387</v>
      </c>
      <c r="C42" s="21" t="s">
        <v>288</v>
      </c>
      <c r="D42" s="21" t="s">
        <v>336</v>
      </c>
      <c r="E42" s="33" t="s">
        <v>393</v>
      </c>
      <c r="F42" s="21" t="s">
        <v>318</v>
      </c>
      <c r="G42" s="33" t="s">
        <v>352</v>
      </c>
      <c r="H42" s="21" t="s">
        <v>320</v>
      </c>
      <c r="I42" s="21" t="s">
        <v>294</v>
      </c>
      <c r="J42" s="33" t="s">
        <v>373</v>
      </c>
    </row>
    <row r="43" ht="18.75" customHeight="1" spans="1:10">
      <c r="A43" s="215" t="s">
        <v>253</v>
      </c>
      <c r="B43" s="21" t="s">
        <v>387</v>
      </c>
      <c r="C43" s="21" t="s">
        <v>310</v>
      </c>
      <c r="D43" s="21" t="s">
        <v>311</v>
      </c>
      <c r="E43" s="33" t="s">
        <v>374</v>
      </c>
      <c r="F43" s="21" t="s">
        <v>291</v>
      </c>
      <c r="G43" s="33" t="s">
        <v>375</v>
      </c>
      <c r="H43" s="21" t="s">
        <v>320</v>
      </c>
      <c r="I43" s="21" t="s">
        <v>294</v>
      </c>
      <c r="J43" s="33" t="s">
        <v>376</v>
      </c>
    </row>
    <row r="44" ht="18.75" customHeight="1" spans="1:10">
      <c r="A44" s="215" t="s">
        <v>253</v>
      </c>
      <c r="B44" s="21" t="s">
        <v>387</v>
      </c>
      <c r="C44" s="21" t="s">
        <v>323</v>
      </c>
      <c r="D44" s="21" t="s">
        <v>324</v>
      </c>
      <c r="E44" s="33" t="s">
        <v>377</v>
      </c>
      <c r="F44" s="21" t="s">
        <v>291</v>
      </c>
      <c r="G44" s="33" t="s">
        <v>319</v>
      </c>
      <c r="H44" s="21" t="s">
        <v>320</v>
      </c>
      <c r="I44" s="21" t="s">
        <v>294</v>
      </c>
      <c r="J44" s="33" t="s">
        <v>378</v>
      </c>
    </row>
    <row r="45" ht="18.75" customHeight="1" spans="1:10">
      <c r="A45" s="215" t="s">
        <v>266</v>
      </c>
      <c r="B45" s="21" t="s">
        <v>266</v>
      </c>
      <c r="C45" s="21" t="s">
        <v>288</v>
      </c>
      <c r="D45" s="21" t="s">
        <v>289</v>
      </c>
      <c r="E45" s="33" t="s">
        <v>388</v>
      </c>
      <c r="F45" s="21" t="s">
        <v>318</v>
      </c>
      <c r="G45" s="33" t="s">
        <v>355</v>
      </c>
      <c r="H45" s="21" t="s">
        <v>390</v>
      </c>
      <c r="I45" s="21" t="s">
        <v>294</v>
      </c>
      <c r="J45" s="33" t="s">
        <v>369</v>
      </c>
    </row>
    <row r="46" ht="18.75" customHeight="1" spans="1:10">
      <c r="A46" s="215" t="s">
        <v>266</v>
      </c>
      <c r="B46" s="21" t="s">
        <v>266</v>
      </c>
      <c r="C46" s="21" t="s">
        <v>288</v>
      </c>
      <c r="D46" s="21" t="s">
        <v>332</v>
      </c>
      <c r="E46" s="33" t="s">
        <v>394</v>
      </c>
      <c r="F46" s="21" t="s">
        <v>318</v>
      </c>
      <c r="G46" s="33" t="s">
        <v>352</v>
      </c>
      <c r="H46" s="21" t="s">
        <v>320</v>
      </c>
      <c r="I46" s="21" t="s">
        <v>294</v>
      </c>
      <c r="J46" s="33" t="s">
        <v>395</v>
      </c>
    </row>
    <row r="47" ht="18.75" customHeight="1" spans="1:10">
      <c r="A47" s="215" t="s">
        <v>266</v>
      </c>
      <c r="B47" s="21" t="s">
        <v>266</v>
      </c>
      <c r="C47" s="21" t="s">
        <v>288</v>
      </c>
      <c r="D47" s="21" t="s">
        <v>336</v>
      </c>
      <c r="E47" s="33" t="s">
        <v>393</v>
      </c>
      <c r="F47" s="21" t="s">
        <v>318</v>
      </c>
      <c r="G47" s="33" t="s">
        <v>352</v>
      </c>
      <c r="H47" s="21" t="s">
        <v>320</v>
      </c>
      <c r="I47" s="21" t="s">
        <v>294</v>
      </c>
      <c r="J47" s="33" t="s">
        <v>373</v>
      </c>
    </row>
    <row r="48" ht="18.75" customHeight="1" spans="1:10">
      <c r="A48" s="215" t="s">
        <v>266</v>
      </c>
      <c r="B48" s="21" t="s">
        <v>266</v>
      </c>
      <c r="C48" s="21" t="s">
        <v>310</v>
      </c>
      <c r="D48" s="21" t="s">
        <v>311</v>
      </c>
      <c r="E48" s="33" t="s">
        <v>374</v>
      </c>
      <c r="F48" s="21" t="s">
        <v>318</v>
      </c>
      <c r="G48" s="33" t="s">
        <v>375</v>
      </c>
      <c r="H48" s="21" t="s">
        <v>320</v>
      </c>
      <c r="I48" s="21" t="s">
        <v>294</v>
      </c>
      <c r="J48" s="33" t="s">
        <v>376</v>
      </c>
    </row>
    <row r="49" ht="18.75" customHeight="1" spans="1:10">
      <c r="A49" s="215" t="s">
        <v>266</v>
      </c>
      <c r="B49" s="21" t="s">
        <v>266</v>
      </c>
      <c r="C49" s="21" t="s">
        <v>323</v>
      </c>
      <c r="D49" s="21" t="s">
        <v>324</v>
      </c>
      <c r="E49" s="33" t="s">
        <v>377</v>
      </c>
      <c r="F49" s="21" t="s">
        <v>291</v>
      </c>
      <c r="G49" s="33" t="s">
        <v>319</v>
      </c>
      <c r="H49" s="21" t="s">
        <v>320</v>
      </c>
      <c r="I49" s="21" t="s">
        <v>294</v>
      </c>
      <c r="J49" s="33" t="s">
        <v>378</v>
      </c>
    </row>
    <row r="50" ht="18.75" customHeight="1" spans="1:10">
      <c r="A50" s="215" t="s">
        <v>268</v>
      </c>
      <c r="B50" s="21" t="s">
        <v>396</v>
      </c>
      <c r="C50" s="21" t="s">
        <v>288</v>
      </c>
      <c r="D50" s="21" t="s">
        <v>289</v>
      </c>
      <c r="E50" s="33" t="s">
        <v>397</v>
      </c>
      <c r="F50" s="21" t="s">
        <v>291</v>
      </c>
      <c r="G50" s="33" t="s">
        <v>157</v>
      </c>
      <c r="H50" s="21" t="s">
        <v>308</v>
      </c>
      <c r="I50" s="21" t="s">
        <v>294</v>
      </c>
      <c r="J50" s="33" t="s">
        <v>398</v>
      </c>
    </row>
    <row r="51" ht="18.75" customHeight="1" spans="1:10">
      <c r="A51" s="215" t="s">
        <v>268</v>
      </c>
      <c r="B51" s="21" t="s">
        <v>396</v>
      </c>
      <c r="C51" s="21" t="s">
        <v>288</v>
      </c>
      <c r="D51" s="21" t="s">
        <v>332</v>
      </c>
      <c r="E51" s="33" t="s">
        <v>399</v>
      </c>
      <c r="F51" s="21" t="s">
        <v>318</v>
      </c>
      <c r="G51" s="33" t="s">
        <v>400</v>
      </c>
      <c r="H51" s="21"/>
      <c r="I51" s="21" t="s">
        <v>321</v>
      </c>
      <c r="J51" s="33" t="s">
        <v>399</v>
      </c>
    </row>
    <row r="52" ht="18.75" customHeight="1" spans="1:10">
      <c r="A52" s="215" t="s">
        <v>268</v>
      </c>
      <c r="B52" s="21" t="s">
        <v>396</v>
      </c>
      <c r="C52" s="21" t="s">
        <v>288</v>
      </c>
      <c r="D52" s="21" t="s">
        <v>336</v>
      </c>
      <c r="E52" s="33" t="s">
        <v>401</v>
      </c>
      <c r="F52" s="21" t="s">
        <v>318</v>
      </c>
      <c r="G52" s="33" t="s">
        <v>402</v>
      </c>
      <c r="H52" s="21" t="s">
        <v>342</v>
      </c>
      <c r="I52" s="21" t="s">
        <v>294</v>
      </c>
      <c r="J52" s="33" t="s">
        <v>403</v>
      </c>
    </row>
    <row r="53" ht="18.75" customHeight="1" spans="1:10">
      <c r="A53" s="215" t="s">
        <v>268</v>
      </c>
      <c r="B53" s="21" t="s">
        <v>396</v>
      </c>
      <c r="C53" s="21" t="s">
        <v>310</v>
      </c>
      <c r="D53" s="21" t="s">
        <v>316</v>
      </c>
      <c r="E53" s="33" t="s">
        <v>404</v>
      </c>
      <c r="F53" s="21" t="s">
        <v>318</v>
      </c>
      <c r="G53" s="33" t="s">
        <v>405</v>
      </c>
      <c r="H53" s="21"/>
      <c r="I53" s="21" t="s">
        <v>321</v>
      </c>
      <c r="J53" s="33" t="s">
        <v>404</v>
      </c>
    </row>
    <row r="54" ht="18.75" customHeight="1" spans="1:10">
      <c r="A54" s="215" t="s">
        <v>268</v>
      </c>
      <c r="B54" s="21" t="s">
        <v>396</v>
      </c>
      <c r="C54" s="21" t="s">
        <v>323</v>
      </c>
      <c r="D54" s="21" t="s">
        <v>324</v>
      </c>
      <c r="E54" s="33" t="s">
        <v>406</v>
      </c>
      <c r="F54" s="21" t="s">
        <v>291</v>
      </c>
      <c r="G54" s="33" t="s">
        <v>319</v>
      </c>
      <c r="H54" s="21" t="s">
        <v>320</v>
      </c>
      <c r="I54" s="21" t="s">
        <v>294</v>
      </c>
      <c r="J54" s="33" t="s">
        <v>406</v>
      </c>
    </row>
  </sheetData>
  <mergeCells count="18">
    <mergeCell ref="A2:J2"/>
    <mergeCell ref="A3:H3"/>
    <mergeCell ref="A7:A14"/>
    <mergeCell ref="A15:A22"/>
    <mergeCell ref="A23:A28"/>
    <mergeCell ref="A29:A33"/>
    <mergeCell ref="A34:A39"/>
    <mergeCell ref="A40:A44"/>
    <mergeCell ref="A45:A49"/>
    <mergeCell ref="A50:A54"/>
    <mergeCell ref="B7:B14"/>
    <mergeCell ref="B15:B22"/>
    <mergeCell ref="B23:B28"/>
    <mergeCell ref="B29:B33"/>
    <mergeCell ref="B34:B39"/>
    <mergeCell ref="B40:B44"/>
    <mergeCell ref="B45:B49"/>
    <mergeCell ref="B50:B5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2025-03-12T06:51:00Z</dcterms:created>
  <dcterms:modified xsi:type="dcterms:W3CDTF">2025-03-12T09:53:33Z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9E07891B0A5445798CBA23D87E730C60_12</vt:lpwstr>
  </property>
</Properties>
</file>