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5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<sst xmlns="http://schemas.openxmlformats.org/spreadsheetml/2006/main" count="1274" uniqueCount="455">
  <si>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</si>
  <si>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</si>
  <si>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</si>
  <si>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</si>
  <si>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</si>
  <si>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</si>
  <si>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</si>
  <si>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</si>
  <si>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</si>
  <si>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</si>
  <si>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</si>
  <si>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</si>
  <si>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</si>
  <si>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</si>
  <si>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</si>
  <si>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</si>
  <si>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</si>
  <si>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</si>
  <si>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</si>
  <si>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</si>
  <si>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</si>
  <si>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</si>
  <si>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</si>
  <si>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</si>
  <si>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</si>
  <si>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</si>
  <si>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</si>
  <si>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</si>
  <si>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</si>
  <si>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</si>
  <si>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</si>
  <si>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</si>
  <si>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</si>
  <si>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</si>
  <si>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</si>
  <si>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</si>
  <si>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</si>
  <si>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</si>
  <si>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</si>
  <si>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</si>
  <si>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</si>
  <si>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</si>
  <si>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</si>
  <si>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</si>
  <si>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</si>
  <si>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</si>
  <si>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</si>
  <si>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</si>
  <si>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</si>
  <si>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</si>
  <si>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</si>
  <si>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</si>
  <si>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</si>
  <si>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</si>
  <si>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</si>
  <si>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</si>
  <si>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</si>
  <si>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</si>
  <si>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</si>
  <si>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</si>
  <si>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</si>
  <si>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</si>
  <si>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</si>
  <si>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</si>
  <si>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</si>
  <si>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</si>
  <si>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</si>
  <si>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</si>
  <si>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</si>
  <si>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</si>
  <si>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121001</t>
  </si>
  <si>
    <t>永德县自然资源局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</si>
  <si>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</si>
  <si>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</si>
  <si>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</si>
  <si>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</si>
  <si>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</si>
  <si>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</si>
  <si>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</si>
  <si>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</si>
  <si>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</si>
  <si>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</si>
  <si>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</si>
  <si>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</si>
  <si>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</si>
  <si>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</si>
  <si>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</si>
  <si>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</si>
  <si>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</si>
  <si>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</si>
  <si>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</si>
  <si>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</si>
  <si>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</si>
  <si>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</si>
  <si>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</si>
  <si>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</si>
  <si>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</si>
  <si>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</si>
  <si>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</si>
  <si>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</si>
  <si>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</si>
  <si>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</si>
  <si>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</si>
  <si>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</si>
  <si>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212</t>
  </si>
  <si>
    <t>城乡社区支出</t>
  </si>
  <si>
    <t>21208</t>
  </si>
  <si>
    <t>国有土地使用权出让收入安排的支出</t>
  </si>
  <si>
    <t>2120801</t>
  </si>
  <si>
    <t>征地和拆迁补偿支出</t>
  </si>
  <si>
    <t>2120802</t>
  </si>
  <si>
    <t>土地开发支出</t>
  </si>
  <si>
    <t>2120806</t>
  </si>
  <si>
    <t>土地出让业务支出</t>
  </si>
  <si>
    <t>2120899</t>
  </si>
  <si>
    <t>其他国有土地使用权出让收入安排的支出</t>
  </si>
  <si>
    <t>220</t>
  </si>
  <si>
    <t>自然资源海洋气象等支出</t>
  </si>
  <si>
    <t>22001</t>
  </si>
  <si>
    <t>自然资源事务</t>
  </si>
  <si>
    <t>2200101</t>
  </si>
  <si>
    <t>行政运行</t>
  </si>
  <si>
    <t>2200150</t>
  </si>
  <si>
    <t>事业运行</t>
  </si>
  <si>
    <t>2200199</t>
  </si>
  <si>
    <t>其他自然资源事务支出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</si>
  <si>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</si>
  <si>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</si>
  <si>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</si>
  <si>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</si>
  <si>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</si>
  <si>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</si>
  <si>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</si>
  <si>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</si>
  <si>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</si>
  <si>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</si>
  <si>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</si>
  <si>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</si>
  <si>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</si>
  <si>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</si>
  <si>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</si>
  <si>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</si>
  <si>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</si>
  <si>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</si>
  <si>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</si>
  <si>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</si>
  <si>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</si>
  <si>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</si>
  <si>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</si>
  <si>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</si>
  <si>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</si>
  <si>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</si>
  <si>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</si>
  <si>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</si>
  <si>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</si>
  <si>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</si>
  <si>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</si>
  <si>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</si>
  <si>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</si>
  <si>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</si>
  <si>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</si>
  <si>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</si>
  <si>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</si>
  <si>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</si>
  <si>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</si>
  <si>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</si>
  <si>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</si>
  <si>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</si>
  <si>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</si>
  <si>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</si>
  <si>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</si>
  <si>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</si>
  <si>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</si>
  <si>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</si>
  <si>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</si>
  <si>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</si>
  <si>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</si>
  <si>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</si>
  <si>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</si>
  <si>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</si>
  <si>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</si>
  <si>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</si>
  <si>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</si>
  <si>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</si>
  <si>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</si>
  <si>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</si>
  <si>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</si>
  <si>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</si>
  <si>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</si>
  <si>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</si>
  <si>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</si>
  <si>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</si>
  <si>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</si>
  <si>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</si>
  <si>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</si>
  <si>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</si>
  <si>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</si>
  <si>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</si>
  <si>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</si>
  <si>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</si>
  <si>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</si>
  <si>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</si>
  <si>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</si>
  <si>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</si>
  <si>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</si>
  <si>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</si>
  <si>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</si>
  <si>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</si>
  <si>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</si>
  <si>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</si>
  <si>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</si>
  <si>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530923210000000018512</t>
  </si>
  <si>
    <t>行政单位工资支出</t>
  </si>
  <si>
    <t>30101</t>
  </si>
  <si>
    <t>基本工资</t>
  </si>
  <si>
    <t>530923210000000018513</t>
  </si>
  <si>
    <t>事业单位工资支出</t>
  </si>
  <si>
    <t>30102</t>
  </si>
  <si>
    <t>津贴补贴</t>
  </si>
  <si>
    <t>2010301</t>
  </si>
  <si>
    <t>2130104</t>
  </si>
  <si>
    <t>30103</t>
  </si>
  <si>
    <t>奖金</t>
  </si>
  <si>
    <t>530923231100001429193</t>
  </si>
  <si>
    <t>公务员基础绩效奖</t>
  </si>
  <si>
    <t>30107</t>
  </si>
  <si>
    <t>绩效工资</t>
  </si>
  <si>
    <t>530923231100001429208</t>
  </si>
  <si>
    <t>事业人员参照公务员规范后绩效奖</t>
  </si>
  <si>
    <t>530923210000000018514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</si>
  <si>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</si>
  <si>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</si>
  <si>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</si>
  <si>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</si>
  <si>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</si>
  <si>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</si>
  <si>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</si>
  <si>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</si>
  <si>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</si>
  <si>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</si>
  <si>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</si>
  <si>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</si>
  <si>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</si>
  <si>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530923210000000018515</t>
  </si>
  <si>
    <t>30113</t>
  </si>
  <si>
    <t>530923231100001294325</t>
  </si>
  <si>
    <t>编外人员工资支出</t>
  </si>
  <si>
    <t>30199</t>
  </si>
  <si>
    <t>其他工资福利支出</t>
  </si>
  <si>
    <t>530923210000000018523</t>
  </si>
  <si>
    <t>运转类公用经费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</si>
  <si>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</si>
  <si>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</si>
  <si>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</si>
  <si>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</si>
  <si>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</si>
  <si>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</si>
  <si>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</si>
  <si>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</si>
  <si>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530923241100002287814</t>
  </si>
  <si>
    <t>公务接待费（公用经费）</t>
  </si>
  <si>
    <t>30217</t>
  </si>
  <si>
    <t>30207</t>
  </si>
  <si>
    <t>邮电费</t>
  </si>
  <si>
    <t>30239</t>
  </si>
  <si>
    <t>其他交通费用</t>
  </si>
  <si>
    <t>530923221100000445061</t>
  </si>
  <si>
    <t>工会经费</t>
  </si>
  <si>
    <t>30228</t>
  </si>
  <si>
    <t>530923210000000018520</t>
  </si>
  <si>
    <t>公务用车运行维护费</t>
  </si>
  <si>
    <t>30231</t>
  </si>
  <si>
    <t>530923210000000018521</t>
  </si>
  <si>
    <t>公务交通补贴</t>
  </si>
  <si>
    <t>530923210000000018522</t>
  </si>
  <si>
    <t>离退休公用经费</t>
  </si>
  <si>
    <t>30299</t>
  </si>
  <si>
    <t>其他商品和服务支出</t>
  </si>
  <si>
    <t>530923210000000019881</t>
  </si>
  <si>
    <t>退休费</t>
  </si>
  <si>
    <t>30302</t>
  </si>
  <si>
    <t>530923210000000018516</t>
  </si>
  <si>
    <t>生活补助</t>
  </si>
  <si>
    <t>30305</t>
  </si>
  <si>
    <t>530923231100001338137</t>
  </si>
  <si>
    <t>机关事业单位职工及军人抚恤补助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</si>
  <si>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</si>
  <si>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</si>
  <si>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</si>
  <si>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</si>
  <si>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</si>
  <si>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</si>
  <si>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</si>
  <si>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2025年征地拆迁补偿项目专项资金</t>
  </si>
  <si>
    <t>事业发展类</t>
  </si>
  <si>
    <t>530923251100003800618</t>
  </si>
  <si>
    <t>31005</t>
  </si>
  <si>
    <t>基础设施建设</t>
  </si>
  <si>
    <t>不动产工作经费</t>
  </si>
  <si>
    <t>专项业务类</t>
  </si>
  <si>
    <t>530923210000000018510</t>
  </si>
  <si>
    <t>国土空间规划经费</t>
  </si>
  <si>
    <t>530923210000000018588</t>
  </si>
  <si>
    <t>卫片执法工作经费</t>
  </si>
  <si>
    <t>530923241100002308568</t>
  </si>
  <si>
    <t>永德县全民所有自然资源资产清查项目专项资金</t>
  </si>
  <si>
    <t>530923251100004100434</t>
  </si>
  <si>
    <t>永德县中心城区规划详细编制项目专项资金</t>
  </si>
  <si>
    <t>530923251100004101761</t>
  </si>
  <si>
    <t>30905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</si>
  <si>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</si>
  <si>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</si>
  <si>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</si>
  <si>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</si>
  <si>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</si>
  <si>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</si>
  <si>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</si>
  <si>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</si>
  <si>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</si>
  <si>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</si>
  <si>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</si>
  <si>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国土空间总规是城市为实现“两个一百年”奋斗目标制定的空间发展蓝图和战略部署，是城市落实新发展理念，实施高效能空间治理，促进高质量发展和高品质生活的空间政策，是县域国土空间保护、开发、利用、修复的行动纲领。县级国土空间总体规划要体现综合性、战略性、协调性、基础性和约束性，落实和深化上位规划要求，为编制下位国土空间总体规划、详细规划、相关专项规划和开展各类开发保护建设活动、实施国土空间用途管制提供基本依据。</t>
  </si>
  <si>
    <t>产出指标</t>
  </si>
  <si>
    <t>数量指标</t>
  </si>
  <si>
    <t>研究报告数量</t>
  </si>
  <si>
    <t>&gt;=</t>
  </si>
  <si>
    <t>10</t>
  </si>
  <si>
    <t>个</t>
  </si>
  <si>
    <t>定量指标</t>
  </si>
  <si>
    <t>形成最终研究报告个数。</t>
  </si>
  <si>
    <t>质量指标</t>
  </si>
  <si>
    <t>验收通过率</t>
  </si>
  <si>
    <t>=</t>
  </si>
  <si>
    <t>100%</t>
  </si>
  <si>
    <t>%</t>
  </si>
  <si>
    <t>定性指标</t>
  </si>
  <si>
    <t>反映研究成果验收通过情况。
验收通过率=评审通过的研究成果/上报参加评审的研究成果数量*100%。</t>
  </si>
  <si>
    <t>效益指标</t>
  </si>
  <si>
    <t>社会效益</t>
  </si>
  <si>
    <t>成果信息发布或报道次数</t>
  </si>
  <si>
    <t>次</t>
  </si>
  <si>
    <t>反映信息发布或报道的次数。</t>
  </si>
  <si>
    <t>满意度指标</t>
  </si>
  <si>
    <t>服务对象满意度</t>
  </si>
  <si>
    <t>反映服务对象对政策研究工作的整体满意情况。
服务对象满意度=（对政策研究工作的整体满意的人数/问卷调查人数）*100%</t>
  </si>
  <si>
    <t>根据土地市场调控和地方经济社会的发展需要，合理确定储备对象，优先储备经营性用地，可立即出让的土地，以及列入城乡建设规划的基础设施周边土地、城中村改造和旧城改造等项目涉及的土地。完成土地收储 33.0947 公顷 ，预计2025年需投入土地储备资金 3588.8 万元</t>
  </si>
  <si>
    <t>征地面积33.0947公顷</t>
  </si>
  <si>
    <t>33.0947</t>
  </si>
  <si>
    <t>公顷</t>
  </si>
  <si>
    <t>土地收储完成率</t>
  </si>
  <si>
    <t>95</t>
  </si>
  <si>
    <t>时效指标</t>
  </si>
  <si>
    <t>项目完成时限</t>
  </si>
  <si>
    <t>1.00</t>
  </si>
  <si>
    <t>年</t>
  </si>
  <si>
    <t>成本指标</t>
  </si>
  <si>
    <t>经济成本指标</t>
  </si>
  <si>
    <t>10770</t>
  </si>
  <si>
    <t>万元</t>
  </si>
  <si>
    <t>2025年至2027年共10770万元</t>
  </si>
  <si>
    <t>经济效益</t>
  </si>
  <si>
    <t>经济效益最大化</t>
  </si>
  <si>
    <t>90</t>
  </si>
  <si>
    <t>被征地农民政策知晓率</t>
  </si>
  <si>
    <t>生态效益</t>
  </si>
  <si>
    <t>提升人居环境，改善生态环境</t>
  </si>
  <si>
    <t>被征地农民满意度</t>
  </si>
  <si>
    <t>完成2024年度自然资源部下发的卫片外业核查和系统填报，对违法用地、违法采矿及时立案查处，整改销号，违法占耕比例控制在15%以下和违法占耕面积控制在100亩以下，确保不发生县政府主要领导被约谈的情形。</t>
  </si>
  <si>
    <t>完成2023 年自然资源部下发的卫片外业核查和系统填报</t>
  </si>
  <si>
    <t>100</t>
  </si>
  <si>
    <t>卫片执法</t>
  </si>
  <si>
    <t>案件处理时效性</t>
  </si>
  <si>
    <t>150</t>
  </si>
  <si>
    <t>社会成本指标</t>
  </si>
  <si>
    <t>生态环境成本指标</t>
  </si>
  <si>
    <t>挽回国家资源和经济损失</t>
  </si>
  <si>
    <t>对维护良好的社会风气的影响程度</t>
  </si>
  <si>
    <t>可持续影响</t>
  </si>
  <si>
    <t>违法行为责停率</t>
  </si>
  <si>
    <t>上级主管部门满意度</t>
  </si>
  <si>
    <t>永德县全民所有自然资源资产清查项目</t>
  </si>
  <si>
    <t>全县全民所有土地、矿产、森林、草原、湿地等 5类自然资源资产的数量、质量、用途、分布等状况清查工作，核算实物量、价值量。</t>
  </si>
  <si>
    <t>2025年12月完成实施阶段成果上报并通过省级、国家级核查。</t>
  </si>
  <si>
    <t>&gt;</t>
  </si>
  <si>
    <t>&lt;=</t>
  </si>
  <si>
    <t>45</t>
  </si>
  <si>
    <t>经济成本45万元</t>
  </si>
  <si>
    <t>切实落实和维护国家所有者权益</t>
  </si>
  <si>
    <t>实施区域受益人群满意度</t>
  </si>
  <si>
    <t>一是在县城中心城区范围科学划定规划单元，整体搭建详细规划一张图基础框架；二是完成中心城区详细单元详细规划编制，一方面在空间维度强调分区引导和分类管控，另一方面在时间维度强调分级管理和分阶段编制。</t>
  </si>
  <si>
    <t>完成中心城区5个详细单元详细规划编制</t>
  </si>
  <si>
    <t>项目成果质量达标率</t>
  </si>
  <si>
    <t>永德县中心城区详细规划编制审批时间</t>
  </si>
  <si>
    <t>2025年12月31日</t>
  </si>
  <si>
    <t>年-月-日</t>
  </si>
  <si>
    <t>386.08万元</t>
  </si>
  <si>
    <t>预算资金386.08万元</t>
  </si>
  <si>
    <t>为后续国土空间规划编制提供基础数据和参考</t>
  </si>
  <si>
    <t>提升</t>
  </si>
  <si>
    <t>提高生态空间完整性和网格化</t>
  </si>
  <si>
    <t>受益群众满意度</t>
  </si>
  <si>
    <t>农村不动产确权登记发证情况。不动产登记以来，我县农村不动产登记发证工作由个人提出申请零星办理，2016年12至2021年10月不动产登记中心共办理农村宅基地的不动产权证235宗(户），登记宗地面积3430.19平方米，登记面积2685.5平方米，已按不动产建库标准提供给市上，整体推进工作还未开展。</t>
  </si>
  <si>
    <t>信息系统建设变更率</t>
  </si>
  <si>
    <t>整合整体工作的可用性</t>
  </si>
  <si>
    <t>反映信息系统建设过程中对质量的控制情况。
信息系统建设变更率=（建设过程中变更内容/计划建设内容）*100%。</t>
  </si>
  <si>
    <t>系统全年正常运行时长</t>
  </si>
  <si>
    <t>2500</t>
  </si>
  <si>
    <t>小时</t>
  </si>
  <si>
    <t>反映信息系统全年正常运行时间情况。</t>
  </si>
  <si>
    <t>使用人员满意度</t>
  </si>
  <si>
    <t>95%</t>
  </si>
  <si>
    <t>反映使用对象对信息系统使用的满意度。
使用人员满意度=（对信息系统满意的使用人员/问卷调查人数）*100%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</si>
  <si>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</si>
  <si>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</si>
  <si>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</si>
  <si>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</si>
  <si>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</si>
  <si>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</si>
  <si>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</si>
  <si>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</si>
  <si>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</si>
  <si>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</si>
  <si>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</si>
  <si>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</si>
  <si>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</si>
  <si>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</si>
  <si>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</si>
  <si>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元</t>
  </si>
  <si>
    <t>电脑</t>
  </si>
  <si>
    <t>台式计算机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</si>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</sst>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3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5" fillId="0" borderId="11" xfId="0" applyFont="1" applyBorder="1" applyAlignment="1">
      <alignment horizontal="left" vertical="center" wrapText="1" indent="1"/>
      <protection locked="0"/>
    </xf>
    <xf numFmtId="0" fontId="5" fillId="0" borderId="11" xfId="0" applyFont="1" applyBorder="1" applyAlignment="1">
      <alignment horizontal="left" vertical="center" wrapText="1" indent="2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  <protection locked="0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31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6"/>
      <c r="C2" s="206"/>
      <c r="D2" s="206"/>
    </row>
    <row r="3" ht="18.75" customHeight="1" spans="1:4">
      <c r="A3" s="40" t="str">
        <f>"单位名称："&amp;"永德县自然资源局"</f>
        <v>单位名称：永德县自然资源局</v>
      </c>
      <c r="B3" s="207"/>
      <c r="C3" s="207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4" t="s">
        <v>6</v>
      </c>
      <c r="B7" s="23">
        <v>12882756.08</v>
      </c>
      <c r="C7" s="134" t="s">
        <v>7</v>
      </c>
      <c r="D7" s="23"/>
    </row>
    <row r="8" ht="18.75" customHeight="1" spans="1:4">
      <c r="A8" s="134" t="s">
        <v>8</v>
      </c>
      <c r="B8" s="23">
        <v>25750000</v>
      </c>
      <c r="C8" s="134" t="s">
        <v>9</v>
      </c>
      <c r="D8" s="23"/>
    </row>
    <row r="9" ht="18.75" customHeight="1" spans="1:4">
      <c r="A9" s="134" t="s">
        <v>10</v>
      </c>
      <c r="B9" s="23"/>
      <c r="C9" s="134" t="s">
        <v>11</v>
      </c>
      <c r="D9" s="23"/>
    </row>
    <row r="10" ht="18.75" customHeight="1" spans="1:4">
      <c r="A10" s="134" t="s">
        <v>12</v>
      </c>
      <c r="B10" s="23"/>
      <c r="C10" s="134" t="s">
        <v>13</v>
      </c>
      <c r="D10" s="23"/>
    </row>
    <row r="11" ht="18.75" customHeight="1" spans="1:4">
      <c r="A11" s="208" t="s">
        <v>14</v>
      </c>
      <c r="B11" s="23"/>
      <c r="C11" s="165" t="s">
        <v>15</v>
      </c>
      <c r="D11" s="23"/>
    </row>
    <row r="12" ht="18.75" customHeight="1" spans="1:4">
      <c r="A12" s="168" t="s">
        <v>16</v>
      </c>
      <c r="B12" s="23"/>
      <c r="C12" s="167" t="s">
        <v>17</v>
      </c>
      <c r="D12" s="23"/>
    </row>
    <row r="13" ht="18.75" customHeight="1" spans="1:4">
      <c r="A13" s="168" t="s">
        <v>18</v>
      </c>
      <c r="B13" s="23"/>
      <c r="C13" s="167" t="s">
        <v>19</v>
      </c>
      <c r="D13" s="23"/>
    </row>
    <row r="14" ht="18.75" customHeight="1" spans="1:4">
      <c r="A14" s="168" t="s">
        <v>20</v>
      </c>
      <c r="B14" s="23"/>
      <c r="C14" s="167" t="s">
        <v>21</v>
      </c>
      <c r="D14" s="23">
        <v>1665033.62</v>
      </c>
    </row>
    <row r="15" ht="18.75" customHeight="1" spans="1:4">
      <c r="A15" s="168" t="s">
        <v>22</v>
      </c>
      <c r="B15" s="23"/>
      <c r="C15" s="167" t="s">
        <v>23</v>
      </c>
      <c r="D15" s="23">
        <v>511511.56</v>
      </c>
    </row>
    <row r="16" ht="18.75" customHeight="1" spans="1:4">
      <c r="A16" s="168" t="s">
        <v>24</v>
      </c>
      <c r="B16" s="23"/>
      <c r="C16" s="168" t="s">
        <v>25</v>
      </c>
      <c r="D16" s="23"/>
    </row>
    <row r="17" ht="18.75" customHeight="1" spans="1:4">
      <c r="A17" s="168" t="s">
        <v>26</v>
      </c>
      <c r="B17" s="23"/>
      <c r="C17" s="168" t="s">
        <v>27</v>
      </c>
      <c r="D17" s="23">
        <v>25750000</v>
      </c>
    </row>
    <row r="18" ht="18.75" customHeight="1" spans="1:4">
      <c r="A18" s="169" t="s">
        <v>26</v>
      </c>
      <c r="B18" s="23"/>
      <c r="C18" s="167" t="s">
        <v>28</v>
      </c>
      <c r="D18" s="23"/>
    </row>
    <row r="19" ht="18.75" customHeight="1" spans="1:4">
      <c r="A19" s="169" t="s">
        <v>26</v>
      </c>
      <c r="B19" s="23"/>
      <c r="C19" s="167" t="s">
        <v>29</v>
      </c>
      <c r="D19" s="23"/>
    </row>
    <row r="20" ht="18.75" customHeight="1" spans="1:4">
      <c r="A20" s="169" t="s">
        <v>26</v>
      </c>
      <c r="B20" s="23"/>
      <c r="C20" s="167" t="s">
        <v>30</v>
      </c>
      <c r="D20" s="23"/>
    </row>
    <row r="21" ht="18.75" customHeight="1" spans="1:4">
      <c r="A21" s="169" t="s">
        <v>26</v>
      </c>
      <c r="B21" s="23"/>
      <c r="C21" s="167" t="s">
        <v>31</v>
      </c>
      <c r="D21" s="23"/>
    </row>
    <row r="22" ht="18.75" customHeight="1" spans="1:4">
      <c r="A22" s="169" t="s">
        <v>26</v>
      </c>
      <c r="B22" s="23"/>
      <c r="C22" s="167" t="s">
        <v>32</v>
      </c>
      <c r="D22" s="23"/>
    </row>
    <row r="23" ht="18.75" customHeight="1" spans="1:4">
      <c r="A23" s="169" t="s">
        <v>26</v>
      </c>
      <c r="B23" s="23"/>
      <c r="C23" s="167" t="s">
        <v>33</v>
      </c>
      <c r="D23" s="23"/>
    </row>
    <row r="24" ht="18.75" customHeight="1" spans="1:4">
      <c r="A24" s="169" t="s">
        <v>26</v>
      </c>
      <c r="B24" s="23"/>
      <c r="C24" s="167" t="s">
        <v>34</v>
      </c>
      <c r="D24" s="23">
        <v>9912252.18</v>
      </c>
    </row>
    <row r="25" ht="18.75" customHeight="1" spans="1:4">
      <c r="A25" s="169" t="s">
        <v>26</v>
      </c>
      <c r="B25" s="23"/>
      <c r="C25" s="167" t="s">
        <v>35</v>
      </c>
      <c r="D25" s="23">
        <v>793958.72</v>
      </c>
    </row>
    <row r="26" ht="18.75" customHeight="1" spans="1:4">
      <c r="A26" s="169" t="s">
        <v>26</v>
      </c>
      <c r="B26" s="23"/>
      <c r="C26" s="167" t="s">
        <v>36</v>
      </c>
      <c r="D26" s="23"/>
    </row>
    <row r="27" ht="18.75" customHeight="1" spans="1:4">
      <c r="A27" s="169" t="s">
        <v>26</v>
      </c>
      <c r="B27" s="23"/>
      <c r="C27" s="167" t="s">
        <v>37</v>
      </c>
      <c r="D27" s="23"/>
    </row>
    <row r="28" ht="18.75" customHeight="1" spans="1:4">
      <c r="A28" s="169" t="s">
        <v>26</v>
      </c>
      <c r="B28" s="23"/>
      <c r="C28" s="167" t="s">
        <v>38</v>
      </c>
      <c r="D28" s="23"/>
    </row>
    <row r="29" ht="18.75" customHeight="1" spans="1:4">
      <c r="A29" s="169" t="s">
        <v>26</v>
      </c>
      <c r="B29" s="23"/>
      <c r="C29" s="167" t="s">
        <v>39</v>
      </c>
      <c r="D29" s="23"/>
    </row>
    <row r="30" ht="18.75" customHeight="1" spans="1:4">
      <c r="A30" s="170" t="s">
        <v>26</v>
      </c>
      <c r="B30" s="23"/>
      <c r="C30" s="168" t="s">
        <v>40</v>
      </c>
      <c r="D30" s="23"/>
    </row>
    <row r="31" ht="18.75" customHeight="1" spans="1:4">
      <c r="A31" s="170" t="s">
        <v>26</v>
      </c>
      <c r="B31" s="23"/>
      <c r="C31" s="168" t="s">
        <v>41</v>
      </c>
      <c r="D31" s="23"/>
    </row>
    <row r="32" ht="18.75" customHeight="1" spans="1:4">
      <c r="A32" s="170" t="s">
        <v>26</v>
      </c>
      <c r="B32" s="23"/>
      <c r="C32" s="168" t="s">
        <v>42</v>
      </c>
      <c r="D32" s="23"/>
    </row>
    <row r="33" ht="18.75" customHeight="1" spans="1:4">
      <c r="A33" s="209"/>
      <c r="B33" s="171"/>
      <c r="C33" s="168" t="s">
        <v>43</v>
      </c>
      <c r="D33" s="23"/>
    </row>
    <row r="34" ht="18.75" customHeight="1" spans="1:4">
      <c r="A34" s="209" t="s">
        <v>44</v>
      </c>
      <c r="B34" s="171">
        <f>SUM(B7:B11)</f>
        <v>38632756.08</v>
      </c>
      <c r="C34" s="210" t="s">
        <v>45</v>
      </c>
      <c r="D34" s="171">
        <v>38632756.08</v>
      </c>
    </row>
    <row r="35" ht="18.75" customHeight="1" spans="1:4">
      <c r="A35" s="211" t="s">
        <v>46</v>
      </c>
      <c r="B35" s="23"/>
      <c r="C35" s="134" t="s">
        <v>47</v>
      </c>
      <c r="D35" s="23"/>
    </row>
    <row r="36" ht="18.75" customHeight="1" spans="1:4">
      <c r="A36" s="211" t="s">
        <v>48</v>
      </c>
      <c r="B36" s="23"/>
      <c r="C36" s="134" t="s">
        <v>48</v>
      </c>
      <c r="D36" s="23"/>
    </row>
    <row r="37" ht="18.75" customHeight="1" spans="1:4">
      <c r="A37" s="211" t="s">
        <v>49</v>
      </c>
      <c r="B37" s="23">
        <f>B35-B36</f>
        <v>0</v>
      </c>
      <c r="C37" s="134" t="s">
        <v>50</v>
      </c>
      <c r="D37" s="23"/>
    </row>
    <row r="38" ht="18.75" customHeight="1" spans="1:4">
      <c r="A38" s="212" t="s">
        <v>51</v>
      </c>
      <c r="B38" s="171">
        <f t="shared" ref="B38:D38" si="0">B34+B35</f>
        <v>38632756.08</v>
      </c>
      <c r="C38" s="210" t="s">
        <v>52</v>
      </c>
      <c r="D38" s="171">
        <f t="shared" si="0"/>
        <v>38632756.08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P9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9"/>
      <c r="O1" s="66"/>
      <c r="P1" s="66"/>
      <c r="Q1" s="66"/>
      <c r="R1" s="66"/>
      <c r="S1" s="37" t="s">
        <v>53</v>
      </c>
    </row>
    <row r="2" ht="57.75" customHeight="1" spans="1:19">
      <c r="A2" s="130" t="str">
        <f>"2025"&amp;"年部门收入预算表"</f>
        <v>2025年部门收入预算表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200"/>
      <c r="P2" s="200"/>
      <c r="Q2" s="200"/>
      <c r="R2" s="200"/>
      <c r="S2" s="200"/>
    </row>
    <row r="3" ht="18.75" customHeight="1" spans="1:19">
      <c r="A3" s="40" t="str">
        <f>"单位名称："&amp;"永德县自然资源局"</f>
        <v>单位名称：永德县自然资源局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85" t="s">
        <v>54</v>
      </c>
      <c r="B4" s="186" t="s">
        <v>55</v>
      </c>
      <c r="C4" s="186" t="s">
        <v>56</v>
      </c>
      <c r="D4" s="187" t="s">
        <v>57</v>
      </c>
      <c r="E4" s="188"/>
      <c r="F4" s="188"/>
      <c r="G4" s="188"/>
      <c r="H4" s="188"/>
      <c r="I4" s="188"/>
      <c r="J4" s="201"/>
      <c r="K4" s="188"/>
      <c r="L4" s="188"/>
      <c r="M4" s="188"/>
      <c r="N4" s="202"/>
      <c r="O4" s="187" t="s">
        <v>46</v>
      </c>
      <c r="P4" s="187"/>
      <c r="Q4" s="187"/>
      <c r="R4" s="187"/>
      <c r="S4" s="205"/>
    </row>
    <row r="5" ht="18.75" customHeight="1" spans="1:19">
      <c r="A5" s="189"/>
      <c r="B5" s="190"/>
      <c r="C5" s="190"/>
      <c r="D5" s="191" t="s">
        <v>58</v>
      </c>
      <c r="E5" s="191" t="s">
        <v>59</v>
      </c>
      <c r="F5" s="191" t="s">
        <v>60</v>
      </c>
      <c r="G5" s="191" t="s">
        <v>61</v>
      </c>
      <c r="H5" s="191" t="s">
        <v>62</v>
      </c>
      <c r="I5" s="203" t="s">
        <v>63</v>
      </c>
      <c r="J5" s="203"/>
      <c r="K5" s="203"/>
      <c r="L5" s="203"/>
      <c r="M5" s="203"/>
      <c r="N5" s="194"/>
      <c r="O5" s="191" t="s">
        <v>58</v>
      </c>
      <c r="P5" s="191" t="s">
        <v>59</v>
      </c>
      <c r="Q5" s="191" t="s">
        <v>60</v>
      </c>
      <c r="R5" s="191" t="s">
        <v>61</v>
      </c>
      <c r="S5" s="191" t="s">
        <v>64</v>
      </c>
    </row>
    <row r="6" ht="18.75" customHeight="1" spans="1:19">
      <c r="A6" s="192"/>
      <c r="B6" s="193"/>
      <c r="C6" s="193"/>
      <c r="D6" s="194"/>
      <c r="E6" s="194"/>
      <c r="F6" s="194"/>
      <c r="G6" s="194"/>
      <c r="H6" s="194"/>
      <c r="I6" s="193" t="s">
        <v>58</v>
      </c>
      <c r="J6" s="193" t="s">
        <v>65</v>
      </c>
      <c r="K6" s="193" t="s">
        <v>66</v>
      </c>
      <c r="L6" s="193" t="s">
        <v>67</v>
      </c>
      <c r="M6" s="193" t="s">
        <v>68</v>
      </c>
      <c r="N6" s="193" t="s">
        <v>69</v>
      </c>
      <c r="O6" s="204"/>
      <c r="P6" s="204"/>
      <c r="Q6" s="204"/>
      <c r="R6" s="204"/>
      <c r="S6" s="194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5" t="s">
        <v>70</v>
      </c>
      <c r="B8" s="196" t="s">
        <v>71</v>
      </c>
      <c r="C8" s="23">
        <v>38632756.08</v>
      </c>
      <c r="D8" s="23">
        <v>38632756.08</v>
      </c>
      <c r="E8" s="23">
        <v>12882756.08</v>
      </c>
      <c r="F8" s="23">
        <v>25750000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7" t="s">
        <v>56</v>
      </c>
      <c r="B9" s="198"/>
      <c r="C9" s="23">
        <v>38632756.08</v>
      </c>
      <c r="D9" s="23">
        <v>38632756.08</v>
      </c>
      <c r="E9" s="23">
        <v>12882756.08</v>
      </c>
      <c r="F9" s="23">
        <v>25750000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1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3"/>
      <c r="E1" s="1"/>
      <c r="F1" s="1"/>
      <c r="G1" s="1"/>
      <c r="H1" s="173"/>
      <c r="I1" s="1"/>
      <c r="J1" s="173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ht="18.75" customHeight="1" spans="1:15">
      <c r="A3" s="175" t="str">
        <f>"单位名称："&amp;"永德县自然资源局"</f>
        <v>单位名称：永德县自然资源局</v>
      </c>
      <c r="B3" s="176"/>
      <c r="C3" s="61"/>
      <c r="D3" s="29"/>
      <c r="E3" s="61"/>
      <c r="F3" s="61"/>
      <c r="G3" s="61"/>
      <c r="H3" s="29"/>
      <c r="I3" s="61"/>
      <c r="J3" s="29"/>
      <c r="K3" s="61"/>
      <c r="L3" s="61"/>
      <c r="M3" s="183"/>
      <c r="N3" s="183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39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75</v>
      </c>
      <c r="F5" s="91" t="s">
        <v>76</v>
      </c>
      <c r="G5" s="18"/>
      <c r="H5" s="18"/>
      <c r="I5" s="18"/>
      <c r="J5" s="65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7">
        <v>1</v>
      </c>
      <c r="B6" s="117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34" t="s">
        <v>84</v>
      </c>
      <c r="B7" s="162" t="s">
        <v>85</v>
      </c>
      <c r="C7" s="23">
        <v>1665033.62</v>
      </c>
      <c r="D7" s="23">
        <v>1665033.62</v>
      </c>
      <c r="E7" s="23">
        <v>1665033.62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7" t="s">
        <v>86</v>
      </c>
      <c r="B8" s="213" t="s">
        <v>87</v>
      </c>
      <c r="C8" s="23">
        <v>1609665.62</v>
      </c>
      <c r="D8" s="23">
        <v>1609665.62</v>
      </c>
      <c r="E8" s="23">
        <v>1609665.62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9" t="s">
        <v>88</v>
      </c>
      <c r="B9" s="214" t="s">
        <v>89</v>
      </c>
      <c r="C9" s="23">
        <v>551054</v>
      </c>
      <c r="D9" s="23">
        <v>551054</v>
      </c>
      <c r="E9" s="23">
        <v>551054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9" t="s">
        <v>90</v>
      </c>
      <c r="B10" s="214" t="s">
        <v>91</v>
      </c>
      <c r="C10" s="23">
        <v>1058611.62</v>
      </c>
      <c r="D10" s="23">
        <v>1058611.62</v>
      </c>
      <c r="E10" s="23">
        <v>1058611.62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7" t="s">
        <v>92</v>
      </c>
      <c r="B11" s="213" t="s">
        <v>93</v>
      </c>
      <c r="C11" s="23">
        <v>55368</v>
      </c>
      <c r="D11" s="23">
        <v>55368</v>
      </c>
      <c r="E11" s="23">
        <v>55368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9" t="s">
        <v>94</v>
      </c>
      <c r="B12" s="214" t="s">
        <v>95</v>
      </c>
      <c r="C12" s="23">
        <v>55368</v>
      </c>
      <c r="D12" s="23">
        <v>55368</v>
      </c>
      <c r="E12" s="23">
        <v>55368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34" t="s">
        <v>96</v>
      </c>
      <c r="B13" s="162" t="s">
        <v>97</v>
      </c>
      <c r="C13" s="23">
        <v>511511.56</v>
      </c>
      <c r="D13" s="23">
        <v>511511.56</v>
      </c>
      <c r="E13" s="23">
        <v>511511.56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7" t="s">
        <v>98</v>
      </c>
      <c r="B14" s="213" t="s">
        <v>99</v>
      </c>
      <c r="C14" s="23">
        <v>511511.56</v>
      </c>
      <c r="D14" s="23">
        <v>511511.56</v>
      </c>
      <c r="E14" s="23">
        <v>511511.56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9" t="s">
        <v>100</v>
      </c>
      <c r="B15" s="214" t="s">
        <v>101</v>
      </c>
      <c r="C15" s="23">
        <v>469758.91</v>
      </c>
      <c r="D15" s="23">
        <v>469758.91</v>
      </c>
      <c r="E15" s="23">
        <v>469758.91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9" t="s">
        <v>102</v>
      </c>
      <c r="B16" s="214" t="s">
        <v>103</v>
      </c>
      <c r="C16" s="23">
        <v>41752.65</v>
      </c>
      <c r="D16" s="23">
        <v>41752.65</v>
      </c>
      <c r="E16" s="23">
        <v>41752.65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34" t="s">
        <v>104</v>
      </c>
      <c r="B17" s="162" t="s">
        <v>105</v>
      </c>
      <c r="C17" s="23">
        <v>25750000</v>
      </c>
      <c r="D17" s="23"/>
      <c r="E17" s="23"/>
      <c r="F17" s="23"/>
      <c r="G17" s="23">
        <v>25750000</v>
      </c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7" t="s">
        <v>106</v>
      </c>
      <c r="B18" s="213" t="s">
        <v>107</v>
      </c>
      <c r="C18" s="23">
        <v>25750000</v>
      </c>
      <c r="D18" s="23"/>
      <c r="E18" s="23"/>
      <c r="F18" s="23"/>
      <c r="G18" s="23">
        <v>25750000</v>
      </c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9" t="s">
        <v>108</v>
      </c>
      <c r="B19" s="214" t="s">
        <v>109</v>
      </c>
      <c r="C19" s="23">
        <v>6000000</v>
      </c>
      <c r="D19" s="23"/>
      <c r="E19" s="23"/>
      <c r="F19" s="23"/>
      <c r="G19" s="23">
        <v>6000000</v>
      </c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9" t="s">
        <v>110</v>
      </c>
      <c r="B20" s="214" t="s">
        <v>111</v>
      </c>
      <c r="C20" s="23">
        <v>1110800</v>
      </c>
      <c r="D20" s="23"/>
      <c r="E20" s="23"/>
      <c r="F20" s="23"/>
      <c r="G20" s="23">
        <v>1110800</v>
      </c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9" t="s">
        <v>112</v>
      </c>
      <c r="B21" s="214" t="s">
        <v>113</v>
      </c>
      <c r="C21" s="23">
        <v>700000</v>
      </c>
      <c r="D21" s="23"/>
      <c r="E21" s="23"/>
      <c r="F21" s="23"/>
      <c r="G21" s="23">
        <v>700000</v>
      </c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9" t="s">
        <v>114</v>
      </c>
      <c r="B22" s="214" t="s">
        <v>115</v>
      </c>
      <c r="C22" s="23">
        <v>17939200</v>
      </c>
      <c r="D22" s="23"/>
      <c r="E22" s="23"/>
      <c r="F22" s="23"/>
      <c r="G22" s="23">
        <v>17939200</v>
      </c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34" t="s">
        <v>116</v>
      </c>
      <c r="B23" s="162" t="s">
        <v>117</v>
      </c>
      <c r="C23" s="23">
        <v>9912252.18</v>
      </c>
      <c r="D23" s="23">
        <v>9912252.18</v>
      </c>
      <c r="E23" s="23">
        <v>8602252.18</v>
      </c>
      <c r="F23" s="23">
        <v>1310000</v>
      </c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7" t="s">
        <v>118</v>
      </c>
      <c r="B24" s="213" t="s">
        <v>119</v>
      </c>
      <c r="C24" s="23">
        <v>9912252.18</v>
      </c>
      <c r="D24" s="23">
        <v>9912252.18</v>
      </c>
      <c r="E24" s="23">
        <v>8602252.18</v>
      </c>
      <c r="F24" s="23">
        <v>1310000</v>
      </c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9" t="s">
        <v>120</v>
      </c>
      <c r="B25" s="214" t="s">
        <v>121</v>
      </c>
      <c r="C25" s="23">
        <v>5585152.66</v>
      </c>
      <c r="D25" s="23">
        <v>5585152.66</v>
      </c>
      <c r="E25" s="23">
        <v>5585152.66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9" t="s">
        <v>122</v>
      </c>
      <c r="B26" s="214" t="s">
        <v>123</v>
      </c>
      <c r="C26" s="23">
        <v>3017099.52</v>
      </c>
      <c r="D26" s="23">
        <v>3017099.52</v>
      </c>
      <c r="E26" s="23">
        <v>3017099.52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9" t="s">
        <v>124</v>
      </c>
      <c r="B27" s="214" t="s">
        <v>125</v>
      </c>
      <c r="C27" s="23">
        <v>1310000</v>
      </c>
      <c r="D27" s="23">
        <v>1310000</v>
      </c>
      <c r="E27" s="23"/>
      <c r="F27" s="23">
        <v>1310000</v>
      </c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34" t="s">
        <v>126</v>
      </c>
      <c r="B28" s="162" t="s">
        <v>127</v>
      </c>
      <c r="C28" s="23">
        <v>793958.72</v>
      </c>
      <c r="D28" s="23">
        <v>793958.72</v>
      </c>
      <c r="E28" s="23">
        <v>793958.72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7" t="s">
        <v>128</v>
      </c>
      <c r="B29" s="213" t="s">
        <v>129</v>
      </c>
      <c r="C29" s="23">
        <v>793958.72</v>
      </c>
      <c r="D29" s="23">
        <v>793958.72</v>
      </c>
      <c r="E29" s="23">
        <v>793958.72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79" t="s">
        <v>130</v>
      </c>
      <c r="B30" s="214" t="s">
        <v>131</v>
      </c>
      <c r="C30" s="23">
        <v>793958.72</v>
      </c>
      <c r="D30" s="23">
        <v>793958.72</v>
      </c>
      <c r="E30" s="23">
        <v>793958.72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81" t="s">
        <v>132</v>
      </c>
      <c r="B31" s="182" t="s">
        <v>132</v>
      </c>
      <c r="C31" s="23">
        <v>38632756.08</v>
      </c>
      <c r="D31" s="23">
        <v>12882756.08</v>
      </c>
      <c r="E31" s="23">
        <v>11572756.08</v>
      </c>
      <c r="F31" s="23">
        <v>1310000</v>
      </c>
      <c r="G31" s="23">
        <v>25750000</v>
      </c>
      <c r="H31" s="23"/>
      <c r="I31" s="23"/>
      <c r="J31" s="23"/>
      <c r="K31" s="23"/>
      <c r="L31" s="23"/>
      <c r="M31" s="23"/>
      <c r="N31" s="23"/>
      <c r="O31" s="23"/>
    </row>
  </sheetData>
  <mergeCells count="11">
    <mergeCell ref="A2:O2"/>
    <mergeCell ref="A3:L3"/>
    <mergeCell ref="D4:F4"/>
    <mergeCell ref="J4:O4"/>
    <mergeCell ref="A31:B31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133</v>
      </c>
    </row>
    <row r="2" ht="36" customHeight="1" spans="1:4">
      <c r="A2" s="5" t="str">
        <f>"2025"&amp;"年部门财政拨款收支预算总表"</f>
        <v>2025年部门财政拨款收支预算总表</v>
      </c>
      <c r="B2" s="160"/>
      <c r="C2" s="160"/>
      <c r="D2" s="160"/>
    </row>
    <row r="3" ht="18.75" customHeight="1" spans="1:4">
      <c r="A3" s="7" t="str">
        <f>"单位名称："&amp;"永德县自然资源局"</f>
        <v>单位名称：永德县自然资源局</v>
      </c>
      <c r="B3" s="161"/>
      <c r="C3" s="161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5" t="str">
        <f>"2025"&amp;"年预算数"</f>
        <v>2025年预算数</v>
      </c>
      <c r="C5" s="30" t="s">
        <v>134</v>
      </c>
      <c r="D5" s="105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62" t="s">
        <v>135</v>
      </c>
      <c r="B7" s="23">
        <v>38632756.08</v>
      </c>
      <c r="C7" s="22" t="s">
        <v>136</v>
      </c>
      <c r="D7" s="23">
        <v>38632756.08</v>
      </c>
    </row>
    <row r="8" ht="18.75" customHeight="1" spans="1:4">
      <c r="A8" s="163" t="s">
        <v>137</v>
      </c>
      <c r="B8" s="23">
        <v>12882756.08</v>
      </c>
      <c r="C8" s="22" t="s">
        <v>138</v>
      </c>
      <c r="D8" s="23"/>
    </row>
    <row r="9" ht="18.75" customHeight="1" spans="1:4">
      <c r="A9" s="163" t="s">
        <v>139</v>
      </c>
      <c r="B9" s="23">
        <v>25750000</v>
      </c>
      <c r="C9" s="22" t="s">
        <v>140</v>
      </c>
      <c r="D9" s="23"/>
    </row>
    <row r="10" ht="18.75" customHeight="1" spans="1:4">
      <c r="A10" s="163" t="s">
        <v>141</v>
      </c>
      <c r="B10" s="23"/>
      <c r="C10" s="22" t="s">
        <v>142</v>
      </c>
      <c r="D10" s="23"/>
    </row>
    <row r="11" ht="18.75" customHeight="1" spans="1:4">
      <c r="A11" s="164" t="s">
        <v>143</v>
      </c>
      <c r="B11" s="23"/>
      <c r="C11" s="165" t="s">
        <v>144</v>
      </c>
      <c r="D11" s="23"/>
    </row>
    <row r="12" ht="18.75" customHeight="1" spans="1:4">
      <c r="A12" s="166" t="s">
        <v>137</v>
      </c>
      <c r="B12" s="23"/>
      <c r="C12" s="167" t="s">
        <v>145</v>
      </c>
      <c r="D12" s="23"/>
    </row>
    <row r="13" ht="18.75" customHeight="1" spans="1:4">
      <c r="A13" s="166" t="s">
        <v>139</v>
      </c>
      <c r="B13" s="23"/>
      <c r="C13" s="167" t="s">
        <v>146</v>
      </c>
      <c r="D13" s="23"/>
    </row>
    <row r="14" ht="18.75" customHeight="1" spans="1:4">
      <c r="A14" s="166" t="s">
        <v>141</v>
      </c>
      <c r="B14" s="23"/>
      <c r="C14" s="167" t="s">
        <v>147</v>
      </c>
      <c r="D14" s="23"/>
    </row>
    <row r="15" ht="18.75" customHeight="1" spans="1:4">
      <c r="A15" s="166" t="s">
        <v>26</v>
      </c>
      <c r="B15" s="23"/>
      <c r="C15" s="167" t="s">
        <v>148</v>
      </c>
      <c r="D15" s="23">
        <v>1665033.62</v>
      </c>
    </row>
    <row r="16" ht="18.75" customHeight="1" spans="1:4">
      <c r="A16" s="166" t="s">
        <v>26</v>
      </c>
      <c r="B16" s="23" t="s">
        <v>26</v>
      </c>
      <c r="C16" s="167" t="s">
        <v>149</v>
      </c>
      <c r="D16" s="23">
        <v>511511.56</v>
      </c>
    </row>
    <row r="17" ht="18.75" customHeight="1" spans="1:4">
      <c r="A17" s="168" t="s">
        <v>26</v>
      </c>
      <c r="B17" s="23" t="s">
        <v>26</v>
      </c>
      <c r="C17" s="167" t="s">
        <v>150</v>
      </c>
      <c r="D17" s="23"/>
    </row>
    <row r="18" ht="18.75" customHeight="1" spans="1:4">
      <c r="A18" s="168" t="s">
        <v>26</v>
      </c>
      <c r="B18" s="23" t="s">
        <v>26</v>
      </c>
      <c r="C18" s="167" t="s">
        <v>151</v>
      </c>
      <c r="D18" s="23">
        <v>25750000</v>
      </c>
    </row>
    <row r="19" ht="18.75" customHeight="1" spans="1:4">
      <c r="A19" s="169" t="s">
        <v>26</v>
      </c>
      <c r="B19" s="23" t="s">
        <v>26</v>
      </c>
      <c r="C19" s="167" t="s">
        <v>152</v>
      </c>
      <c r="D19" s="23"/>
    </row>
    <row r="20" ht="18.75" customHeight="1" spans="1:4">
      <c r="A20" s="169" t="s">
        <v>26</v>
      </c>
      <c r="B20" s="23" t="s">
        <v>26</v>
      </c>
      <c r="C20" s="167" t="s">
        <v>153</v>
      </c>
      <c r="D20" s="23"/>
    </row>
    <row r="21" ht="18.75" customHeight="1" spans="1:4">
      <c r="A21" s="169" t="s">
        <v>26</v>
      </c>
      <c r="B21" s="23" t="s">
        <v>26</v>
      </c>
      <c r="C21" s="167" t="s">
        <v>154</v>
      </c>
      <c r="D21" s="23"/>
    </row>
    <row r="22" ht="18.75" customHeight="1" spans="1:4">
      <c r="A22" s="169" t="s">
        <v>26</v>
      </c>
      <c r="B22" s="23" t="s">
        <v>26</v>
      </c>
      <c r="C22" s="167" t="s">
        <v>155</v>
      </c>
      <c r="D22" s="23"/>
    </row>
    <row r="23" ht="18.75" customHeight="1" spans="1:4">
      <c r="A23" s="169" t="s">
        <v>26</v>
      </c>
      <c r="B23" s="23" t="s">
        <v>26</v>
      </c>
      <c r="C23" s="167" t="s">
        <v>156</v>
      </c>
      <c r="D23" s="23"/>
    </row>
    <row r="24" ht="18.75" customHeight="1" spans="1:4">
      <c r="A24" s="169" t="s">
        <v>26</v>
      </c>
      <c r="B24" s="23" t="s">
        <v>26</v>
      </c>
      <c r="C24" s="167" t="s">
        <v>157</v>
      </c>
      <c r="D24" s="23"/>
    </row>
    <row r="25" ht="18.75" customHeight="1" spans="1:4">
      <c r="A25" s="169" t="s">
        <v>26</v>
      </c>
      <c r="B25" s="23" t="s">
        <v>26</v>
      </c>
      <c r="C25" s="167" t="s">
        <v>158</v>
      </c>
      <c r="D25" s="23">
        <v>9912252.18</v>
      </c>
    </row>
    <row r="26" ht="18.75" customHeight="1" spans="1:4">
      <c r="A26" s="169" t="s">
        <v>26</v>
      </c>
      <c r="B26" s="23" t="s">
        <v>26</v>
      </c>
      <c r="C26" s="167" t="s">
        <v>159</v>
      </c>
      <c r="D26" s="23">
        <v>793958.72</v>
      </c>
    </row>
    <row r="27" ht="18.75" customHeight="1" spans="1:4">
      <c r="A27" s="169" t="s">
        <v>26</v>
      </c>
      <c r="B27" s="23" t="s">
        <v>26</v>
      </c>
      <c r="C27" s="167" t="s">
        <v>160</v>
      </c>
      <c r="D27" s="23"/>
    </row>
    <row r="28" ht="18.75" customHeight="1" spans="1:4">
      <c r="A28" s="169" t="s">
        <v>26</v>
      </c>
      <c r="B28" s="23" t="s">
        <v>26</v>
      </c>
      <c r="C28" s="167" t="s">
        <v>161</v>
      </c>
      <c r="D28" s="23"/>
    </row>
    <row r="29" ht="18.75" customHeight="1" spans="1:4">
      <c r="A29" s="169" t="s">
        <v>26</v>
      </c>
      <c r="B29" s="23" t="s">
        <v>26</v>
      </c>
      <c r="C29" s="167" t="s">
        <v>162</v>
      </c>
      <c r="D29" s="23"/>
    </row>
    <row r="30" ht="18.75" customHeight="1" spans="1:4">
      <c r="A30" s="169" t="s">
        <v>26</v>
      </c>
      <c r="B30" s="23" t="s">
        <v>26</v>
      </c>
      <c r="C30" s="167" t="s">
        <v>163</v>
      </c>
      <c r="D30" s="23"/>
    </row>
    <row r="31" ht="18.75" customHeight="1" spans="1:4">
      <c r="A31" s="170" t="s">
        <v>26</v>
      </c>
      <c r="B31" s="23" t="s">
        <v>26</v>
      </c>
      <c r="C31" s="167" t="s">
        <v>164</v>
      </c>
      <c r="D31" s="23"/>
    </row>
    <row r="32" ht="18.75" customHeight="1" spans="1:4">
      <c r="A32" s="170" t="s">
        <v>26</v>
      </c>
      <c r="B32" s="23" t="s">
        <v>26</v>
      </c>
      <c r="C32" s="167" t="s">
        <v>165</v>
      </c>
      <c r="D32" s="23"/>
    </row>
    <row r="33" ht="18.75" customHeight="1" spans="1:4">
      <c r="A33" s="170" t="s">
        <v>26</v>
      </c>
      <c r="B33" s="23" t="s">
        <v>26</v>
      </c>
      <c r="C33" s="167" t="s">
        <v>166</v>
      </c>
      <c r="D33" s="23"/>
    </row>
    <row r="34" ht="18.75" customHeight="1" spans="1:4">
      <c r="A34" s="170"/>
      <c r="B34" s="23"/>
      <c r="C34" s="167" t="s">
        <v>167</v>
      </c>
      <c r="D34" s="23"/>
    </row>
    <row r="35" ht="18.75" customHeight="1" spans="1:4">
      <c r="A35" s="170" t="s">
        <v>26</v>
      </c>
      <c r="B35" s="23" t="s">
        <v>26</v>
      </c>
      <c r="C35" s="167" t="s">
        <v>168</v>
      </c>
      <c r="D35" s="23"/>
    </row>
    <row r="36" ht="18.75" customHeight="1" spans="1:4">
      <c r="A36" s="54" t="s">
        <v>169</v>
      </c>
      <c r="B36" s="171">
        <v>38632756.08</v>
      </c>
      <c r="C36" s="172" t="s">
        <v>52</v>
      </c>
      <c r="D36" s="171">
        <v>38632756.08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0"/>
      <c r="F1" s="56"/>
      <c r="G1" s="38" t="s">
        <v>170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1"/>
      <c r="C2" s="151"/>
      <c r="D2" s="151"/>
      <c r="E2" s="151"/>
      <c r="F2" s="151"/>
      <c r="G2" s="151"/>
    </row>
    <row r="3" ht="18" customHeight="1" spans="1:7">
      <c r="A3" s="152" t="str">
        <f>"单位名称："&amp;"永德县自然资源局"</f>
        <v>单位名称：永德县自然资源局</v>
      </c>
      <c r="B3" s="28"/>
      <c r="C3" s="29"/>
      <c r="D3" s="29"/>
      <c r="E3" s="29"/>
      <c r="F3" s="100"/>
      <c r="G3" s="38" t="s">
        <v>1</v>
      </c>
    </row>
    <row r="4" ht="20.25" customHeight="1" spans="1:7">
      <c r="A4" s="153" t="s">
        <v>171</v>
      </c>
      <c r="B4" s="154"/>
      <c r="C4" s="105" t="s">
        <v>56</v>
      </c>
      <c r="D4" s="132" t="s">
        <v>75</v>
      </c>
      <c r="E4" s="13"/>
      <c r="F4" s="14"/>
      <c r="G4" s="125" t="s">
        <v>76</v>
      </c>
    </row>
    <row r="5" ht="20.25" customHeight="1" spans="1:7">
      <c r="A5" s="155" t="s">
        <v>73</v>
      </c>
      <c r="B5" s="155" t="s">
        <v>74</v>
      </c>
      <c r="C5" s="32"/>
      <c r="D5" s="65" t="s">
        <v>58</v>
      </c>
      <c r="E5" s="65" t="s">
        <v>172</v>
      </c>
      <c r="F5" s="65" t="s">
        <v>173</v>
      </c>
      <c r="G5" s="93"/>
    </row>
    <row r="6" ht="19.5" customHeight="1" spans="1:7">
      <c r="A6" s="155" t="s">
        <v>174</v>
      </c>
      <c r="B6" s="155" t="s">
        <v>175</v>
      </c>
      <c r="C6" s="155" t="s">
        <v>176</v>
      </c>
      <c r="D6" s="65">
        <v>4</v>
      </c>
      <c r="E6" s="156" t="s">
        <v>177</v>
      </c>
      <c r="F6" s="156" t="s">
        <v>178</v>
      </c>
      <c r="G6" s="155" t="s">
        <v>179</v>
      </c>
    </row>
    <row r="7" ht="18" customHeight="1" spans="1:7">
      <c r="A7" s="33" t="s">
        <v>84</v>
      </c>
      <c r="B7" s="33" t="s">
        <v>85</v>
      </c>
      <c r="C7" s="23">
        <v>1665033.62</v>
      </c>
      <c r="D7" s="23">
        <v>1665033.62</v>
      </c>
      <c r="E7" s="23">
        <v>1652533.62</v>
      </c>
      <c r="F7" s="23">
        <v>12500</v>
      </c>
      <c r="G7" s="23"/>
    </row>
    <row r="8" ht="18" customHeight="1" spans="1:7">
      <c r="A8" s="118" t="s">
        <v>86</v>
      </c>
      <c r="B8" s="118" t="s">
        <v>87</v>
      </c>
      <c r="C8" s="23">
        <v>1609665.62</v>
      </c>
      <c r="D8" s="23">
        <v>1609665.62</v>
      </c>
      <c r="E8" s="23">
        <v>1597165.62</v>
      </c>
      <c r="F8" s="23">
        <v>12500</v>
      </c>
      <c r="G8" s="23"/>
    </row>
    <row r="9" ht="18" customHeight="1" spans="1:7">
      <c r="A9" s="157" t="s">
        <v>88</v>
      </c>
      <c r="B9" s="157" t="s">
        <v>89</v>
      </c>
      <c r="C9" s="23">
        <v>551054</v>
      </c>
      <c r="D9" s="23">
        <v>551054</v>
      </c>
      <c r="E9" s="23">
        <v>538554</v>
      </c>
      <c r="F9" s="23">
        <v>12500</v>
      </c>
      <c r="G9" s="23"/>
    </row>
    <row r="10" ht="18" customHeight="1" spans="1:7">
      <c r="A10" s="157" t="s">
        <v>90</v>
      </c>
      <c r="B10" s="157" t="s">
        <v>91</v>
      </c>
      <c r="C10" s="23">
        <v>1058611.62</v>
      </c>
      <c r="D10" s="23">
        <v>1058611.62</v>
      </c>
      <c r="E10" s="23">
        <v>1058611.62</v>
      </c>
      <c r="F10" s="23"/>
      <c r="G10" s="23"/>
    </row>
    <row r="11" ht="18" customHeight="1" spans="1:7">
      <c r="A11" s="118" t="s">
        <v>92</v>
      </c>
      <c r="B11" s="118" t="s">
        <v>93</v>
      </c>
      <c r="C11" s="23">
        <v>55368</v>
      </c>
      <c r="D11" s="23">
        <v>55368</v>
      </c>
      <c r="E11" s="23">
        <v>55368</v>
      </c>
      <c r="F11" s="23"/>
      <c r="G11" s="23"/>
    </row>
    <row r="12" ht="18" customHeight="1" spans="1:7">
      <c r="A12" s="157" t="s">
        <v>94</v>
      </c>
      <c r="B12" s="157" t="s">
        <v>95</v>
      </c>
      <c r="C12" s="23">
        <v>55368</v>
      </c>
      <c r="D12" s="23">
        <v>55368</v>
      </c>
      <c r="E12" s="23">
        <v>55368</v>
      </c>
      <c r="F12" s="23"/>
      <c r="G12" s="23"/>
    </row>
    <row r="13" ht="18" customHeight="1" spans="1:7">
      <c r="A13" s="33" t="s">
        <v>96</v>
      </c>
      <c r="B13" s="33" t="s">
        <v>97</v>
      </c>
      <c r="C13" s="23">
        <v>511511.56</v>
      </c>
      <c r="D13" s="23">
        <v>511511.56</v>
      </c>
      <c r="E13" s="23">
        <v>511511.56</v>
      </c>
      <c r="F13" s="23"/>
      <c r="G13" s="23"/>
    </row>
    <row r="14" ht="18" customHeight="1" spans="1:7">
      <c r="A14" s="118" t="s">
        <v>98</v>
      </c>
      <c r="B14" s="118" t="s">
        <v>99</v>
      </c>
      <c r="C14" s="23">
        <v>511511.56</v>
      </c>
      <c r="D14" s="23">
        <v>511511.56</v>
      </c>
      <c r="E14" s="23">
        <v>511511.56</v>
      </c>
      <c r="F14" s="23"/>
      <c r="G14" s="23"/>
    </row>
    <row r="15" ht="18" customHeight="1" spans="1:7">
      <c r="A15" s="157" t="s">
        <v>100</v>
      </c>
      <c r="B15" s="157" t="s">
        <v>101</v>
      </c>
      <c r="C15" s="23">
        <v>469758.91</v>
      </c>
      <c r="D15" s="23">
        <v>469758.91</v>
      </c>
      <c r="E15" s="23">
        <v>469758.91</v>
      </c>
      <c r="F15" s="23"/>
      <c r="G15" s="23"/>
    </row>
    <row r="16" ht="18" customHeight="1" spans="1:7">
      <c r="A16" s="157" t="s">
        <v>102</v>
      </c>
      <c r="B16" s="157" t="s">
        <v>103</v>
      </c>
      <c r="C16" s="23">
        <v>41752.65</v>
      </c>
      <c r="D16" s="23">
        <v>41752.65</v>
      </c>
      <c r="E16" s="23">
        <v>41752.65</v>
      </c>
      <c r="F16" s="23"/>
      <c r="G16" s="23"/>
    </row>
    <row r="17" ht="18" customHeight="1" spans="1:7">
      <c r="A17" s="33" t="s">
        <v>116</v>
      </c>
      <c r="B17" s="33" t="s">
        <v>117</v>
      </c>
      <c r="C17" s="23">
        <v>9912252.18</v>
      </c>
      <c r="D17" s="23">
        <v>8602252.18</v>
      </c>
      <c r="E17" s="23">
        <v>7995856.9</v>
      </c>
      <c r="F17" s="23">
        <v>606395.28</v>
      </c>
      <c r="G17" s="23">
        <v>1310000</v>
      </c>
    </row>
    <row r="18" ht="18" customHeight="1" spans="1:7">
      <c r="A18" s="118" t="s">
        <v>118</v>
      </c>
      <c r="B18" s="118" t="s">
        <v>119</v>
      </c>
      <c r="C18" s="23">
        <v>9912252.18</v>
      </c>
      <c r="D18" s="23">
        <v>8602252.18</v>
      </c>
      <c r="E18" s="23">
        <v>7995856.9</v>
      </c>
      <c r="F18" s="23">
        <v>606395.28</v>
      </c>
      <c r="G18" s="23">
        <v>1310000</v>
      </c>
    </row>
    <row r="19" ht="18" customHeight="1" spans="1:7">
      <c r="A19" s="157" t="s">
        <v>120</v>
      </c>
      <c r="B19" s="157" t="s">
        <v>121</v>
      </c>
      <c r="C19" s="23">
        <v>5585152.66</v>
      </c>
      <c r="D19" s="23">
        <v>5585152.66</v>
      </c>
      <c r="E19" s="23">
        <v>5065757.38</v>
      </c>
      <c r="F19" s="23">
        <v>519395.28</v>
      </c>
      <c r="G19" s="23"/>
    </row>
    <row r="20" ht="18" customHeight="1" spans="1:7">
      <c r="A20" s="157" t="s">
        <v>122</v>
      </c>
      <c r="B20" s="157" t="s">
        <v>123</v>
      </c>
      <c r="C20" s="23">
        <v>3017099.52</v>
      </c>
      <c r="D20" s="23">
        <v>3017099.52</v>
      </c>
      <c r="E20" s="23">
        <v>2930099.52</v>
      </c>
      <c r="F20" s="23">
        <v>87000</v>
      </c>
      <c r="G20" s="23"/>
    </row>
    <row r="21" ht="18" customHeight="1" spans="1:7">
      <c r="A21" s="157" t="s">
        <v>124</v>
      </c>
      <c r="B21" s="157" t="s">
        <v>125</v>
      </c>
      <c r="C21" s="23">
        <v>1310000</v>
      </c>
      <c r="D21" s="23"/>
      <c r="E21" s="23"/>
      <c r="F21" s="23"/>
      <c r="G21" s="23">
        <v>1310000</v>
      </c>
    </row>
    <row r="22" ht="18" customHeight="1" spans="1:7">
      <c r="A22" s="33" t="s">
        <v>126</v>
      </c>
      <c r="B22" s="33" t="s">
        <v>127</v>
      </c>
      <c r="C22" s="23">
        <v>793958.72</v>
      </c>
      <c r="D22" s="23">
        <v>793958.72</v>
      </c>
      <c r="E22" s="23">
        <v>793958.72</v>
      </c>
      <c r="F22" s="23"/>
      <c r="G22" s="23"/>
    </row>
    <row r="23" ht="18" customHeight="1" spans="1:7">
      <c r="A23" s="118" t="s">
        <v>128</v>
      </c>
      <c r="B23" s="118" t="s">
        <v>129</v>
      </c>
      <c r="C23" s="23">
        <v>793958.72</v>
      </c>
      <c r="D23" s="23">
        <v>793958.72</v>
      </c>
      <c r="E23" s="23">
        <v>793958.72</v>
      </c>
      <c r="F23" s="23"/>
      <c r="G23" s="23"/>
    </row>
    <row r="24" ht="18" customHeight="1" spans="1:7">
      <c r="A24" s="157" t="s">
        <v>130</v>
      </c>
      <c r="B24" s="157" t="s">
        <v>131</v>
      </c>
      <c r="C24" s="23">
        <v>793958.72</v>
      </c>
      <c r="D24" s="23">
        <v>793958.72</v>
      </c>
      <c r="E24" s="23">
        <v>793958.72</v>
      </c>
      <c r="F24" s="23"/>
      <c r="G24" s="23"/>
    </row>
    <row r="25" ht="18" customHeight="1" spans="1:7">
      <c r="A25" s="158" t="s">
        <v>132</v>
      </c>
      <c r="B25" s="159" t="s">
        <v>132</v>
      </c>
      <c r="C25" s="23">
        <v>12882756.08</v>
      </c>
      <c r="D25" s="23">
        <v>11572756.08</v>
      </c>
      <c r="E25" s="23">
        <v>10953860.8</v>
      </c>
      <c r="F25" s="23">
        <v>618895.28</v>
      </c>
      <c r="G25" s="23">
        <v>1310000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0"/>
      <c r="B1" s="141"/>
      <c r="C1" s="142"/>
      <c r="D1" s="61"/>
      <c r="G1" s="86" t="s">
        <v>180</v>
      </c>
    </row>
    <row r="2" ht="39" customHeight="1" spans="1:7">
      <c r="A2" s="130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"单位名称："&amp;"永德县自然资源局"</f>
        <v>单位名称：永德县自然资源局</v>
      </c>
      <c r="B3" s="141"/>
      <c r="C3" s="142"/>
      <c r="D3" s="61"/>
      <c r="E3" s="29"/>
      <c r="G3" s="86" t="s">
        <v>181</v>
      </c>
    </row>
    <row r="4" ht="18.75" customHeight="1" spans="1:7">
      <c r="A4" s="10" t="s">
        <v>182</v>
      </c>
      <c r="B4" s="10" t="s">
        <v>183</v>
      </c>
      <c r="C4" s="30" t="s">
        <v>184</v>
      </c>
      <c r="D4" s="12" t="s">
        <v>185</v>
      </c>
      <c r="E4" s="13"/>
      <c r="F4" s="14"/>
      <c r="G4" s="30" t="s">
        <v>186</v>
      </c>
    </row>
    <row r="5" ht="18.75" customHeight="1" spans="1:7">
      <c r="A5" s="17"/>
      <c r="B5" s="143"/>
      <c r="C5" s="32"/>
      <c r="D5" s="65" t="s">
        <v>58</v>
      </c>
      <c r="E5" s="65" t="s">
        <v>187</v>
      </c>
      <c r="F5" s="65" t="s">
        <v>188</v>
      </c>
      <c r="G5" s="32"/>
    </row>
    <row r="6" ht="18.75" customHeight="1" spans="1:7">
      <c r="A6" s="144" t="s">
        <v>56</v>
      </c>
      <c r="B6" s="145">
        <v>1</v>
      </c>
      <c r="C6" s="146">
        <v>2</v>
      </c>
      <c r="D6" s="147">
        <v>3</v>
      </c>
      <c r="E6" s="147">
        <v>4</v>
      </c>
      <c r="F6" s="147">
        <v>5</v>
      </c>
      <c r="G6" s="146">
        <v>6</v>
      </c>
    </row>
    <row r="7" ht="18.75" customHeight="1" spans="1:7">
      <c r="A7" s="144" t="s">
        <v>56</v>
      </c>
      <c r="B7" s="148">
        <v>32000</v>
      </c>
      <c r="C7" s="148"/>
      <c r="D7" s="148">
        <v>12000</v>
      </c>
      <c r="E7" s="148"/>
      <c r="F7" s="148">
        <v>12000</v>
      </c>
      <c r="G7" s="148">
        <v>20000</v>
      </c>
    </row>
    <row r="8" ht="18.75" customHeight="1" spans="1:7">
      <c r="A8" s="149" t="s">
        <v>189</v>
      </c>
      <c r="B8" s="148"/>
      <c r="C8" s="148"/>
      <c r="D8" s="148"/>
      <c r="E8" s="148"/>
      <c r="F8" s="148"/>
      <c r="G8" s="148"/>
    </row>
    <row r="9" ht="18.75" customHeight="1" spans="1:7">
      <c r="A9" s="149" t="s">
        <v>190</v>
      </c>
      <c r="B9" s="148">
        <v>32000</v>
      </c>
      <c r="C9" s="148"/>
      <c r="D9" s="148">
        <v>12000</v>
      </c>
      <c r="E9" s="148"/>
      <c r="F9" s="148">
        <v>12000</v>
      </c>
      <c r="G9" s="148">
        <v>20000</v>
      </c>
    </row>
    <row r="10" ht="18.75" customHeight="1" spans="1:7">
      <c r="A10" s="149" t="s">
        <v>191</v>
      </c>
      <c r="B10" s="148"/>
      <c r="C10" s="148"/>
      <c r="D10" s="148"/>
      <c r="E10" s="148"/>
      <c r="F10" s="148"/>
      <c r="G10" s="148"/>
    </row>
    <row r="11" ht="18.75" customHeight="1" spans="1:7">
      <c r="A11" s="149" t="s">
        <v>192</v>
      </c>
      <c r="B11" s="148"/>
      <c r="C11" s="148"/>
      <c r="D11" s="148"/>
      <c r="E11" s="148"/>
      <c r="F11" s="148"/>
      <c r="G11" s="148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8"/>
  <sheetViews>
    <sheetView showZeros="0" topLeftCell="A4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8"/>
      <c r="D1" s="129"/>
      <c r="E1" s="129"/>
      <c r="F1" s="129"/>
      <c r="G1" s="129"/>
      <c r="H1" s="66"/>
      <c r="I1" s="66"/>
      <c r="J1" s="66"/>
      <c r="K1" s="66"/>
      <c r="L1" s="66"/>
      <c r="M1" s="66"/>
      <c r="N1" s="29"/>
      <c r="O1" s="29"/>
      <c r="P1" s="29"/>
      <c r="Q1" s="66"/>
      <c r="U1" s="128"/>
      <c r="W1" s="37" t="s">
        <v>193</v>
      </c>
    </row>
    <row r="2" ht="39.75" customHeight="1" spans="1:23">
      <c r="A2" s="130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"单位名称："&amp;"永德县自然资源局"</f>
        <v>单位名称：永德县自然资源局</v>
      </c>
      <c r="B3" s="131"/>
      <c r="C3" s="131"/>
      <c r="D3" s="131"/>
      <c r="E3" s="131"/>
      <c r="F3" s="131"/>
      <c r="G3" s="131"/>
      <c r="H3" s="70"/>
      <c r="I3" s="70"/>
      <c r="J3" s="70"/>
      <c r="K3" s="70"/>
      <c r="L3" s="70"/>
      <c r="M3" s="70"/>
      <c r="N3" s="92"/>
      <c r="O3" s="92"/>
      <c r="P3" s="92"/>
      <c r="Q3" s="70"/>
      <c r="U3" s="128"/>
      <c r="W3" s="37" t="s">
        <v>181</v>
      </c>
    </row>
    <row r="4" ht="18" customHeight="1" spans="1:23">
      <c r="A4" s="10" t="s">
        <v>194</v>
      </c>
      <c r="B4" s="10" t="s">
        <v>195</v>
      </c>
      <c r="C4" s="10" t="s">
        <v>196</v>
      </c>
      <c r="D4" s="10" t="s">
        <v>197</v>
      </c>
      <c r="E4" s="10" t="s">
        <v>198</v>
      </c>
      <c r="F4" s="10" t="s">
        <v>199</v>
      </c>
      <c r="G4" s="10" t="s">
        <v>200</v>
      </c>
      <c r="H4" s="132" t="s">
        <v>201</v>
      </c>
      <c r="I4" s="63" t="s">
        <v>201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78</v>
      </c>
      <c r="S4" s="63"/>
      <c r="T4" s="63"/>
      <c r="U4" s="63"/>
      <c r="V4" s="63"/>
      <c r="W4" s="137"/>
    </row>
    <row r="5" ht="18" customHeight="1" spans="1:23">
      <c r="A5" s="15"/>
      <c r="B5" s="127"/>
      <c r="C5" s="15"/>
      <c r="D5" s="15"/>
      <c r="E5" s="15"/>
      <c r="F5" s="15"/>
      <c r="G5" s="15"/>
      <c r="H5" s="105" t="s">
        <v>202</v>
      </c>
      <c r="I5" s="132" t="s">
        <v>59</v>
      </c>
      <c r="J5" s="63"/>
      <c r="K5" s="63"/>
      <c r="L5" s="63"/>
      <c r="M5" s="137"/>
      <c r="N5" s="12" t="s">
        <v>203</v>
      </c>
      <c r="O5" s="13"/>
      <c r="P5" s="14"/>
      <c r="Q5" s="10" t="s">
        <v>62</v>
      </c>
      <c r="R5" s="132" t="s">
        <v>78</v>
      </c>
      <c r="S5" s="73" t="s">
        <v>65</v>
      </c>
      <c r="T5" s="63" t="s">
        <v>78</v>
      </c>
      <c r="U5" s="73" t="s">
        <v>67</v>
      </c>
      <c r="V5" s="73" t="s">
        <v>68</v>
      </c>
      <c r="W5" s="139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8" t="s">
        <v>204</v>
      </c>
      <c r="J6" s="10" t="s">
        <v>205</v>
      </c>
      <c r="K6" s="10" t="s">
        <v>206</v>
      </c>
      <c r="L6" s="10" t="s">
        <v>207</v>
      </c>
      <c r="M6" s="10" t="s">
        <v>208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209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8"/>
      <c r="B7" s="108"/>
      <c r="C7" s="108"/>
      <c r="D7" s="108"/>
      <c r="E7" s="108"/>
      <c r="F7" s="108"/>
      <c r="G7" s="108"/>
      <c r="H7" s="108"/>
      <c r="I7" s="91"/>
      <c r="J7" s="17" t="s">
        <v>210</v>
      </c>
      <c r="K7" s="17" t="s">
        <v>206</v>
      </c>
      <c r="L7" s="17" t="s">
        <v>207</v>
      </c>
      <c r="M7" s="17" t="s">
        <v>208</v>
      </c>
      <c r="N7" s="17" t="s">
        <v>206</v>
      </c>
      <c r="O7" s="17" t="s">
        <v>207</v>
      </c>
      <c r="P7" s="17" t="s">
        <v>208</v>
      </c>
      <c r="Q7" s="17" t="s">
        <v>62</v>
      </c>
      <c r="R7" s="17" t="s">
        <v>58</v>
      </c>
      <c r="S7" s="17" t="s">
        <v>65</v>
      </c>
      <c r="T7" s="17" t="s">
        <v>209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3">
        <v>1</v>
      </c>
      <c r="B8" s="133">
        <v>2</v>
      </c>
      <c r="C8" s="133">
        <v>3</v>
      </c>
      <c r="D8" s="133">
        <v>4</v>
      </c>
      <c r="E8" s="133">
        <v>5</v>
      </c>
      <c r="F8" s="133">
        <v>6</v>
      </c>
      <c r="G8" s="133">
        <v>7</v>
      </c>
      <c r="H8" s="133">
        <v>8</v>
      </c>
      <c r="I8" s="133">
        <v>9</v>
      </c>
      <c r="J8" s="133">
        <v>10</v>
      </c>
      <c r="K8" s="133">
        <v>11</v>
      </c>
      <c r="L8" s="133">
        <v>12</v>
      </c>
      <c r="M8" s="133">
        <v>13</v>
      </c>
      <c r="N8" s="133">
        <v>14</v>
      </c>
      <c r="O8" s="133">
        <v>15</v>
      </c>
      <c r="P8" s="133">
        <v>16</v>
      </c>
      <c r="Q8" s="133">
        <v>17</v>
      </c>
      <c r="R8" s="133">
        <v>18</v>
      </c>
      <c r="S8" s="133">
        <v>19</v>
      </c>
      <c r="T8" s="133">
        <v>20</v>
      </c>
      <c r="U8" s="133">
        <v>21</v>
      </c>
      <c r="V8" s="133">
        <v>22</v>
      </c>
      <c r="W8" s="133">
        <v>23</v>
      </c>
    </row>
    <row r="9" ht="21" customHeight="1" spans="1:23">
      <c r="A9" s="134" t="s">
        <v>71</v>
      </c>
      <c r="B9" s="134"/>
      <c r="C9" s="134"/>
      <c r="D9" s="134"/>
      <c r="E9" s="134"/>
      <c r="F9" s="134"/>
      <c r="G9" s="134"/>
      <c r="H9" s="23">
        <v>11572756.08</v>
      </c>
      <c r="I9" s="23">
        <v>11572756.08</v>
      </c>
      <c r="J9" s="23"/>
      <c r="K9" s="23"/>
      <c r="L9" s="23">
        <v>11572756.08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4"/>
      <c r="B10" s="21" t="s">
        <v>211</v>
      </c>
      <c r="C10" s="21" t="s">
        <v>212</v>
      </c>
      <c r="D10" s="21" t="s">
        <v>120</v>
      </c>
      <c r="E10" s="21" t="s">
        <v>121</v>
      </c>
      <c r="F10" s="21" t="s">
        <v>213</v>
      </c>
      <c r="G10" s="21" t="s">
        <v>214</v>
      </c>
      <c r="H10" s="23">
        <v>1524000</v>
      </c>
      <c r="I10" s="23">
        <v>1524000</v>
      </c>
      <c r="J10" s="23"/>
      <c r="K10" s="23"/>
      <c r="L10" s="23">
        <v>1524000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215</v>
      </c>
      <c r="C11" s="21" t="s">
        <v>216</v>
      </c>
      <c r="D11" s="21" t="s">
        <v>122</v>
      </c>
      <c r="E11" s="21" t="s">
        <v>123</v>
      </c>
      <c r="F11" s="21" t="s">
        <v>213</v>
      </c>
      <c r="G11" s="21" t="s">
        <v>214</v>
      </c>
      <c r="H11" s="23">
        <v>1105764</v>
      </c>
      <c r="I11" s="23">
        <v>1105764</v>
      </c>
      <c r="J11" s="23"/>
      <c r="K11" s="23"/>
      <c r="L11" s="23">
        <v>1105764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211</v>
      </c>
      <c r="C12" s="21" t="s">
        <v>212</v>
      </c>
      <c r="D12" s="21" t="s">
        <v>120</v>
      </c>
      <c r="E12" s="21" t="s">
        <v>121</v>
      </c>
      <c r="F12" s="21" t="s">
        <v>217</v>
      </c>
      <c r="G12" s="21" t="s">
        <v>218</v>
      </c>
      <c r="H12" s="23">
        <v>2078763.12</v>
      </c>
      <c r="I12" s="23">
        <v>2078763.12</v>
      </c>
      <c r="J12" s="23"/>
      <c r="K12" s="23"/>
      <c r="L12" s="23">
        <v>2078763.12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215</v>
      </c>
      <c r="C13" s="21" t="s">
        <v>216</v>
      </c>
      <c r="D13" s="21" t="s">
        <v>122</v>
      </c>
      <c r="E13" s="21" t="s">
        <v>123</v>
      </c>
      <c r="F13" s="21" t="s">
        <v>217</v>
      </c>
      <c r="G13" s="21" t="s">
        <v>218</v>
      </c>
      <c r="H13" s="23">
        <v>135180</v>
      </c>
      <c r="I13" s="23">
        <v>135180</v>
      </c>
      <c r="J13" s="23"/>
      <c r="K13" s="23"/>
      <c r="L13" s="23">
        <v>135180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211</v>
      </c>
      <c r="C14" s="21" t="s">
        <v>212</v>
      </c>
      <c r="D14" s="21" t="s">
        <v>120</v>
      </c>
      <c r="E14" s="21" t="s">
        <v>121</v>
      </c>
      <c r="F14" s="21" t="s">
        <v>217</v>
      </c>
      <c r="G14" s="21" t="s">
        <v>218</v>
      </c>
      <c r="H14" s="23">
        <v>126000</v>
      </c>
      <c r="I14" s="23">
        <v>126000</v>
      </c>
      <c r="J14" s="23"/>
      <c r="K14" s="23"/>
      <c r="L14" s="23">
        <v>126000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211</v>
      </c>
      <c r="C15" s="21" t="s">
        <v>212</v>
      </c>
      <c r="D15" s="21" t="s">
        <v>219</v>
      </c>
      <c r="E15" s="21" t="s">
        <v>121</v>
      </c>
      <c r="F15" s="21" t="s">
        <v>217</v>
      </c>
      <c r="G15" s="21" t="s">
        <v>218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215</v>
      </c>
      <c r="C16" s="21" t="s">
        <v>216</v>
      </c>
      <c r="D16" s="21" t="s">
        <v>220</v>
      </c>
      <c r="E16" s="21" t="s">
        <v>123</v>
      </c>
      <c r="F16" s="21" t="s">
        <v>217</v>
      </c>
      <c r="G16" s="21" t="s">
        <v>218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211</v>
      </c>
      <c r="C17" s="21" t="s">
        <v>212</v>
      </c>
      <c r="D17" s="21" t="s">
        <v>120</v>
      </c>
      <c r="E17" s="21" t="s">
        <v>121</v>
      </c>
      <c r="F17" s="21" t="s">
        <v>221</v>
      </c>
      <c r="G17" s="21" t="s">
        <v>222</v>
      </c>
      <c r="H17" s="23">
        <v>127000</v>
      </c>
      <c r="I17" s="23">
        <v>127000</v>
      </c>
      <c r="J17" s="23"/>
      <c r="K17" s="23"/>
      <c r="L17" s="23">
        <v>127000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223</v>
      </c>
      <c r="C18" s="21" t="s">
        <v>224</v>
      </c>
      <c r="D18" s="21" t="s">
        <v>120</v>
      </c>
      <c r="E18" s="21" t="s">
        <v>121</v>
      </c>
      <c r="F18" s="21" t="s">
        <v>221</v>
      </c>
      <c r="G18" s="21" t="s">
        <v>222</v>
      </c>
      <c r="H18" s="23">
        <v>605460</v>
      </c>
      <c r="I18" s="23">
        <v>605460</v>
      </c>
      <c r="J18" s="23"/>
      <c r="K18" s="23"/>
      <c r="L18" s="23">
        <v>605460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215</v>
      </c>
      <c r="C19" s="21" t="s">
        <v>216</v>
      </c>
      <c r="D19" s="21" t="s">
        <v>122</v>
      </c>
      <c r="E19" s="21" t="s">
        <v>123</v>
      </c>
      <c r="F19" s="21" t="s">
        <v>225</v>
      </c>
      <c r="G19" s="21" t="s">
        <v>226</v>
      </c>
      <c r="H19" s="23">
        <v>855695.52</v>
      </c>
      <c r="I19" s="23">
        <v>855695.52</v>
      </c>
      <c r="J19" s="23"/>
      <c r="K19" s="23"/>
      <c r="L19" s="23">
        <v>855695.52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227</v>
      </c>
      <c r="C20" s="21" t="s">
        <v>228</v>
      </c>
      <c r="D20" s="21" t="s">
        <v>122</v>
      </c>
      <c r="E20" s="21" t="s">
        <v>123</v>
      </c>
      <c r="F20" s="21" t="s">
        <v>225</v>
      </c>
      <c r="G20" s="21" t="s">
        <v>226</v>
      </c>
      <c r="H20" s="23">
        <v>522000</v>
      </c>
      <c r="I20" s="23">
        <v>522000</v>
      </c>
      <c r="J20" s="23"/>
      <c r="K20" s="23"/>
      <c r="L20" s="23">
        <v>522000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215</v>
      </c>
      <c r="C21" s="21" t="s">
        <v>216</v>
      </c>
      <c r="D21" s="21" t="s">
        <v>122</v>
      </c>
      <c r="E21" s="21" t="s">
        <v>123</v>
      </c>
      <c r="F21" s="21" t="s">
        <v>225</v>
      </c>
      <c r="G21" s="21" t="s">
        <v>226</v>
      </c>
      <c r="H21" s="23">
        <v>311460</v>
      </c>
      <c r="I21" s="23">
        <v>311460</v>
      </c>
      <c r="J21" s="23"/>
      <c r="K21" s="23"/>
      <c r="L21" s="23">
        <v>311460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229</v>
      </c>
      <c r="C22" s="21" t="s">
        <v>230</v>
      </c>
      <c r="D22" s="21" t="s">
        <v>90</v>
      </c>
      <c r="E22" s="21" t="s">
        <v>91</v>
      </c>
      <c r="F22" s="21" t="s">
        <v>231</v>
      </c>
      <c r="G22" s="21" t="s">
        <v>232</v>
      </c>
      <c r="H22" s="23">
        <v>1058611.62</v>
      </c>
      <c r="I22" s="23">
        <v>1058611.62</v>
      </c>
      <c r="J22" s="23"/>
      <c r="K22" s="23"/>
      <c r="L22" s="23">
        <v>1058611.62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229</v>
      </c>
      <c r="C23" s="21" t="s">
        <v>230</v>
      </c>
      <c r="D23" s="21" t="s">
        <v>233</v>
      </c>
      <c r="E23" s="21" t="s">
        <v>234</v>
      </c>
      <c r="F23" s="21" t="s">
        <v>235</v>
      </c>
      <c r="G23" s="21" t="s">
        <v>236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229</v>
      </c>
      <c r="C24" s="21" t="s">
        <v>230</v>
      </c>
      <c r="D24" s="21" t="s">
        <v>100</v>
      </c>
      <c r="E24" s="21" t="s">
        <v>101</v>
      </c>
      <c r="F24" s="21" t="s">
        <v>237</v>
      </c>
      <c r="G24" s="21" t="s">
        <v>238</v>
      </c>
      <c r="H24" s="23">
        <v>469758.91</v>
      </c>
      <c r="I24" s="23">
        <v>469758.91</v>
      </c>
      <c r="J24" s="23"/>
      <c r="K24" s="23"/>
      <c r="L24" s="23">
        <v>469758.91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229</v>
      </c>
      <c r="C25" s="21" t="s">
        <v>230</v>
      </c>
      <c r="D25" s="21" t="s">
        <v>239</v>
      </c>
      <c r="E25" s="21" t="s">
        <v>240</v>
      </c>
      <c r="F25" s="21" t="s">
        <v>237</v>
      </c>
      <c r="G25" s="21" t="s">
        <v>238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229</v>
      </c>
      <c r="C26" s="21" t="s">
        <v>230</v>
      </c>
      <c r="D26" s="21" t="s">
        <v>102</v>
      </c>
      <c r="E26" s="21" t="s">
        <v>103</v>
      </c>
      <c r="F26" s="21" t="s">
        <v>241</v>
      </c>
      <c r="G26" s="21" t="s">
        <v>242</v>
      </c>
      <c r="H26" s="23">
        <v>13232.65</v>
      </c>
      <c r="I26" s="23">
        <v>13232.65</v>
      </c>
      <c r="J26" s="23"/>
      <c r="K26" s="23"/>
      <c r="L26" s="23">
        <v>13232.65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229</v>
      </c>
      <c r="C27" s="21" t="s">
        <v>230</v>
      </c>
      <c r="D27" s="21" t="s">
        <v>120</v>
      </c>
      <c r="E27" s="21" t="s">
        <v>121</v>
      </c>
      <c r="F27" s="21" t="s">
        <v>241</v>
      </c>
      <c r="G27" s="21" t="s">
        <v>242</v>
      </c>
      <c r="H27" s="23">
        <v>16856.7</v>
      </c>
      <c r="I27" s="23">
        <v>16856.7</v>
      </c>
      <c r="J27" s="23"/>
      <c r="K27" s="23"/>
      <c r="L27" s="23">
        <v>16856.7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229</v>
      </c>
      <c r="C28" s="21" t="s">
        <v>230</v>
      </c>
      <c r="D28" s="21" t="s">
        <v>102</v>
      </c>
      <c r="E28" s="21" t="s">
        <v>103</v>
      </c>
      <c r="F28" s="21" t="s">
        <v>241</v>
      </c>
      <c r="G28" s="21" t="s">
        <v>242</v>
      </c>
      <c r="H28" s="23">
        <v>28520</v>
      </c>
      <c r="I28" s="23">
        <v>28520</v>
      </c>
      <c r="J28" s="23"/>
      <c r="K28" s="23"/>
      <c r="L28" s="23">
        <v>28520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243</v>
      </c>
      <c r="C29" s="21" t="s">
        <v>131</v>
      </c>
      <c r="D29" s="21" t="s">
        <v>130</v>
      </c>
      <c r="E29" s="21" t="s">
        <v>131</v>
      </c>
      <c r="F29" s="21" t="s">
        <v>244</v>
      </c>
      <c r="G29" s="21" t="s">
        <v>131</v>
      </c>
      <c r="H29" s="23">
        <v>793958.72</v>
      </c>
      <c r="I29" s="23">
        <v>793958.72</v>
      </c>
      <c r="J29" s="23"/>
      <c r="K29" s="23"/>
      <c r="L29" s="23">
        <v>793958.72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245</v>
      </c>
      <c r="C30" s="21" t="s">
        <v>246</v>
      </c>
      <c r="D30" s="21" t="s">
        <v>120</v>
      </c>
      <c r="E30" s="21" t="s">
        <v>121</v>
      </c>
      <c r="F30" s="21" t="s">
        <v>247</v>
      </c>
      <c r="G30" s="21" t="s">
        <v>248</v>
      </c>
      <c r="H30" s="23">
        <v>455677.56</v>
      </c>
      <c r="I30" s="23">
        <v>455677.56</v>
      </c>
      <c r="J30" s="23"/>
      <c r="K30" s="23"/>
      <c r="L30" s="23">
        <v>455677.56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249</v>
      </c>
      <c r="C31" s="21" t="s">
        <v>250</v>
      </c>
      <c r="D31" s="21" t="s">
        <v>120</v>
      </c>
      <c r="E31" s="21" t="s">
        <v>121</v>
      </c>
      <c r="F31" s="21" t="s">
        <v>251</v>
      </c>
      <c r="G31" s="21" t="s">
        <v>252</v>
      </c>
      <c r="H31" s="23">
        <v>30000</v>
      </c>
      <c r="I31" s="23">
        <v>30000</v>
      </c>
      <c r="J31" s="23"/>
      <c r="K31" s="23"/>
      <c r="L31" s="23">
        <v>30000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249</v>
      </c>
      <c r="C32" s="21" t="s">
        <v>250</v>
      </c>
      <c r="D32" s="21" t="s">
        <v>120</v>
      </c>
      <c r="E32" s="21" t="s">
        <v>121</v>
      </c>
      <c r="F32" s="21" t="s">
        <v>253</v>
      </c>
      <c r="G32" s="21" t="s">
        <v>254</v>
      </c>
      <c r="H32" s="23">
        <v>10000</v>
      </c>
      <c r="I32" s="23">
        <v>10000</v>
      </c>
      <c r="J32" s="23"/>
      <c r="K32" s="23"/>
      <c r="L32" s="23">
        <v>10000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249</v>
      </c>
      <c r="C33" s="21" t="s">
        <v>250</v>
      </c>
      <c r="D33" s="21" t="s">
        <v>120</v>
      </c>
      <c r="E33" s="21" t="s">
        <v>121</v>
      </c>
      <c r="F33" s="21" t="s">
        <v>255</v>
      </c>
      <c r="G33" s="21" t="s">
        <v>256</v>
      </c>
      <c r="H33" s="23">
        <v>20000</v>
      </c>
      <c r="I33" s="23">
        <v>20000</v>
      </c>
      <c r="J33" s="23"/>
      <c r="K33" s="23"/>
      <c r="L33" s="23">
        <v>20000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249</v>
      </c>
      <c r="C34" s="21" t="s">
        <v>250</v>
      </c>
      <c r="D34" s="21" t="s">
        <v>120</v>
      </c>
      <c r="E34" s="21" t="s">
        <v>121</v>
      </c>
      <c r="F34" s="21" t="s">
        <v>257</v>
      </c>
      <c r="G34" s="21" t="s">
        <v>258</v>
      </c>
      <c r="H34" s="23">
        <v>24000</v>
      </c>
      <c r="I34" s="23">
        <v>24000</v>
      </c>
      <c r="J34" s="23"/>
      <c r="K34" s="23"/>
      <c r="L34" s="23">
        <v>24000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259</v>
      </c>
      <c r="C35" s="21" t="s">
        <v>260</v>
      </c>
      <c r="D35" s="21" t="s">
        <v>120</v>
      </c>
      <c r="E35" s="21" t="s">
        <v>121</v>
      </c>
      <c r="F35" s="21" t="s">
        <v>261</v>
      </c>
      <c r="G35" s="21" t="s">
        <v>186</v>
      </c>
      <c r="H35" s="23">
        <v>20000</v>
      </c>
      <c r="I35" s="23">
        <v>20000</v>
      </c>
      <c r="J35" s="23"/>
      <c r="K35" s="23"/>
      <c r="L35" s="23">
        <v>20000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1" t="s">
        <v>249</v>
      </c>
      <c r="C36" s="21" t="s">
        <v>250</v>
      </c>
      <c r="D36" s="21" t="s">
        <v>120</v>
      </c>
      <c r="E36" s="21" t="s">
        <v>121</v>
      </c>
      <c r="F36" s="21" t="s">
        <v>262</v>
      </c>
      <c r="G36" s="21" t="s">
        <v>263</v>
      </c>
      <c r="H36" s="23">
        <v>10000</v>
      </c>
      <c r="I36" s="23">
        <v>10000</v>
      </c>
      <c r="J36" s="23"/>
      <c r="K36" s="23"/>
      <c r="L36" s="23">
        <v>10000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1" t="s">
        <v>249</v>
      </c>
      <c r="C37" s="21" t="s">
        <v>250</v>
      </c>
      <c r="D37" s="21" t="s">
        <v>122</v>
      </c>
      <c r="E37" s="21" t="s">
        <v>123</v>
      </c>
      <c r="F37" s="21" t="s">
        <v>262</v>
      </c>
      <c r="G37" s="21" t="s">
        <v>263</v>
      </c>
      <c r="H37" s="23">
        <v>30000</v>
      </c>
      <c r="I37" s="23">
        <v>30000</v>
      </c>
      <c r="J37" s="23"/>
      <c r="K37" s="23"/>
      <c r="L37" s="23">
        <v>30000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4"/>
      <c r="B38" s="21" t="s">
        <v>249</v>
      </c>
      <c r="C38" s="21" t="s">
        <v>250</v>
      </c>
      <c r="D38" s="21" t="s">
        <v>122</v>
      </c>
      <c r="E38" s="21" t="s">
        <v>123</v>
      </c>
      <c r="F38" s="21" t="s">
        <v>257</v>
      </c>
      <c r="G38" s="21" t="s">
        <v>258</v>
      </c>
      <c r="H38" s="23">
        <v>20000</v>
      </c>
      <c r="I38" s="23">
        <v>20000</v>
      </c>
      <c r="J38" s="23"/>
      <c r="K38" s="23"/>
      <c r="L38" s="23">
        <v>20000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4"/>
      <c r="B39" s="21" t="s">
        <v>249</v>
      </c>
      <c r="C39" s="21" t="s">
        <v>250</v>
      </c>
      <c r="D39" s="21" t="s">
        <v>122</v>
      </c>
      <c r="E39" s="21" t="s">
        <v>123</v>
      </c>
      <c r="F39" s="21" t="s">
        <v>264</v>
      </c>
      <c r="G39" s="21" t="s">
        <v>265</v>
      </c>
      <c r="H39" s="23">
        <v>37000</v>
      </c>
      <c r="I39" s="23">
        <v>37000</v>
      </c>
      <c r="J39" s="23"/>
      <c r="K39" s="23"/>
      <c r="L39" s="23">
        <v>37000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4"/>
      <c r="B40" s="21" t="s">
        <v>249</v>
      </c>
      <c r="C40" s="21" t="s">
        <v>250</v>
      </c>
      <c r="D40" s="21" t="s">
        <v>219</v>
      </c>
      <c r="E40" s="21" t="s">
        <v>121</v>
      </c>
      <c r="F40" s="21" t="s">
        <v>251</v>
      </c>
      <c r="G40" s="21" t="s">
        <v>252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4"/>
      <c r="B41" s="21" t="s">
        <v>266</v>
      </c>
      <c r="C41" s="21" t="s">
        <v>267</v>
      </c>
      <c r="D41" s="21" t="s">
        <v>120</v>
      </c>
      <c r="E41" s="21" t="s">
        <v>121</v>
      </c>
      <c r="F41" s="21" t="s">
        <v>268</v>
      </c>
      <c r="G41" s="21" t="s">
        <v>267</v>
      </c>
      <c r="H41" s="23">
        <v>52595.28</v>
      </c>
      <c r="I41" s="23">
        <v>52595.28</v>
      </c>
      <c r="J41" s="23"/>
      <c r="K41" s="23"/>
      <c r="L41" s="23">
        <v>52595.28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4"/>
      <c r="B42" s="21" t="s">
        <v>269</v>
      </c>
      <c r="C42" s="21" t="s">
        <v>270</v>
      </c>
      <c r="D42" s="21" t="s">
        <v>120</v>
      </c>
      <c r="E42" s="21" t="s">
        <v>121</v>
      </c>
      <c r="F42" s="21" t="s">
        <v>271</v>
      </c>
      <c r="G42" s="21" t="s">
        <v>270</v>
      </c>
      <c r="H42" s="23">
        <v>12000</v>
      </c>
      <c r="I42" s="23">
        <v>12000</v>
      </c>
      <c r="J42" s="23"/>
      <c r="K42" s="23"/>
      <c r="L42" s="23">
        <v>12000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4"/>
      <c r="B43" s="21" t="s">
        <v>272</v>
      </c>
      <c r="C43" s="21" t="s">
        <v>273</v>
      </c>
      <c r="D43" s="21" t="s">
        <v>120</v>
      </c>
      <c r="E43" s="21" t="s">
        <v>121</v>
      </c>
      <c r="F43" s="21" t="s">
        <v>264</v>
      </c>
      <c r="G43" s="21" t="s">
        <v>265</v>
      </c>
      <c r="H43" s="23">
        <v>340800</v>
      </c>
      <c r="I43" s="23">
        <v>340800</v>
      </c>
      <c r="J43" s="23"/>
      <c r="K43" s="23"/>
      <c r="L43" s="23">
        <v>340800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24"/>
      <c r="B44" s="21" t="s">
        <v>274</v>
      </c>
      <c r="C44" s="21" t="s">
        <v>275</v>
      </c>
      <c r="D44" s="21" t="s">
        <v>88</v>
      </c>
      <c r="E44" s="21" t="s">
        <v>89</v>
      </c>
      <c r="F44" s="21" t="s">
        <v>276</v>
      </c>
      <c r="G44" s="21" t="s">
        <v>277</v>
      </c>
      <c r="H44" s="23">
        <v>12500</v>
      </c>
      <c r="I44" s="23">
        <v>12500</v>
      </c>
      <c r="J44" s="23"/>
      <c r="K44" s="23"/>
      <c r="L44" s="23">
        <v>12500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24"/>
      <c r="B45" s="21" t="s">
        <v>278</v>
      </c>
      <c r="C45" s="21" t="s">
        <v>279</v>
      </c>
      <c r="D45" s="21" t="s">
        <v>88</v>
      </c>
      <c r="E45" s="21" t="s">
        <v>89</v>
      </c>
      <c r="F45" s="21" t="s">
        <v>280</v>
      </c>
      <c r="G45" s="21" t="s">
        <v>279</v>
      </c>
      <c r="H45" s="23">
        <v>538554</v>
      </c>
      <c r="I45" s="23">
        <v>538554</v>
      </c>
      <c r="J45" s="23"/>
      <c r="K45" s="23"/>
      <c r="L45" s="23">
        <v>538554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24"/>
      <c r="B46" s="21" t="s">
        <v>281</v>
      </c>
      <c r="C46" s="21" t="s">
        <v>282</v>
      </c>
      <c r="D46" s="21" t="s">
        <v>120</v>
      </c>
      <c r="E46" s="21" t="s">
        <v>121</v>
      </c>
      <c r="F46" s="21" t="s">
        <v>283</v>
      </c>
      <c r="G46" s="21" t="s">
        <v>282</v>
      </c>
      <c r="H46" s="23">
        <v>132000</v>
      </c>
      <c r="I46" s="23">
        <v>132000</v>
      </c>
      <c r="J46" s="23"/>
      <c r="K46" s="23"/>
      <c r="L46" s="23">
        <v>132000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24"/>
      <c r="B47" s="21" t="s">
        <v>284</v>
      </c>
      <c r="C47" s="21" t="s">
        <v>285</v>
      </c>
      <c r="D47" s="21" t="s">
        <v>94</v>
      </c>
      <c r="E47" s="21" t="s">
        <v>95</v>
      </c>
      <c r="F47" s="21" t="s">
        <v>283</v>
      </c>
      <c r="G47" s="21" t="s">
        <v>282</v>
      </c>
      <c r="H47" s="23">
        <v>55368</v>
      </c>
      <c r="I47" s="23">
        <v>55368</v>
      </c>
      <c r="J47" s="23"/>
      <c r="K47" s="23"/>
      <c r="L47" s="23">
        <v>55368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34" t="s">
        <v>132</v>
      </c>
      <c r="B48" s="135"/>
      <c r="C48" s="135"/>
      <c r="D48" s="135"/>
      <c r="E48" s="135"/>
      <c r="F48" s="135"/>
      <c r="G48" s="136"/>
      <c r="H48" s="23">
        <v>11572756.08</v>
      </c>
      <c r="I48" s="23">
        <v>11572756.08</v>
      </c>
      <c r="J48" s="23"/>
      <c r="K48" s="23"/>
      <c r="L48" s="23">
        <v>11572756.08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</sheetData>
  <mergeCells count="30">
    <mergeCell ref="A2:W2"/>
    <mergeCell ref="A3:G3"/>
    <mergeCell ref="H4:W4"/>
    <mergeCell ref="I5:M5"/>
    <mergeCell ref="N5:P5"/>
    <mergeCell ref="R5:W5"/>
    <mergeCell ref="A48:G48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1"/>
  <sheetViews>
    <sheetView showZeros="0" topLeftCell="A1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286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"单位名称："&amp;"永德县自然资源局"</f>
        <v>单位名称：永德县自然资源局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181</v>
      </c>
    </row>
    <row r="4" ht="18.75" customHeight="1" spans="1:23">
      <c r="A4" s="10" t="s">
        <v>287</v>
      </c>
      <c r="B4" s="11" t="s">
        <v>195</v>
      </c>
      <c r="C4" s="10" t="s">
        <v>196</v>
      </c>
      <c r="D4" s="10" t="s">
        <v>288</v>
      </c>
      <c r="E4" s="11" t="s">
        <v>197</v>
      </c>
      <c r="F4" s="11" t="s">
        <v>198</v>
      </c>
      <c r="G4" s="11" t="s">
        <v>289</v>
      </c>
      <c r="H4" s="11" t="s">
        <v>290</v>
      </c>
      <c r="I4" s="30" t="s">
        <v>56</v>
      </c>
      <c r="J4" s="12" t="s">
        <v>291</v>
      </c>
      <c r="K4" s="13"/>
      <c r="L4" s="13"/>
      <c r="M4" s="14"/>
      <c r="N4" s="12" t="s">
        <v>203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4" t="s">
        <v>59</v>
      </c>
      <c r="K5" s="125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209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6" t="s">
        <v>58</v>
      </c>
      <c r="K6" s="93"/>
      <c r="L6" s="31"/>
      <c r="M6" s="31"/>
      <c r="N6" s="31"/>
      <c r="O6" s="31"/>
      <c r="P6" s="31"/>
      <c r="Q6" s="31"/>
      <c r="R6" s="31"/>
      <c r="S6" s="127"/>
      <c r="T6" s="127"/>
      <c r="U6" s="127"/>
      <c r="V6" s="127"/>
      <c r="W6" s="127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292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22">
        <v>1</v>
      </c>
      <c r="B8" s="122">
        <v>2</v>
      </c>
      <c r="C8" s="122">
        <v>3</v>
      </c>
      <c r="D8" s="122">
        <v>4</v>
      </c>
      <c r="E8" s="122">
        <v>5</v>
      </c>
      <c r="F8" s="122">
        <v>6</v>
      </c>
      <c r="G8" s="122">
        <v>7</v>
      </c>
      <c r="H8" s="122">
        <v>8</v>
      </c>
      <c r="I8" s="122">
        <v>9</v>
      </c>
      <c r="J8" s="122">
        <v>10</v>
      </c>
      <c r="K8" s="122">
        <v>11</v>
      </c>
      <c r="L8" s="122">
        <v>12</v>
      </c>
      <c r="M8" s="122">
        <v>13</v>
      </c>
      <c r="N8" s="122">
        <v>14</v>
      </c>
      <c r="O8" s="122">
        <v>15</v>
      </c>
      <c r="P8" s="122">
        <v>16</v>
      </c>
      <c r="Q8" s="122">
        <v>17</v>
      </c>
      <c r="R8" s="122">
        <v>18</v>
      </c>
      <c r="S8" s="122">
        <v>19</v>
      </c>
      <c r="T8" s="122">
        <v>20</v>
      </c>
      <c r="U8" s="122">
        <v>21</v>
      </c>
      <c r="V8" s="122">
        <v>22</v>
      </c>
      <c r="W8" s="122">
        <v>23</v>
      </c>
    </row>
    <row r="9" ht="18.75" customHeight="1" spans="1:23">
      <c r="A9" s="21"/>
      <c r="B9" s="21"/>
      <c r="C9" s="21" t="s">
        <v>293</v>
      </c>
      <c r="D9" s="21"/>
      <c r="E9" s="21"/>
      <c r="F9" s="21"/>
      <c r="G9" s="21"/>
      <c r="H9" s="21"/>
      <c r="I9" s="23">
        <v>15474200</v>
      </c>
      <c r="J9" s="23"/>
      <c r="K9" s="23"/>
      <c r="L9" s="23">
        <v>15474200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3" t="s">
        <v>294</v>
      </c>
      <c r="B10" s="123" t="s">
        <v>295</v>
      </c>
      <c r="C10" s="21" t="s">
        <v>293</v>
      </c>
      <c r="D10" s="123" t="s">
        <v>71</v>
      </c>
      <c r="E10" s="123" t="s">
        <v>108</v>
      </c>
      <c r="F10" s="123" t="s">
        <v>109</v>
      </c>
      <c r="G10" s="123" t="s">
        <v>296</v>
      </c>
      <c r="H10" s="123" t="s">
        <v>297</v>
      </c>
      <c r="I10" s="23">
        <v>6000000</v>
      </c>
      <c r="J10" s="23"/>
      <c r="K10" s="23"/>
      <c r="L10" s="23">
        <v>6000000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3" t="s">
        <v>294</v>
      </c>
      <c r="B11" s="123" t="s">
        <v>295</v>
      </c>
      <c r="C11" s="21" t="s">
        <v>293</v>
      </c>
      <c r="D11" s="123" t="s">
        <v>71</v>
      </c>
      <c r="E11" s="123" t="s">
        <v>112</v>
      </c>
      <c r="F11" s="123" t="s">
        <v>113</v>
      </c>
      <c r="G11" s="123" t="s">
        <v>251</v>
      </c>
      <c r="H11" s="123" t="s">
        <v>252</v>
      </c>
      <c r="I11" s="23">
        <v>250000</v>
      </c>
      <c r="J11" s="23"/>
      <c r="K11" s="23"/>
      <c r="L11" s="23">
        <v>250000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3" t="s">
        <v>294</v>
      </c>
      <c r="B12" s="123" t="s">
        <v>295</v>
      </c>
      <c r="C12" s="21" t="s">
        <v>293</v>
      </c>
      <c r="D12" s="123" t="s">
        <v>71</v>
      </c>
      <c r="E12" s="123" t="s">
        <v>112</v>
      </c>
      <c r="F12" s="123" t="s">
        <v>113</v>
      </c>
      <c r="G12" s="123" t="s">
        <v>262</v>
      </c>
      <c r="H12" s="123" t="s">
        <v>263</v>
      </c>
      <c r="I12" s="23">
        <v>50000</v>
      </c>
      <c r="J12" s="23"/>
      <c r="K12" s="23"/>
      <c r="L12" s="23">
        <v>50000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3" t="s">
        <v>294</v>
      </c>
      <c r="B13" s="123" t="s">
        <v>295</v>
      </c>
      <c r="C13" s="21" t="s">
        <v>293</v>
      </c>
      <c r="D13" s="123" t="s">
        <v>71</v>
      </c>
      <c r="E13" s="123" t="s">
        <v>112</v>
      </c>
      <c r="F13" s="123" t="s">
        <v>113</v>
      </c>
      <c r="G13" s="123" t="s">
        <v>257</v>
      </c>
      <c r="H13" s="123" t="s">
        <v>258</v>
      </c>
      <c r="I13" s="23">
        <v>200000</v>
      </c>
      <c r="J13" s="23"/>
      <c r="K13" s="23"/>
      <c r="L13" s="23">
        <v>200000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3" t="s">
        <v>294</v>
      </c>
      <c r="B14" s="123" t="s">
        <v>295</v>
      </c>
      <c r="C14" s="21" t="s">
        <v>293</v>
      </c>
      <c r="D14" s="123" t="s">
        <v>71</v>
      </c>
      <c r="E14" s="123" t="s">
        <v>112</v>
      </c>
      <c r="F14" s="123" t="s">
        <v>113</v>
      </c>
      <c r="G14" s="123" t="s">
        <v>264</v>
      </c>
      <c r="H14" s="123" t="s">
        <v>265</v>
      </c>
      <c r="I14" s="23">
        <v>200000</v>
      </c>
      <c r="J14" s="23"/>
      <c r="K14" s="23"/>
      <c r="L14" s="23">
        <v>200000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3" t="s">
        <v>294</v>
      </c>
      <c r="B15" s="123" t="s">
        <v>295</v>
      </c>
      <c r="C15" s="21" t="s">
        <v>293</v>
      </c>
      <c r="D15" s="123" t="s">
        <v>71</v>
      </c>
      <c r="E15" s="123" t="s">
        <v>114</v>
      </c>
      <c r="F15" s="123" t="s">
        <v>115</v>
      </c>
      <c r="G15" s="123" t="s">
        <v>296</v>
      </c>
      <c r="H15" s="123" t="s">
        <v>297</v>
      </c>
      <c r="I15" s="23">
        <v>8774200</v>
      </c>
      <c r="J15" s="23"/>
      <c r="K15" s="23"/>
      <c r="L15" s="23">
        <v>8774200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4"/>
      <c r="B16" s="24"/>
      <c r="C16" s="21" t="s">
        <v>298</v>
      </c>
      <c r="D16" s="24"/>
      <c r="E16" s="24"/>
      <c r="F16" s="24"/>
      <c r="G16" s="24"/>
      <c r="H16" s="24"/>
      <c r="I16" s="23">
        <v>850000</v>
      </c>
      <c r="J16" s="23">
        <v>850000</v>
      </c>
      <c r="K16" s="23">
        <v>850000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3" t="s">
        <v>299</v>
      </c>
      <c r="B17" s="123" t="s">
        <v>300</v>
      </c>
      <c r="C17" s="21" t="s">
        <v>298</v>
      </c>
      <c r="D17" s="123" t="s">
        <v>71</v>
      </c>
      <c r="E17" s="123" t="s">
        <v>124</v>
      </c>
      <c r="F17" s="123" t="s">
        <v>125</v>
      </c>
      <c r="G17" s="123" t="s">
        <v>251</v>
      </c>
      <c r="H17" s="123" t="s">
        <v>252</v>
      </c>
      <c r="I17" s="23">
        <v>100000</v>
      </c>
      <c r="J17" s="23">
        <v>100000</v>
      </c>
      <c r="K17" s="23">
        <v>100000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3" t="s">
        <v>299</v>
      </c>
      <c r="B18" s="123" t="s">
        <v>300</v>
      </c>
      <c r="C18" s="21" t="s">
        <v>298</v>
      </c>
      <c r="D18" s="123" t="s">
        <v>71</v>
      </c>
      <c r="E18" s="123" t="s">
        <v>124</v>
      </c>
      <c r="F18" s="123" t="s">
        <v>125</v>
      </c>
      <c r="G18" s="123" t="s">
        <v>262</v>
      </c>
      <c r="H18" s="123" t="s">
        <v>263</v>
      </c>
      <c r="I18" s="23">
        <v>50000</v>
      </c>
      <c r="J18" s="23">
        <v>50000</v>
      </c>
      <c r="K18" s="23">
        <v>50000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3" t="s">
        <v>299</v>
      </c>
      <c r="B19" s="123" t="s">
        <v>300</v>
      </c>
      <c r="C19" s="21" t="s">
        <v>298</v>
      </c>
      <c r="D19" s="123" t="s">
        <v>71</v>
      </c>
      <c r="E19" s="123" t="s">
        <v>124</v>
      </c>
      <c r="F19" s="123" t="s">
        <v>125</v>
      </c>
      <c r="G19" s="123" t="s">
        <v>257</v>
      </c>
      <c r="H19" s="123" t="s">
        <v>258</v>
      </c>
      <c r="I19" s="23">
        <v>100000</v>
      </c>
      <c r="J19" s="23">
        <v>100000</v>
      </c>
      <c r="K19" s="23">
        <v>100000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3" t="s">
        <v>299</v>
      </c>
      <c r="B20" s="123" t="s">
        <v>300</v>
      </c>
      <c r="C20" s="21" t="s">
        <v>298</v>
      </c>
      <c r="D20" s="123" t="s">
        <v>71</v>
      </c>
      <c r="E20" s="123" t="s">
        <v>124</v>
      </c>
      <c r="F20" s="123" t="s">
        <v>125</v>
      </c>
      <c r="G20" s="123" t="s">
        <v>264</v>
      </c>
      <c r="H20" s="123" t="s">
        <v>265</v>
      </c>
      <c r="I20" s="23">
        <v>200000</v>
      </c>
      <c r="J20" s="23">
        <v>200000</v>
      </c>
      <c r="K20" s="23">
        <v>200000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23" t="s">
        <v>299</v>
      </c>
      <c r="B21" s="123" t="s">
        <v>300</v>
      </c>
      <c r="C21" s="21" t="s">
        <v>298</v>
      </c>
      <c r="D21" s="123" t="s">
        <v>71</v>
      </c>
      <c r="E21" s="123" t="s">
        <v>124</v>
      </c>
      <c r="F21" s="123" t="s">
        <v>125</v>
      </c>
      <c r="G21" s="123" t="s">
        <v>283</v>
      </c>
      <c r="H21" s="123" t="s">
        <v>282</v>
      </c>
      <c r="I21" s="23">
        <v>120000</v>
      </c>
      <c r="J21" s="23">
        <v>120000</v>
      </c>
      <c r="K21" s="23">
        <v>120000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3" t="s">
        <v>299</v>
      </c>
      <c r="B22" s="123" t="s">
        <v>300</v>
      </c>
      <c r="C22" s="21" t="s">
        <v>298</v>
      </c>
      <c r="D22" s="123" t="s">
        <v>71</v>
      </c>
      <c r="E22" s="123" t="s">
        <v>124</v>
      </c>
      <c r="F22" s="123" t="s">
        <v>125</v>
      </c>
      <c r="G22" s="123" t="s">
        <v>296</v>
      </c>
      <c r="H22" s="123" t="s">
        <v>297</v>
      </c>
      <c r="I22" s="23">
        <v>280000</v>
      </c>
      <c r="J22" s="23">
        <v>280000</v>
      </c>
      <c r="K22" s="23">
        <v>280000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4"/>
      <c r="B23" s="24"/>
      <c r="C23" s="21" t="s">
        <v>301</v>
      </c>
      <c r="D23" s="24"/>
      <c r="E23" s="24"/>
      <c r="F23" s="24"/>
      <c r="G23" s="24"/>
      <c r="H23" s="24"/>
      <c r="I23" s="23">
        <v>9165000</v>
      </c>
      <c r="J23" s="23"/>
      <c r="K23" s="23"/>
      <c r="L23" s="23">
        <v>9165000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23" t="s">
        <v>299</v>
      </c>
      <c r="B24" s="123" t="s">
        <v>302</v>
      </c>
      <c r="C24" s="21" t="s">
        <v>301</v>
      </c>
      <c r="D24" s="123" t="s">
        <v>71</v>
      </c>
      <c r="E24" s="123" t="s">
        <v>114</v>
      </c>
      <c r="F24" s="123" t="s">
        <v>115</v>
      </c>
      <c r="G24" s="123" t="s">
        <v>296</v>
      </c>
      <c r="H24" s="123" t="s">
        <v>297</v>
      </c>
      <c r="I24" s="23">
        <v>9165000</v>
      </c>
      <c r="J24" s="23"/>
      <c r="K24" s="23"/>
      <c r="L24" s="23">
        <v>9165000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4"/>
      <c r="B25" s="24"/>
      <c r="C25" s="21" t="s">
        <v>303</v>
      </c>
      <c r="D25" s="24"/>
      <c r="E25" s="24"/>
      <c r="F25" s="24"/>
      <c r="G25" s="24"/>
      <c r="H25" s="24"/>
      <c r="I25" s="23">
        <v>10000</v>
      </c>
      <c r="J25" s="23">
        <v>10000</v>
      </c>
      <c r="K25" s="23">
        <v>10000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23" t="s">
        <v>294</v>
      </c>
      <c r="B26" s="123" t="s">
        <v>304</v>
      </c>
      <c r="C26" s="21" t="s">
        <v>303</v>
      </c>
      <c r="D26" s="123" t="s">
        <v>71</v>
      </c>
      <c r="E26" s="123" t="s">
        <v>124</v>
      </c>
      <c r="F26" s="123" t="s">
        <v>125</v>
      </c>
      <c r="G26" s="123" t="s">
        <v>264</v>
      </c>
      <c r="H26" s="123" t="s">
        <v>265</v>
      </c>
      <c r="I26" s="23">
        <v>10000</v>
      </c>
      <c r="J26" s="23">
        <v>10000</v>
      </c>
      <c r="K26" s="23">
        <v>10000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4"/>
      <c r="B27" s="24"/>
      <c r="C27" s="21" t="s">
        <v>305</v>
      </c>
      <c r="D27" s="24"/>
      <c r="E27" s="24"/>
      <c r="F27" s="24"/>
      <c r="G27" s="24"/>
      <c r="H27" s="24"/>
      <c r="I27" s="23">
        <v>450000</v>
      </c>
      <c r="J27" s="23">
        <v>450000</v>
      </c>
      <c r="K27" s="23">
        <v>450000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23" t="s">
        <v>294</v>
      </c>
      <c r="B28" s="123" t="s">
        <v>306</v>
      </c>
      <c r="C28" s="21" t="s">
        <v>305</v>
      </c>
      <c r="D28" s="123" t="s">
        <v>71</v>
      </c>
      <c r="E28" s="123" t="s">
        <v>124</v>
      </c>
      <c r="F28" s="123" t="s">
        <v>125</v>
      </c>
      <c r="G28" s="123" t="s">
        <v>296</v>
      </c>
      <c r="H28" s="123" t="s">
        <v>297</v>
      </c>
      <c r="I28" s="23">
        <v>450000</v>
      </c>
      <c r="J28" s="23">
        <v>450000</v>
      </c>
      <c r="K28" s="23">
        <v>450000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4"/>
      <c r="B29" s="24"/>
      <c r="C29" s="21" t="s">
        <v>307</v>
      </c>
      <c r="D29" s="24"/>
      <c r="E29" s="24"/>
      <c r="F29" s="24"/>
      <c r="G29" s="24"/>
      <c r="H29" s="24"/>
      <c r="I29" s="23">
        <v>1110800</v>
      </c>
      <c r="J29" s="23"/>
      <c r="K29" s="23"/>
      <c r="L29" s="23">
        <v>1110800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23" t="s">
        <v>294</v>
      </c>
      <c r="B30" s="123" t="s">
        <v>308</v>
      </c>
      <c r="C30" s="21" t="s">
        <v>307</v>
      </c>
      <c r="D30" s="123" t="s">
        <v>71</v>
      </c>
      <c r="E30" s="123" t="s">
        <v>110</v>
      </c>
      <c r="F30" s="123" t="s">
        <v>111</v>
      </c>
      <c r="G30" s="123" t="s">
        <v>309</v>
      </c>
      <c r="H30" s="123" t="s">
        <v>297</v>
      </c>
      <c r="I30" s="23">
        <v>1110800</v>
      </c>
      <c r="J30" s="23"/>
      <c r="K30" s="23"/>
      <c r="L30" s="23">
        <v>1110800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34" t="s">
        <v>132</v>
      </c>
      <c r="B31" s="35"/>
      <c r="C31" s="35"/>
      <c r="D31" s="35"/>
      <c r="E31" s="35"/>
      <c r="F31" s="35"/>
      <c r="G31" s="35"/>
      <c r="H31" s="36"/>
      <c r="I31" s="23">
        <v>27060000</v>
      </c>
      <c r="J31" s="23">
        <v>1310000</v>
      </c>
      <c r="K31" s="23">
        <v>1310000</v>
      </c>
      <c r="L31" s="23">
        <v>25750000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</sheetData>
  <mergeCells count="28">
    <mergeCell ref="A2:W2"/>
    <mergeCell ref="A3:H3"/>
    <mergeCell ref="J4:M4"/>
    <mergeCell ref="N4:P4"/>
    <mergeCell ref="R4:W4"/>
    <mergeCell ref="A31:H3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2"/>
  <sheetViews>
    <sheetView showZeros="0" tabSelected="1" topLeftCell="A23" workbookViewId="0">
      <selection activeCell="E43" sqref="E43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310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"单位名称："&amp;"永德县自然资源局"</f>
        <v>单位名称：永德县自然资源局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311</v>
      </c>
      <c r="B4" s="45" t="s">
        <v>312</v>
      </c>
      <c r="C4" s="45" t="s">
        <v>313</v>
      </c>
      <c r="D4" s="45" t="s">
        <v>314</v>
      </c>
      <c r="E4" s="45" t="s">
        <v>315</v>
      </c>
      <c r="F4" s="52" t="s">
        <v>316</v>
      </c>
      <c r="G4" s="45" t="s">
        <v>317</v>
      </c>
      <c r="H4" s="52" t="s">
        <v>318</v>
      </c>
      <c r="I4" s="52" t="s">
        <v>319</v>
      </c>
      <c r="J4" s="45" t="s">
        <v>320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33" t="s">
        <v>71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5" t="s">
        <v>301</v>
      </c>
      <c r="B7" s="119" t="s">
        <v>321</v>
      </c>
      <c r="C7" s="21" t="s">
        <v>322</v>
      </c>
      <c r="D7" s="21" t="s">
        <v>323</v>
      </c>
      <c r="E7" s="33" t="s">
        <v>324</v>
      </c>
      <c r="F7" s="21" t="s">
        <v>325</v>
      </c>
      <c r="G7" s="33" t="s">
        <v>326</v>
      </c>
      <c r="H7" s="21" t="s">
        <v>327</v>
      </c>
      <c r="I7" s="21" t="s">
        <v>328</v>
      </c>
      <c r="J7" s="33" t="s">
        <v>329</v>
      </c>
    </row>
    <row r="8" ht="18.75" customHeight="1" spans="1:10">
      <c r="A8" s="215" t="s">
        <v>301</v>
      </c>
      <c r="B8" s="120"/>
      <c r="C8" s="21" t="s">
        <v>322</v>
      </c>
      <c r="D8" s="21" t="s">
        <v>330</v>
      </c>
      <c r="E8" s="33" t="s">
        <v>331</v>
      </c>
      <c r="F8" s="21" t="s">
        <v>332</v>
      </c>
      <c r="G8" s="33" t="s">
        <v>333</v>
      </c>
      <c r="H8" s="21" t="s">
        <v>334</v>
      </c>
      <c r="I8" s="21" t="s">
        <v>335</v>
      </c>
      <c r="J8" s="33" t="s">
        <v>336</v>
      </c>
    </row>
    <row r="9" ht="18.75" customHeight="1" spans="1:10">
      <c r="A9" s="215" t="s">
        <v>301</v>
      </c>
      <c r="B9" s="120"/>
      <c r="C9" s="21" t="s">
        <v>337</v>
      </c>
      <c r="D9" s="21" t="s">
        <v>338</v>
      </c>
      <c r="E9" s="33" t="s">
        <v>339</v>
      </c>
      <c r="F9" s="21" t="s">
        <v>325</v>
      </c>
      <c r="G9" s="33" t="s">
        <v>177</v>
      </c>
      <c r="H9" s="21" t="s">
        <v>340</v>
      </c>
      <c r="I9" s="21" t="s">
        <v>328</v>
      </c>
      <c r="J9" s="33" t="s">
        <v>341</v>
      </c>
    </row>
    <row r="10" ht="18.75" customHeight="1" spans="1:10">
      <c r="A10" s="215" t="s">
        <v>301</v>
      </c>
      <c r="B10" s="121"/>
      <c r="C10" s="21" t="s">
        <v>342</v>
      </c>
      <c r="D10" s="21" t="s">
        <v>343</v>
      </c>
      <c r="E10" s="33" t="s">
        <v>343</v>
      </c>
      <c r="F10" s="21" t="s">
        <v>332</v>
      </c>
      <c r="G10" s="33" t="s">
        <v>333</v>
      </c>
      <c r="H10" s="21" t="s">
        <v>334</v>
      </c>
      <c r="I10" s="21" t="s">
        <v>335</v>
      </c>
      <c r="J10" s="33" t="s">
        <v>344</v>
      </c>
    </row>
    <row r="11" ht="18.75" customHeight="1" spans="1:10">
      <c r="A11" s="215" t="s">
        <v>293</v>
      </c>
      <c r="B11" s="119" t="s">
        <v>345</v>
      </c>
      <c r="C11" s="21" t="s">
        <v>322</v>
      </c>
      <c r="D11" s="21" t="s">
        <v>323</v>
      </c>
      <c r="E11" s="33" t="s">
        <v>346</v>
      </c>
      <c r="F11" s="21" t="s">
        <v>325</v>
      </c>
      <c r="G11" s="33" t="s">
        <v>347</v>
      </c>
      <c r="H11" s="21" t="s">
        <v>348</v>
      </c>
      <c r="I11" s="21" t="s">
        <v>328</v>
      </c>
      <c r="J11" s="33" t="s">
        <v>346</v>
      </c>
    </row>
    <row r="12" ht="18.75" customHeight="1" spans="1:10">
      <c r="A12" s="215" t="s">
        <v>293</v>
      </c>
      <c r="B12" s="120"/>
      <c r="C12" s="21" t="s">
        <v>322</v>
      </c>
      <c r="D12" s="21" t="s">
        <v>330</v>
      </c>
      <c r="E12" s="33" t="s">
        <v>349</v>
      </c>
      <c r="F12" s="21" t="s">
        <v>325</v>
      </c>
      <c r="G12" s="33" t="s">
        <v>350</v>
      </c>
      <c r="H12" s="21" t="s">
        <v>334</v>
      </c>
      <c r="I12" s="21" t="s">
        <v>328</v>
      </c>
      <c r="J12" s="33" t="s">
        <v>349</v>
      </c>
    </row>
    <row r="13" ht="18.75" customHeight="1" spans="1:10">
      <c r="A13" s="215" t="s">
        <v>293</v>
      </c>
      <c r="B13" s="120"/>
      <c r="C13" s="21" t="s">
        <v>322</v>
      </c>
      <c r="D13" s="21" t="s">
        <v>351</v>
      </c>
      <c r="E13" s="33" t="s">
        <v>352</v>
      </c>
      <c r="F13" s="21" t="s">
        <v>325</v>
      </c>
      <c r="G13" s="33" t="s">
        <v>353</v>
      </c>
      <c r="H13" s="21" t="s">
        <v>354</v>
      </c>
      <c r="I13" s="21" t="s">
        <v>328</v>
      </c>
      <c r="J13" s="33" t="s">
        <v>352</v>
      </c>
    </row>
    <row r="14" ht="18.75" customHeight="1" spans="1:10">
      <c r="A14" s="215" t="s">
        <v>293</v>
      </c>
      <c r="B14" s="120"/>
      <c r="C14" s="21" t="s">
        <v>322</v>
      </c>
      <c r="D14" s="21" t="s">
        <v>355</v>
      </c>
      <c r="E14" s="33" t="s">
        <v>356</v>
      </c>
      <c r="F14" s="21" t="s">
        <v>325</v>
      </c>
      <c r="G14" s="33" t="s">
        <v>357</v>
      </c>
      <c r="H14" s="21" t="s">
        <v>358</v>
      </c>
      <c r="I14" s="21" t="s">
        <v>335</v>
      </c>
      <c r="J14" s="33" t="s">
        <v>359</v>
      </c>
    </row>
    <row r="15" ht="18.75" customHeight="1" spans="1:10">
      <c r="A15" s="215" t="s">
        <v>293</v>
      </c>
      <c r="B15" s="120"/>
      <c r="C15" s="21" t="s">
        <v>337</v>
      </c>
      <c r="D15" s="21" t="s">
        <v>360</v>
      </c>
      <c r="E15" s="33" t="s">
        <v>361</v>
      </c>
      <c r="F15" s="21" t="s">
        <v>325</v>
      </c>
      <c r="G15" s="33" t="s">
        <v>362</v>
      </c>
      <c r="H15" s="21" t="s">
        <v>334</v>
      </c>
      <c r="I15" s="21" t="s">
        <v>328</v>
      </c>
      <c r="J15" s="33" t="s">
        <v>361</v>
      </c>
    </row>
    <row r="16" ht="18.75" customHeight="1" spans="1:10">
      <c r="A16" s="215" t="s">
        <v>293</v>
      </c>
      <c r="B16" s="120"/>
      <c r="C16" s="21" t="s">
        <v>337</v>
      </c>
      <c r="D16" s="21" t="s">
        <v>338</v>
      </c>
      <c r="E16" s="33" t="s">
        <v>363</v>
      </c>
      <c r="F16" s="21" t="s">
        <v>325</v>
      </c>
      <c r="G16" s="33" t="s">
        <v>350</v>
      </c>
      <c r="H16" s="21" t="s">
        <v>334</v>
      </c>
      <c r="I16" s="21" t="s">
        <v>335</v>
      </c>
      <c r="J16" s="33" t="s">
        <v>363</v>
      </c>
    </row>
    <row r="17" ht="18.75" customHeight="1" spans="1:10">
      <c r="A17" s="215" t="s">
        <v>293</v>
      </c>
      <c r="B17" s="120"/>
      <c r="C17" s="21" t="s">
        <v>337</v>
      </c>
      <c r="D17" s="21" t="s">
        <v>364</v>
      </c>
      <c r="E17" s="33" t="s">
        <v>365</v>
      </c>
      <c r="F17" s="21" t="s">
        <v>325</v>
      </c>
      <c r="G17" s="33" t="s">
        <v>350</v>
      </c>
      <c r="H17" s="21" t="s">
        <v>334</v>
      </c>
      <c r="I17" s="21" t="s">
        <v>335</v>
      </c>
      <c r="J17" s="33" t="s">
        <v>365</v>
      </c>
    </row>
    <row r="18" ht="18.75" customHeight="1" spans="1:10">
      <c r="A18" s="215" t="s">
        <v>293</v>
      </c>
      <c r="B18" s="121"/>
      <c r="C18" s="21" t="s">
        <v>342</v>
      </c>
      <c r="D18" s="21" t="s">
        <v>343</v>
      </c>
      <c r="E18" s="33" t="s">
        <v>366</v>
      </c>
      <c r="F18" s="21" t="s">
        <v>325</v>
      </c>
      <c r="G18" s="33" t="s">
        <v>350</v>
      </c>
      <c r="H18" s="21" t="s">
        <v>334</v>
      </c>
      <c r="I18" s="21" t="s">
        <v>328</v>
      </c>
      <c r="J18" s="33" t="s">
        <v>366</v>
      </c>
    </row>
    <row r="19" ht="18.75" customHeight="1" spans="1:10">
      <c r="A19" s="215" t="s">
        <v>303</v>
      </c>
      <c r="B19" s="119" t="s">
        <v>367</v>
      </c>
      <c r="C19" s="21" t="s">
        <v>322</v>
      </c>
      <c r="D19" s="21" t="s">
        <v>323</v>
      </c>
      <c r="E19" s="33" t="s">
        <v>368</v>
      </c>
      <c r="F19" s="21" t="s">
        <v>325</v>
      </c>
      <c r="G19" s="33" t="s">
        <v>369</v>
      </c>
      <c r="H19" s="21" t="s">
        <v>334</v>
      </c>
      <c r="I19" s="21" t="s">
        <v>328</v>
      </c>
      <c r="J19" s="33" t="s">
        <v>370</v>
      </c>
    </row>
    <row r="20" ht="18.75" customHeight="1" spans="1:10">
      <c r="A20" s="215" t="s">
        <v>303</v>
      </c>
      <c r="B20" s="120"/>
      <c r="C20" s="21" t="s">
        <v>322</v>
      </c>
      <c r="D20" s="21" t="s">
        <v>351</v>
      </c>
      <c r="E20" s="33" t="s">
        <v>371</v>
      </c>
      <c r="F20" s="21" t="s">
        <v>325</v>
      </c>
      <c r="G20" s="33" t="s">
        <v>369</v>
      </c>
      <c r="H20" s="21" t="s">
        <v>334</v>
      </c>
      <c r="I20" s="21" t="s">
        <v>328</v>
      </c>
      <c r="J20" s="33" t="s">
        <v>370</v>
      </c>
    </row>
    <row r="21" ht="18.75" customHeight="1" spans="1:10">
      <c r="A21" s="215" t="s">
        <v>303</v>
      </c>
      <c r="B21" s="120"/>
      <c r="C21" s="21" t="s">
        <v>322</v>
      </c>
      <c r="D21" s="21" t="s">
        <v>355</v>
      </c>
      <c r="E21" s="33" t="s">
        <v>356</v>
      </c>
      <c r="F21" s="21" t="s">
        <v>325</v>
      </c>
      <c r="G21" s="33" t="s">
        <v>372</v>
      </c>
      <c r="H21" s="21" t="s">
        <v>358</v>
      </c>
      <c r="I21" s="21" t="s">
        <v>328</v>
      </c>
      <c r="J21" s="33" t="s">
        <v>370</v>
      </c>
    </row>
    <row r="22" ht="18.75" customHeight="1" spans="1:10">
      <c r="A22" s="215" t="s">
        <v>303</v>
      </c>
      <c r="B22" s="120"/>
      <c r="C22" s="21" t="s">
        <v>322</v>
      </c>
      <c r="D22" s="21" t="s">
        <v>355</v>
      </c>
      <c r="E22" s="33" t="s">
        <v>373</v>
      </c>
      <c r="F22" s="21" t="s">
        <v>325</v>
      </c>
      <c r="G22" s="33" t="s">
        <v>362</v>
      </c>
      <c r="H22" s="21" t="s">
        <v>334</v>
      </c>
      <c r="I22" s="21" t="s">
        <v>328</v>
      </c>
      <c r="J22" s="33" t="s">
        <v>370</v>
      </c>
    </row>
    <row r="23" ht="18.75" customHeight="1" spans="1:10">
      <c r="A23" s="215" t="s">
        <v>303</v>
      </c>
      <c r="B23" s="120"/>
      <c r="C23" s="21" t="s">
        <v>322</v>
      </c>
      <c r="D23" s="21" t="s">
        <v>355</v>
      </c>
      <c r="E23" s="33" t="s">
        <v>374</v>
      </c>
      <c r="F23" s="21" t="s">
        <v>325</v>
      </c>
      <c r="G23" s="33" t="s">
        <v>350</v>
      </c>
      <c r="H23" s="21" t="s">
        <v>334</v>
      </c>
      <c r="I23" s="21" t="s">
        <v>328</v>
      </c>
      <c r="J23" s="33" t="s">
        <v>370</v>
      </c>
    </row>
    <row r="24" ht="18.75" customHeight="1" spans="1:10">
      <c r="A24" s="215" t="s">
        <v>303</v>
      </c>
      <c r="B24" s="120"/>
      <c r="C24" s="21" t="s">
        <v>337</v>
      </c>
      <c r="D24" s="21" t="s">
        <v>360</v>
      </c>
      <c r="E24" s="33" t="s">
        <v>375</v>
      </c>
      <c r="F24" s="21" t="s">
        <v>325</v>
      </c>
      <c r="G24" s="33" t="s">
        <v>362</v>
      </c>
      <c r="H24" s="21" t="s">
        <v>334</v>
      </c>
      <c r="I24" s="21" t="s">
        <v>328</v>
      </c>
      <c r="J24" s="33" t="s">
        <v>370</v>
      </c>
    </row>
    <row r="25" ht="18.75" customHeight="1" spans="1:10">
      <c r="A25" s="215" t="s">
        <v>303</v>
      </c>
      <c r="B25" s="120"/>
      <c r="C25" s="21" t="s">
        <v>337</v>
      </c>
      <c r="D25" s="21" t="s">
        <v>338</v>
      </c>
      <c r="E25" s="33" t="s">
        <v>376</v>
      </c>
      <c r="F25" s="21" t="s">
        <v>325</v>
      </c>
      <c r="G25" s="33" t="s">
        <v>350</v>
      </c>
      <c r="H25" s="21" t="s">
        <v>334</v>
      </c>
      <c r="I25" s="21" t="s">
        <v>328</v>
      </c>
      <c r="J25" s="33" t="s">
        <v>370</v>
      </c>
    </row>
    <row r="26" ht="18.75" customHeight="1" spans="1:10">
      <c r="A26" s="215" t="s">
        <v>303</v>
      </c>
      <c r="B26" s="120"/>
      <c r="C26" s="21" t="s">
        <v>337</v>
      </c>
      <c r="D26" s="21" t="s">
        <v>377</v>
      </c>
      <c r="E26" s="33" t="s">
        <v>378</v>
      </c>
      <c r="F26" s="21" t="s">
        <v>325</v>
      </c>
      <c r="G26" s="33" t="s">
        <v>369</v>
      </c>
      <c r="H26" s="21" t="s">
        <v>334</v>
      </c>
      <c r="I26" s="21" t="s">
        <v>328</v>
      </c>
      <c r="J26" s="33" t="s">
        <v>370</v>
      </c>
    </row>
    <row r="27" ht="18.75" customHeight="1" spans="1:10">
      <c r="A27" s="215" t="s">
        <v>303</v>
      </c>
      <c r="B27" s="121"/>
      <c r="C27" s="21" t="s">
        <v>342</v>
      </c>
      <c r="D27" s="21" t="s">
        <v>343</v>
      </c>
      <c r="E27" s="33" t="s">
        <v>379</v>
      </c>
      <c r="F27" s="21" t="s">
        <v>325</v>
      </c>
      <c r="G27" s="33" t="s">
        <v>369</v>
      </c>
      <c r="H27" s="21" t="s">
        <v>334</v>
      </c>
      <c r="I27" s="21" t="s">
        <v>328</v>
      </c>
      <c r="J27" s="33" t="s">
        <v>370</v>
      </c>
    </row>
    <row r="28" ht="18.75" customHeight="1" spans="1:10">
      <c r="A28" s="215" t="s">
        <v>305</v>
      </c>
      <c r="B28" s="21" t="s">
        <v>380</v>
      </c>
      <c r="C28" s="21" t="s">
        <v>322</v>
      </c>
      <c r="D28" s="21" t="s">
        <v>323</v>
      </c>
      <c r="E28" s="33" t="s">
        <v>381</v>
      </c>
      <c r="F28" s="21" t="s">
        <v>325</v>
      </c>
      <c r="G28" s="33" t="s">
        <v>362</v>
      </c>
      <c r="H28" s="21" t="s">
        <v>334</v>
      </c>
      <c r="I28" s="21" t="s">
        <v>335</v>
      </c>
      <c r="J28" s="33" t="s">
        <v>381</v>
      </c>
    </row>
    <row r="29" ht="18.75" customHeight="1" spans="1:10">
      <c r="A29" s="215" t="s">
        <v>305</v>
      </c>
      <c r="B29" s="21" t="s">
        <v>380</v>
      </c>
      <c r="C29" s="21" t="s">
        <v>322</v>
      </c>
      <c r="D29" s="21" t="s">
        <v>351</v>
      </c>
      <c r="E29" s="33" t="s">
        <v>382</v>
      </c>
      <c r="F29" s="21" t="s">
        <v>383</v>
      </c>
      <c r="G29" s="33" t="s">
        <v>369</v>
      </c>
      <c r="H29" s="21" t="s">
        <v>334</v>
      </c>
      <c r="I29" s="21" t="s">
        <v>328</v>
      </c>
      <c r="J29" s="33" t="s">
        <v>382</v>
      </c>
    </row>
    <row r="30" ht="18.75" customHeight="1" spans="1:10">
      <c r="A30" s="215" t="s">
        <v>305</v>
      </c>
      <c r="B30" s="21" t="s">
        <v>380</v>
      </c>
      <c r="C30" s="21" t="s">
        <v>322</v>
      </c>
      <c r="D30" s="21" t="s">
        <v>355</v>
      </c>
      <c r="E30" s="33" t="s">
        <v>356</v>
      </c>
      <c r="F30" s="21" t="s">
        <v>384</v>
      </c>
      <c r="G30" s="33" t="s">
        <v>385</v>
      </c>
      <c r="H30" s="21" t="s">
        <v>358</v>
      </c>
      <c r="I30" s="21" t="s">
        <v>328</v>
      </c>
      <c r="J30" s="33" t="s">
        <v>386</v>
      </c>
    </row>
    <row r="31" ht="18.75" customHeight="1" spans="1:10">
      <c r="A31" s="215" t="s">
        <v>305</v>
      </c>
      <c r="B31" s="21" t="s">
        <v>380</v>
      </c>
      <c r="C31" s="21" t="s">
        <v>337</v>
      </c>
      <c r="D31" s="21" t="s">
        <v>338</v>
      </c>
      <c r="E31" s="33" t="s">
        <v>387</v>
      </c>
      <c r="F31" s="21" t="s">
        <v>325</v>
      </c>
      <c r="G31" s="33" t="s">
        <v>369</v>
      </c>
      <c r="H31" s="21" t="s">
        <v>334</v>
      </c>
      <c r="I31" s="21" t="s">
        <v>328</v>
      </c>
      <c r="J31" s="33" t="s">
        <v>387</v>
      </c>
    </row>
    <row r="32" ht="18.75" customHeight="1" spans="1:10">
      <c r="A32" s="215" t="s">
        <v>305</v>
      </c>
      <c r="B32" s="21" t="s">
        <v>380</v>
      </c>
      <c r="C32" s="21" t="s">
        <v>342</v>
      </c>
      <c r="D32" s="21" t="s">
        <v>343</v>
      </c>
      <c r="E32" s="33" t="s">
        <v>388</v>
      </c>
      <c r="F32" s="21" t="s">
        <v>325</v>
      </c>
      <c r="G32" s="33" t="s">
        <v>369</v>
      </c>
      <c r="H32" s="21" t="s">
        <v>334</v>
      </c>
      <c r="I32" s="21" t="s">
        <v>328</v>
      </c>
      <c r="J32" s="33" t="s">
        <v>388</v>
      </c>
    </row>
    <row r="33" ht="18.75" customHeight="1" spans="1:10">
      <c r="A33" s="215" t="s">
        <v>307</v>
      </c>
      <c r="B33" s="119" t="s">
        <v>389</v>
      </c>
      <c r="C33" s="21" t="s">
        <v>322</v>
      </c>
      <c r="D33" s="21" t="s">
        <v>323</v>
      </c>
      <c r="E33" s="33" t="s">
        <v>390</v>
      </c>
      <c r="F33" s="21" t="s">
        <v>332</v>
      </c>
      <c r="G33" s="33" t="s">
        <v>177</v>
      </c>
      <c r="H33" s="21" t="s">
        <v>327</v>
      </c>
      <c r="I33" s="21" t="s">
        <v>328</v>
      </c>
      <c r="J33" s="33" t="s">
        <v>390</v>
      </c>
    </row>
    <row r="34" ht="18.75" customHeight="1" spans="1:10">
      <c r="A34" s="215" t="s">
        <v>307</v>
      </c>
      <c r="B34" s="120"/>
      <c r="C34" s="21" t="s">
        <v>322</v>
      </c>
      <c r="D34" s="21" t="s">
        <v>330</v>
      </c>
      <c r="E34" s="33" t="s">
        <v>391</v>
      </c>
      <c r="F34" s="21" t="s">
        <v>325</v>
      </c>
      <c r="G34" s="33" t="s">
        <v>333</v>
      </c>
      <c r="H34" s="21" t="s">
        <v>334</v>
      </c>
      <c r="I34" s="21" t="s">
        <v>335</v>
      </c>
      <c r="J34" s="33" t="s">
        <v>391</v>
      </c>
    </row>
    <row r="35" ht="18.75" customHeight="1" spans="1:10">
      <c r="A35" s="215" t="s">
        <v>307</v>
      </c>
      <c r="B35" s="120"/>
      <c r="C35" s="21" t="s">
        <v>322</v>
      </c>
      <c r="D35" s="21" t="s">
        <v>351</v>
      </c>
      <c r="E35" s="33" t="s">
        <v>392</v>
      </c>
      <c r="F35" s="21" t="s">
        <v>325</v>
      </c>
      <c r="G35" s="33" t="s">
        <v>393</v>
      </c>
      <c r="H35" s="21" t="s">
        <v>394</v>
      </c>
      <c r="I35" s="21" t="s">
        <v>328</v>
      </c>
      <c r="J35" s="33" t="s">
        <v>392</v>
      </c>
    </row>
    <row r="36" ht="18.75" customHeight="1" spans="1:10">
      <c r="A36" s="215" t="s">
        <v>307</v>
      </c>
      <c r="B36" s="120"/>
      <c r="C36" s="21" t="s">
        <v>322</v>
      </c>
      <c r="D36" s="21" t="s">
        <v>355</v>
      </c>
      <c r="E36" s="33" t="s">
        <v>356</v>
      </c>
      <c r="F36" s="21" t="s">
        <v>384</v>
      </c>
      <c r="G36" s="33" t="s">
        <v>395</v>
      </c>
      <c r="H36" s="21" t="s">
        <v>358</v>
      </c>
      <c r="I36" s="21" t="s">
        <v>328</v>
      </c>
      <c r="J36" s="33" t="s">
        <v>396</v>
      </c>
    </row>
    <row r="37" ht="18.75" customHeight="1" spans="1:10">
      <c r="A37" s="215" t="s">
        <v>307</v>
      </c>
      <c r="B37" s="120"/>
      <c r="C37" s="21" t="s">
        <v>337</v>
      </c>
      <c r="D37" s="21" t="s">
        <v>360</v>
      </c>
      <c r="E37" s="33" t="s">
        <v>397</v>
      </c>
      <c r="F37" s="21" t="s">
        <v>325</v>
      </c>
      <c r="G37" s="33" t="s">
        <v>398</v>
      </c>
      <c r="H37" s="21" t="s">
        <v>334</v>
      </c>
      <c r="I37" s="21" t="s">
        <v>335</v>
      </c>
      <c r="J37" s="33" t="s">
        <v>397</v>
      </c>
    </row>
    <row r="38" ht="18.75" customHeight="1" spans="1:10">
      <c r="A38" s="215" t="s">
        <v>307</v>
      </c>
      <c r="B38" s="120"/>
      <c r="C38" s="21" t="s">
        <v>337</v>
      </c>
      <c r="D38" s="21" t="s">
        <v>364</v>
      </c>
      <c r="E38" s="33" t="s">
        <v>399</v>
      </c>
      <c r="F38" s="21" t="s">
        <v>325</v>
      </c>
      <c r="G38" s="33" t="s">
        <v>399</v>
      </c>
      <c r="H38" s="21" t="s">
        <v>334</v>
      </c>
      <c r="I38" s="21" t="s">
        <v>335</v>
      </c>
      <c r="J38" s="33" t="s">
        <v>399</v>
      </c>
    </row>
    <row r="39" ht="18.75" customHeight="1" spans="1:10">
      <c r="A39" s="215" t="s">
        <v>307</v>
      </c>
      <c r="B39" s="121"/>
      <c r="C39" s="21" t="s">
        <v>342</v>
      </c>
      <c r="D39" s="21" t="s">
        <v>343</v>
      </c>
      <c r="E39" s="33" t="s">
        <v>400</v>
      </c>
      <c r="F39" s="21" t="s">
        <v>325</v>
      </c>
      <c r="G39" s="33" t="s">
        <v>400</v>
      </c>
      <c r="H39" s="21" t="s">
        <v>334</v>
      </c>
      <c r="I39" s="21" t="s">
        <v>335</v>
      </c>
      <c r="J39" s="33" t="s">
        <v>400</v>
      </c>
    </row>
    <row r="40" ht="18.75" customHeight="1" spans="1:10">
      <c r="A40" s="215" t="s">
        <v>298</v>
      </c>
      <c r="B40" s="119" t="s">
        <v>401</v>
      </c>
      <c r="C40" s="21" t="s">
        <v>322</v>
      </c>
      <c r="D40" s="21" t="s">
        <v>330</v>
      </c>
      <c r="E40" s="33" t="s">
        <v>402</v>
      </c>
      <c r="F40" s="21" t="s">
        <v>332</v>
      </c>
      <c r="G40" s="33" t="s">
        <v>403</v>
      </c>
      <c r="H40" s="21" t="s">
        <v>334</v>
      </c>
      <c r="I40" s="21" t="s">
        <v>335</v>
      </c>
      <c r="J40" s="33" t="s">
        <v>404</v>
      </c>
    </row>
    <row r="41" ht="18.75" customHeight="1" spans="1:10">
      <c r="A41" s="215" t="s">
        <v>298</v>
      </c>
      <c r="B41" s="120"/>
      <c r="C41" s="21" t="s">
        <v>337</v>
      </c>
      <c r="D41" s="21" t="s">
        <v>338</v>
      </c>
      <c r="E41" s="33" t="s">
        <v>405</v>
      </c>
      <c r="F41" s="21" t="s">
        <v>325</v>
      </c>
      <c r="G41" s="33" t="s">
        <v>406</v>
      </c>
      <c r="H41" s="21" t="s">
        <v>407</v>
      </c>
      <c r="I41" s="21" t="s">
        <v>328</v>
      </c>
      <c r="J41" s="33" t="s">
        <v>408</v>
      </c>
    </row>
    <row r="42" ht="18.75" customHeight="1" spans="1:10">
      <c r="A42" s="215" t="s">
        <v>298</v>
      </c>
      <c r="B42" s="121"/>
      <c r="C42" s="21" t="s">
        <v>342</v>
      </c>
      <c r="D42" s="21" t="s">
        <v>343</v>
      </c>
      <c r="E42" s="33" t="s">
        <v>409</v>
      </c>
      <c r="F42" s="21" t="s">
        <v>332</v>
      </c>
      <c r="G42" s="33" t="s">
        <v>410</v>
      </c>
      <c r="H42" s="21" t="s">
        <v>334</v>
      </c>
      <c r="I42" s="21" t="s">
        <v>335</v>
      </c>
      <c r="J42" s="33" t="s">
        <v>411</v>
      </c>
    </row>
  </sheetData>
  <mergeCells count="14">
    <mergeCell ref="A2:J2"/>
    <mergeCell ref="A3:H3"/>
    <mergeCell ref="A7:A10"/>
    <mergeCell ref="A11:A18"/>
    <mergeCell ref="A19:A27"/>
    <mergeCell ref="A28:A32"/>
    <mergeCell ref="A33:A39"/>
    <mergeCell ref="A40:A42"/>
    <mergeCell ref="B7:B10"/>
    <mergeCell ref="B11:B18"/>
    <mergeCell ref="B19:B27"/>
    <mergeCell ref="B28:B32"/>
    <mergeCell ref="B33:B39"/>
    <mergeCell ref="B40:B42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4"/>
  <sheetViews>
    <sheetView showZeros="0" workbookViewId="0">
      <selection activeCell="A1" sqref="A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8" t="s">
        <v>412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413</v>
      </c>
      <c r="C2" s="103"/>
      <c r="D2" s="104"/>
      <c r="E2" s="104"/>
      <c r="F2" s="104"/>
    </row>
    <row r="3" ht="18.75" customHeight="1" spans="1:6">
      <c r="A3" s="7" t="str">
        <f>"单位名称："&amp;"永德县自然资源局"</f>
        <v>单位名称：永德县自然资源局</v>
      </c>
      <c r="B3" s="7" t="s">
        <v>414</v>
      </c>
      <c r="C3" s="98"/>
      <c r="D3" s="100"/>
      <c r="E3" s="100"/>
      <c r="F3" s="38" t="s">
        <v>1</v>
      </c>
    </row>
    <row r="4" ht="18.75" customHeight="1" spans="1:6">
      <c r="A4" s="105" t="s">
        <v>194</v>
      </c>
      <c r="B4" s="106" t="s">
        <v>73</v>
      </c>
      <c r="C4" s="107" t="s">
        <v>74</v>
      </c>
      <c r="D4" s="13" t="s">
        <v>415</v>
      </c>
      <c r="E4" s="13"/>
      <c r="F4" s="14"/>
    </row>
    <row r="5" ht="18.75" customHeight="1" spans="1:6">
      <c r="A5" s="108"/>
      <c r="B5" s="109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8">
        <v>1</v>
      </c>
      <c r="B6" s="110" t="s">
        <v>175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1" t="s">
        <v>71</v>
      </c>
      <c r="B7" s="81"/>
      <c r="C7" s="81"/>
      <c r="D7" s="23">
        <v>25750000</v>
      </c>
      <c r="E7" s="23"/>
      <c r="F7" s="23">
        <v>25750000</v>
      </c>
    </row>
    <row r="8" ht="18.75" customHeight="1" spans="1:6">
      <c r="A8" s="111"/>
      <c r="B8" s="81" t="s">
        <v>104</v>
      </c>
      <c r="C8" s="81" t="s">
        <v>105</v>
      </c>
      <c r="D8" s="23">
        <v>25750000</v>
      </c>
      <c r="E8" s="23"/>
      <c r="F8" s="23">
        <v>25750000</v>
      </c>
    </row>
    <row r="9" ht="18.75" customHeight="1" spans="1:6">
      <c r="A9" s="24"/>
      <c r="B9" s="112" t="s">
        <v>106</v>
      </c>
      <c r="C9" s="112" t="s">
        <v>107</v>
      </c>
      <c r="D9" s="23">
        <v>25750000</v>
      </c>
      <c r="E9" s="23"/>
      <c r="F9" s="23">
        <v>25750000</v>
      </c>
    </row>
    <row r="10" ht="18.75" customHeight="1" spans="1:6">
      <c r="A10" s="24"/>
      <c r="B10" s="113" t="s">
        <v>108</v>
      </c>
      <c r="C10" s="113" t="s">
        <v>109</v>
      </c>
      <c r="D10" s="23">
        <v>6000000</v>
      </c>
      <c r="E10" s="23"/>
      <c r="F10" s="23">
        <v>6000000</v>
      </c>
    </row>
    <row r="11" ht="18.75" customHeight="1" spans="1:6">
      <c r="A11" s="24"/>
      <c r="B11" s="113" t="s">
        <v>110</v>
      </c>
      <c r="C11" s="113" t="s">
        <v>111</v>
      </c>
      <c r="D11" s="23">
        <v>1110800</v>
      </c>
      <c r="E11" s="23"/>
      <c r="F11" s="23">
        <v>1110800</v>
      </c>
    </row>
    <row r="12" ht="18.75" customHeight="1" spans="1:6">
      <c r="A12" s="24"/>
      <c r="B12" s="113" t="s">
        <v>112</v>
      </c>
      <c r="C12" s="113" t="s">
        <v>113</v>
      </c>
      <c r="D12" s="23">
        <v>700000</v>
      </c>
      <c r="E12" s="23"/>
      <c r="F12" s="23">
        <v>700000</v>
      </c>
    </row>
    <row r="13" ht="18.75" customHeight="1" spans="1:6">
      <c r="A13" s="24"/>
      <c r="B13" s="113" t="s">
        <v>114</v>
      </c>
      <c r="C13" s="113" t="s">
        <v>115</v>
      </c>
      <c r="D13" s="23">
        <v>17939200</v>
      </c>
      <c r="E13" s="23"/>
      <c r="F13" s="23">
        <v>17939200</v>
      </c>
    </row>
    <row r="14" ht="18.75" customHeight="1" spans="1:6">
      <c r="A14" s="114" t="s">
        <v>132</v>
      </c>
      <c r="B14" s="115" t="s">
        <v>132</v>
      </c>
      <c r="C14" s="116" t="s">
        <v>132</v>
      </c>
      <c r="D14" s="23">
        <v>25750000</v>
      </c>
      <c r="E14" s="23"/>
      <c r="F14" s="23">
        <v>25750000</v>
      </c>
    </row>
  </sheetData>
  <mergeCells count="7">
    <mergeCell ref="A2:F2"/>
    <mergeCell ref="A3:C3"/>
    <mergeCell ref="D4:F4"/>
    <mergeCell ref="A14:C14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416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"单位名称："&amp;"永德县自然资源局"</f>
        <v>单位名称：永德县自然资源局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181</v>
      </c>
    </row>
    <row r="4" ht="18.75" customHeight="1" spans="1:17">
      <c r="A4" s="11" t="s">
        <v>417</v>
      </c>
      <c r="B4" s="71" t="s">
        <v>418</v>
      </c>
      <c r="C4" s="71" t="s">
        <v>419</v>
      </c>
      <c r="D4" s="71" t="s">
        <v>420</v>
      </c>
      <c r="E4" s="71" t="s">
        <v>421</v>
      </c>
      <c r="F4" s="71" t="s">
        <v>422</v>
      </c>
      <c r="G4" s="43" t="s">
        <v>201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423</v>
      </c>
      <c r="J5" s="74" t="s">
        <v>424</v>
      </c>
      <c r="K5" s="75" t="s">
        <v>425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209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 t="s">
        <v>71</v>
      </c>
      <c r="B8" s="80"/>
      <c r="C8" s="80"/>
      <c r="D8" s="80"/>
      <c r="E8" s="95"/>
      <c r="F8" s="23">
        <v>30000</v>
      </c>
      <c r="G8" s="23">
        <v>30000</v>
      </c>
      <c r="H8" s="23">
        <v>30000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6" t="s">
        <v>250</v>
      </c>
      <c r="B9" s="80" t="s">
        <v>426</v>
      </c>
      <c r="C9" s="80" t="s">
        <v>426</v>
      </c>
      <c r="D9" s="80" t="s">
        <v>427</v>
      </c>
      <c r="E9" s="97">
        <v>1</v>
      </c>
      <c r="F9" s="23">
        <v>6800</v>
      </c>
      <c r="G9" s="23">
        <v>6800</v>
      </c>
      <c r="H9" s="23">
        <v>6800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6" t="s">
        <v>250</v>
      </c>
      <c r="B10" s="80" t="s">
        <v>428</v>
      </c>
      <c r="C10" s="80" t="s">
        <v>429</v>
      </c>
      <c r="D10" s="80" t="s">
        <v>427</v>
      </c>
      <c r="E10" s="97">
        <v>4</v>
      </c>
      <c r="F10" s="23">
        <v>23200</v>
      </c>
      <c r="G10" s="23">
        <v>23200</v>
      </c>
      <c r="H10" s="23">
        <v>23200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82" t="s">
        <v>132</v>
      </c>
      <c r="B11" s="83"/>
      <c r="C11" s="83"/>
      <c r="D11" s="83"/>
      <c r="E11" s="95"/>
      <c r="F11" s="23">
        <v>30000</v>
      </c>
      <c r="G11" s="23">
        <v>30000</v>
      </c>
      <c r="H11" s="23">
        <v>30000</v>
      </c>
      <c r="I11" s="23"/>
      <c r="J11" s="23"/>
      <c r="K11" s="23"/>
      <c r="L11" s="23"/>
      <c r="M11" s="23"/>
      <c r="N11" s="23"/>
      <c r="O11" s="23"/>
      <c r="P11" s="23"/>
      <c r="Q11" s="23"/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430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"单位名称："&amp;"永德县自然资源局"</f>
        <v>单位名称：永德县自然资源局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181</v>
      </c>
    </row>
    <row r="4" ht="18.75" customHeight="1" spans="1:14">
      <c r="A4" s="11" t="s">
        <v>417</v>
      </c>
      <c r="B4" s="71" t="s">
        <v>431</v>
      </c>
      <c r="C4" s="72" t="s">
        <v>432</v>
      </c>
      <c r="D4" s="43" t="s">
        <v>201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423</v>
      </c>
      <c r="G5" s="74" t="s">
        <v>424</v>
      </c>
      <c r="H5" s="75" t="s">
        <v>425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209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132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8"/>
  <sheetViews>
    <sheetView showZeros="0" workbookViewId="0">
      <selection activeCell="A1" sqref="A1"/>
    </sheetView>
  </sheetViews>
  <sheetFormatPr defaultColWidth="9.14285714285714" defaultRowHeight="14.25" customHeight="1" outlineLevelRow="7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6"/>
      <c r="G1" s="37"/>
      <c r="H1" s="37"/>
      <c r="I1" s="37" t="s">
        <v>433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"单位名称："&amp;"永德县自然资源局"</f>
        <v>单位名称：永德县自然资源局</v>
      </c>
      <c r="B3" s="59"/>
      <c r="C3" s="59"/>
      <c r="D3" s="60"/>
      <c r="E3" s="61"/>
      <c r="G3" s="62"/>
      <c r="H3" s="62"/>
      <c r="I3" s="37" t="s">
        <v>181</v>
      </c>
    </row>
    <row r="4" ht="18.75" customHeight="1" spans="1:9">
      <c r="A4" s="30" t="s">
        <v>434</v>
      </c>
      <c r="B4" s="12" t="s">
        <v>201</v>
      </c>
      <c r="C4" s="13"/>
      <c r="D4" s="13"/>
      <c r="E4" s="12" t="s">
        <v>435</v>
      </c>
      <c r="F4" s="13"/>
      <c r="G4" s="63"/>
      <c r="H4" s="63"/>
      <c r="I4" s="14"/>
    </row>
    <row r="5" ht="18.75" customHeight="1" spans="1:9">
      <c r="A5" s="32"/>
      <c r="B5" s="31" t="s">
        <v>56</v>
      </c>
      <c r="C5" s="11" t="s">
        <v>59</v>
      </c>
      <c r="D5" s="64" t="s">
        <v>436</v>
      </c>
      <c r="E5" s="65" t="s">
        <v>437</v>
      </c>
      <c r="F5" s="65" t="s">
        <v>437</v>
      </c>
      <c r="G5" s="65" t="s">
        <v>437</v>
      </c>
      <c r="H5" s="65" t="s">
        <v>437</v>
      </c>
      <c r="I5" s="65" t="s">
        <v>437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showZeros="0" workbookViewId="0">
      <selection activeCell="A1" sqref="A1"/>
    </sheetView>
  </sheetViews>
  <sheetFormatPr defaultColWidth="9.14285714285714" defaultRowHeight="12" customHeight="1" outlineLevelRow="6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438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"单位名称："&amp;"永德县自然资源局"</f>
        <v>单位名称：永德县自然资源局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311</v>
      </c>
      <c r="B4" s="45" t="s">
        <v>312</v>
      </c>
      <c r="C4" s="45" t="s">
        <v>313</v>
      </c>
      <c r="D4" s="45" t="s">
        <v>314</v>
      </c>
      <c r="E4" s="45" t="s">
        <v>315</v>
      </c>
      <c r="F4" s="52" t="s">
        <v>316</v>
      </c>
      <c r="G4" s="45" t="s">
        <v>317</v>
      </c>
      <c r="H4" s="52" t="s">
        <v>318</v>
      </c>
      <c r="I4" s="52" t="s">
        <v>319</v>
      </c>
      <c r="J4" s="45" t="s">
        <v>320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showZeros="0" workbookViewId="0">
      <selection activeCell="A1" sqref="A1"/>
    </sheetView>
  </sheetViews>
  <sheetFormatPr defaultColWidth="9.14285714285714" defaultRowHeight="12" customHeight="1" outlineLevelRow="7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439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"单位名称："&amp;"永德县自然资源局"</f>
        <v>单位名称：永德县自然资源局</v>
      </c>
      <c r="B3" s="8"/>
      <c r="C3" s="3"/>
      <c r="H3" s="41" t="s">
        <v>181</v>
      </c>
    </row>
    <row r="4" ht="18.75" customHeight="1" spans="1:8">
      <c r="A4" s="11" t="s">
        <v>194</v>
      </c>
      <c r="B4" s="11" t="s">
        <v>440</v>
      </c>
      <c r="C4" s="11" t="s">
        <v>441</v>
      </c>
      <c r="D4" s="11" t="s">
        <v>442</v>
      </c>
      <c r="E4" s="11" t="s">
        <v>443</v>
      </c>
      <c r="F4" s="42" t="s">
        <v>444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421</v>
      </c>
      <c r="G5" s="45" t="s">
        <v>445</v>
      </c>
      <c r="H5" s="45" t="s">
        <v>446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5" t="s">
        <v>56</v>
      </c>
      <c r="B8" s="48"/>
      <c r="C8" s="48"/>
      <c r="D8" s="48"/>
      <c r="E8" s="49"/>
      <c r="F8" s="47"/>
      <c r="G8" s="23"/>
      <c r="H8" s="23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447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"单位名称："&amp;"永德县自然资源局"</f>
        <v>单位名称：永德县自然资源局</v>
      </c>
      <c r="B3" s="8"/>
      <c r="C3" s="8"/>
      <c r="D3" s="8"/>
      <c r="E3" s="8"/>
      <c r="F3" s="8"/>
      <c r="G3" s="8"/>
      <c r="H3" s="9"/>
      <c r="I3" s="9"/>
      <c r="J3" s="9"/>
      <c r="K3" s="4" t="s">
        <v>181</v>
      </c>
    </row>
    <row r="4" ht="18.75" customHeight="1" spans="1:11">
      <c r="A4" s="10" t="s">
        <v>287</v>
      </c>
      <c r="B4" s="10" t="s">
        <v>196</v>
      </c>
      <c r="C4" s="10" t="s">
        <v>288</v>
      </c>
      <c r="D4" s="11" t="s">
        <v>197</v>
      </c>
      <c r="E4" s="11" t="s">
        <v>198</v>
      </c>
      <c r="F4" s="11" t="s">
        <v>289</v>
      </c>
      <c r="G4" s="11" t="s">
        <v>290</v>
      </c>
      <c r="H4" s="30" t="s">
        <v>56</v>
      </c>
      <c r="I4" s="12" t="s">
        <v>448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132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5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449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"单位名称："&amp;"永德县自然资源局"</f>
        <v>单位名称：永德县自然资源局</v>
      </c>
      <c r="B3" s="8"/>
      <c r="C3" s="8"/>
      <c r="D3" s="8"/>
      <c r="E3" s="9"/>
      <c r="F3" s="9"/>
      <c r="G3" s="4" t="s">
        <v>181</v>
      </c>
    </row>
    <row r="4" ht="18.75" customHeight="1" spans="1:7">
      <c r="A4" s="10" t="s">
        <v>288</v>
      </c>
      <c r="B4" s="10" t="s">
        <v>287</v>
      </c>
      <c r="C4" s="10" t="s">
        <v>196</v>
      </c>
      <c r="D4" s="11" t="s">
        <v>450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1310000</v>
      </c>
      <c r="F8" s="23"/>
      <c r="G8" s="23"/>
    </row>
    <row r="9" ht="18.75" customHeight="1" spans="1:7">
      <c r="A9" s="21"/>
      <c r="B9" s="21" t="s">
        <v>451</v>
      </c>
      <c r="C9" s="21" t="s">
        <v>298</v>
      </c>
      <c r="D9" s="21" t="s">
        <v>452</v>
      </c>
      <c r="E9" s="23">
        <v>850000</v>
      </c>
      <c r="F9" s="23"/>
      <c r="G9" s="23"/>
    </row>
    <row r="10" ht="18.75" customHeight="1" spans="1:7">
      <c r="A10" s="24"/>
      <c r="B10" s="21" t="s">
        <v>451</v>
      </c>
      <c r="C10" s="21" t="s">
        <v>301</v>
      </c>
      <c r="D10" s="21" t="s">
        <v>452</v>
      </c>
      <c r="E10" s="23"/>
      <c r="F10" s="23"/>
      <c r="G10" s="23"/>
    </row>
    <row r="11" ht="18.75" customHeight="1" spans="1:7">
      <c r="A11" s="24"/>
      <c r="B11" s="21" t="s">
        <v>453</v>
      </c>
      <c r="C11" s="21" t="s">
        <v>303</v>
      </c>
      <c r="D11" s="21" t="s">
        <v>452</v>
      </c>
      <c r="E11" s="23">
        <v>10000</v>
      </c>
      <c r="F11" s="23"/>
      <c r="G11" s="23"/>
    </row>
    <row r="12" ht="18.75" customHeight="1" spans="1:7">
      <c r="A12" s="24"/>
      <c r="B12" s="21" t="s">
        <v>453</v>
      </c>
      <c r="C12" s="21" t="s">
        <v>293</v>
      </c>
      <c r="D12" s="21" t="s">
        <v>452</v>
      </c>
      <c r="E12" s="23"/>
      <c r="F12" s="23"/>
      <c r="G12" s="23"/>
    </row>
    <row r="13" ht="18.75" customHeight="1" spans="1:7">
      <c r="A13" s="24"/>
      <c r="B13" s="21" t="s">
        <v>453</v>
      </c>
      <c r="C13" s="21" t="s">
        <v>305</v>
      </c>
      <c r="D13" s="21" t="s">
        <v>452</v>
      </c>
      <c r="E13" s="23">
        <v>450000</v>
      </c>
      <c r="F13" s="23"/>
      <c r="G13" s="23"/>
    </row>
    <row r="14" ht="18.75" customHeight="1" spans="1:7">
      <c r="A14" s="24"/>
      <c r="B14" s="21" t="s">
        <v>453</v>
      </c>
      <c r="C14" s="21" t="s">
        <v>307</v>
      </c>
      <c r="D14" s="21" t="s">
        <v>452</v>
      </c>
      <c r="E14" s="23"/>
      <c r="F14" s="23"/>
      <c r="G14" s="23"/>
    </row>
    <row r="15" ht="18.75" customHeight="1" spans="1:7">
      <c r="A15" s="25" t="s">
        <v>56</v>
      </c>
      <c r="B15" s="26" t="s">
        <v>454</v>
      </c>
      <c r="C15" s="26"/>
      <c r="D15" s="27"/>
      <c r="E15" s="23">
        <v>1310000</v>
      </c>
      <c r="F15" s="23"/>
      <c r="G15" s="23"/>
    </row>
  </sheetData>
  <mergeCells count="11">
    <mergeCell ref="A2:G2"/>
    <mergeCell ref="A3:D3"/>
    <mergeCell ref="E4:G4"/>
    <mergeCell ref="A15:D15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2025-03-19T03:24:34Z</dcterms:created>
  <dcterms:modified xsi:type="dcterms:W3CDTF">2025-03-19T03:25:41Z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2C76017BA9B04B71A2134B955ABBED24_12</vt:lpwstr>
  </property>
  <property fmtid="{D5CDD505-2E9C-101B-9397-08002B2CF9AE}" pid="3" name="KSOProductBuildVer">
    <vt:lpwstr>2052-12.1.0.17145</vt:lpwstr>
  </property>
</Properties>
</file>