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清单!$A$7:$L$19</definedName>
  </definedNames>
  <calcPr calcId="144525"/>
</workbook>
</file>

<file path=xl/sharedStrings.xml><?xml version="1.0" encoding="utf-8"?>
<sst xmlns="http://schemas.openxmlformats.org/spreadsheetml/2006/main" count="52" uniqueCount="32">
  <si>
    <t xml:space="preserve"> 中国人民财产保险股份有限公司___临沧市__分公司___永德___支公司种植业保险分户理赔清单</t>
  </si>
  <si>
    <r>
      <t xml:space="preserve">保险单号：PHL720235335N000000267        报案号：RHL720235335N000008420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</si>
  <si>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16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</si>
  <si>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</si>
  <si>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</si>
  <si>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</si>
  <si>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</si>
  <si>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</si>
  <si>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</si>
  <si>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</si>
  <si>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</si>
  <si>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</si>
  <si>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</si>
  <si>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</si>
  <si>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</si>
  <si>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</si>
  <si>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</si>
  <si>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</si>
  <si>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周润芹</t>
  </si>
  <si>
    <t>小勐统</t>
  </si>
  <si>
    <t>半坡</t>
  </si>
  <si>
    <t>杨再飞</t>
  </si>
  <si>
    <t>杨春善</t>
  </si>
  <si>
    <t>李怀刚</t>
  </si>
  <si>
    <t>李德明</t>
  </si>
  <si>
    <t>景万群</t>
  </si>
  <si>
    <t>龚四堂</t>
  </si>
  <si>
    <t>鲁中山</t>
  </si>
  <si>
    <t>鲁光良</t>
  </si>
  <si>
    <t>李云军</t>
  </si>
  <si>
    <t>李天强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</si>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</sst>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9"/>
  <sheetViews>
    <sheetView tabSelected="1" workbookViewId="0">
      <selection activeCell="J28" sqref="J28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50</v>
      </c>
      <c r="F8" s="25">
        <v>50</v>
      </c>
      <c r="G8" s="26">
        <f>H8/0.5</f>
        <v>15</v>
      </c>
      <c r="H8" s="26">
        <f>L8/K8/J8/I8</f>
        <v>7.5</v>
      </c>
      <c r="I8" s="23">
        <v>700</v>
      </c>
      <c r="J8" s="34">
        <v>0.7</v>
      </c>
      <c r="K8" s="34">
        <v>0.5</v>
      </c>
      <c r="L8" s="26">
        <v>1837.5</v>
      </c>
    </row>
    <row r="9" s="2" customFormat="1" spans="1:12">
      <c r="A9" s="27">
        <v>2</v>
      </c>
      <c r="B9" s="24" t="s">
        <v>21</v>
      </c>
      <c r="C9" s="23" t="s">
        <v>19</v>
      </c>
      <c r="D9" s="23" t="s">
        <v>20</v>
      </c>
      <c r="E9" s="25">
        <v>84</v>
      </c>
      <c r="F9" s="25">
        <v>84</v>
      </c>
      <c r="G9" s="26">
        <f t="shared" ref="G9:G18" si="0">H9/0.5</f>
        <v>12</v>
      </c>
      <c r="H9" s="26">
        <f t="shared" ref="H9:H18" si="1">L9/K9/J9/I9</f>
        <v>6</v>
      </c>
      <c r="I9" s="23">
        <v>700</v>
      </c>
      <c r="J9" s="34">
        <v>0.7</v>
      </c>
      <c r="K9" s="34">
        <v>0.5</v>
      </c>
      <c r="L9" s="26">
        <v>1470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78</v>
      </c>
      <c r="F10" s="25">
        <v>78</v>
      </c>
      <c r="G10" s="26">
        <f t="shared" si="0"/>
        <v>15</v>
      </c>
      <c r="H10" s="26">
        <f t="shared" si="1"/>
        <v>7.5</v>
      </c>
      <c r="I10" s="23">
        <v>700</v>
      </c>
      <c r="J10" s="34">
        <v>0.7</v>
      </c>
      <c r="K10" s="34">
        <v>0.5</v>
      </c>
      <c r="L10" s="26">
        <v>1837.5</v>
      </c>
    </row>
    <row r="11" s="2" customFormat="1" spans="1:12">
      <c r="A11" s="23">
        <v>4</v>
      </c>
      <c r="B11" s="24" t="s">
        <v>23</v>
      </c>
      <c r="C11" s="23" t="s">
        <v>19</v>
      </c>
      <c r="D11" s="23" t="s">
        <v>20</v>
      </c>
      <c r="E11" s="25">
        <v>95</v>
      </c>
      <c r="F11" s="25">
        <v>95</v>
      </c>
      <c r="G11" s="26">
        <f t="shared" si="0"/>
        <v>44.4</v>
      </c>
      <c r="H11" s="26">
        <f t="shared" si="1"/>
        <v>22.2</v>
      </c>
      <c r="I11" s="23">
        <v>700</v>
      </c>
      <c r="J11" s="34">
        <v>0.7</v>
      </c>
      <c r="K11" s="34">
        <v>0.5</v>
      </c>
      <c r="L11" s="26">
        <v>5439</v>
      </c>
    </row>
    <row r="12" s="2" customFormat="1" spans="1:12">
      <c r="A12" s="27">
        <v>5</v>
      </c>
      <c r="B12" s="24" t="s">
        <v>24</v>
      </c>
      <c r="C12" s="23" t="s">
        <v>19</v>
      </c>
      <c r="D12" s="23" t="s">
        <v>20</v>
      </c>
      <c r="E12" s="25">
        <v>14</v>
      </c>
      <c r="F12" s="25">
        <v>14</v>
      </c>
      <c r="G12" s="26">
        <f t="shared" si="0"/>
        <v>3</v>
      </c>
      <c r="H12" s="26">
        <f t="shared" si="1"/>
        <v>1.5</v>
      </c>
      <c r="I12" s="23">
        <v>700</v>
      </c>
      <c r="J12" s="34">
        <v>0.7</v>
      </c>
      <c r="K12" s="34">
        <v>0.5</v>
      </c>
      <c r="L12" s="26">
        <v>367.5</v>
      </c>
    </row>
    <row r="13" s="2" customFormat="1" spans="1:12">
      <c r="A13" s="23">
        <v>6</v>
      </c>
      <c r="B13" s="24" t="s">
        <v>25</v>
      </c>
      <c r="C13" s="23" t="s">
        <v>19</v>
      </c>
      <c r="D13" s="23" t="s">
        <v>20</v>
      </c>
      <c r="E13" s="25">
        <v>98</v>
      </c>
      <c r="F13" s="25">
        <v>98</v>
      </c>
      <c r="G13" s="26">
        <f t="shared" si="0"/>
        <v>76.3</v>
      </c>
      <c r="H13" s="26">
        <f t="shared" si="1"/>
        <v>38.15</v>
      </c>
      <c r="I13" s="23">
        <v>700</v>
      </c>
      <c r="J13" s="34">
        <v>0.7</v>
      </c>
      <c r="K13" s="34">
        <v>0.5</v>
      </c>
      <c r="L13" s="26">
        <v>9346.75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99</v>
      </c>
      <c r="F14" s="25">
        <v>99</v>
      </c>
      <c r="G14" s="26">
        <f t="shared" si="0"/>
        <v>12</v>
      </c>
      <c r="H14" s="26">
        <f t="shared" si="1"/>
        <v>6</v>
      </c>
      <c r="I14" s="23">
        <v>700</v>
      </c>
      <c r="J14" s="34">
        <v>0.7</v>
      </c>
      <c r="K14" s="34">
        <v>0.5</v>
      </c>
      <c r="L14" s="26">
        <v>1470</v>
      </c>
    </row>
    <row r="15" s="2" customFormat="1" spans="1:12">
      <c r="A15" s="27">
        <v>8</v>
      </c>
      <c r="B15" s="24" t="s">
        <v>27</v>
      </c>
      <c r="C15" s="23" t="s">
        <v>19</v>
      </c>
      <c r="D15" s="23" t="s">
        <v>20</v>
      </c>
      <c r="E15" s="25">
        <v>40</v>
      </c>
      <c r="F15" s="25">
        <v>40</v>
      </c>
      <c r="G15" s="26">
        <f t="shared" si="0"/>
        <v>24</v>
      </c>
      <c r="H15" s="26">
        <f t="shared" si="1"/>
        <v>12</v>
      </c>
      <c r="I15" s="23">
        <v>700</v>
      </c>
      <c r="J15" s="34">
        <v>0.7</v>
      </c>
      <c r="K15" s="34">
        <v>0.5</v>
      </c>
      <c r="L15" s="26">
        <v>2940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94</v>
      </c>
      <c r="F16" s="25">
        <v>94</v>
      </c>
      <c r="G16" s="26">
        <f t="shared" si="0"/>
        <v>52.1</v>
      </c>
      <c r="H16" s="26">
        <f t="shared" si="1"/>
        <v>26.05</v>
      </c>
      <c r="I16" s="23">
        <v>700</v>
      </c>
      <c r="J16" s="34">
        <v>0.7</v>
      </c>
      <c r="K16" s="34">
        <v>0.5</v>
      </c>
      <c r="L16" s="26">
        <v>6382.25</v>
      </c>
    </row>
    <row r="17" s="2" customFormat="1" spans="1:12">
      <c r="A17" s="23">
        <v>10</v>
      </c>
      <c r="B17" s="24" t="s">
        <v>29</v>
      </c>
      <c r="C17" s="23" t="s">
        <v>19</v>
      </c>
      <c r="D17" s="23" t="s">
        <v>20</v>
      </c>
      <c r="E17" s="25">
        <v>20</v>
      </c>
      <c r="F17" s="25">
        <v>20</v>
      </c>
      <c r="G17" s="26">
        <f t="shared" si="0"/>
        <v>6</v>
      </c>
      <c r="H17" s="26">
        <f t="shared" si="1"/>
        <v>3</v>
      </c>
      <c r="I17" s="23">
        <v>700</v>
      </c>
      <c r="J17" s="34">
        <v>0.7</v>
      </c>
      <c r="K17" s="34">
        <v>0.5</v>
      </c>
      <c r="L17" s="26">
        <v>735</v>
      </c>
    </row>
    <row r="18" s="2" customFormat="1" spans="1:12">
      <c r="A18" s="27">
        <v>11</v>
      </c>
      <c r="B18" s="24" t="s">
        <v>30</v>
      </c>
      <c r="C18" s="23" t="s">
        <v>19</v>
      </c>
      <c r="D18" s="23" t="s">
        <v>20</v>
      </c>
      <c r="E18" s="25">
        <v>50</v>
      </c>
      <c r="F18" s="25">
        <v>50</v>
      </c>
      <c r="G18" s="26">
        <f t="shared" si="0"/>
        <v>24</v>
      </c>
      <c r="H18" s="26">
        <f t="shared" si="1"/>
        <v>12</v>
      </c>
      <c r="I18" s="23">
        <v>700</v>
      </c>
      <c r="J18" s="34">
        <v>0.7</v>
      </c>
      <c r="K18" s="34">
        <v>0.5</v>
      </c>
      <c r="L18" s="26">
        <v>2940</v>
      </c>
    </row>
    <row r="19" s="2" customFormat="1" spans="1:12">
      <c r="A19" s="27" t="s">
        <v>31</v>
      </c>
      <c r="B19" s="27"/>
      <c r="C19" s="23"/>
      <c r="D19" s="23"/>
      <c r="E19" s="25">
        <f>SUM(E8:E18)</f>
        <v>722</v>
      </c>
      <c r="F19" s="25">
        <f>SUM(F8:F18)</f>
        <v>722</v>
      </c>
      <c r="G19" s="25">
        <f>SUM(G8:G18)</f>
        <v>283.8</v>
      </c>
      <c r="H19" s="25">
        <f>SUM(H8:H18)</f>
        <v>141.9</v>
      </c>
      <c r="I19" s="23"/>
      <c r="J19" s="34"/>
      <c r="K19" s="34"/>
      <c r="L19" s="26">
        <f>SUM(L8:L18)</f>
        <v>34765.5</v>
      </c>
    </row>
  </sheetData>
  <autoFilter ref="A7:L19">
    <sortState ref="A7:L19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2181"/>
    <cfRule type="duplicateValues" dxfId="0" priority="2171"/>
    <cfRule type="duplicateValues" dxfId="0" priority="2141"/>
  </conditionalFormatting>
  <conditionalFormatting sqref="B9">
    <cfRule type="duplicateValues" dxfId="0" priority="2217"/>
    <cfRule type="duplicateValues" dxfId="0" priority="2190"/>
  </conditionalFormatting>
  <conditionalFormatting sqref="B10">
    <cfRule type="duplicateValues" dxfId="0" priority="2180"/>
    <cfRule type="duplicateValues" dxfId="0" priority="2170"/>
    <cfRule type="duplicateValues" dxfId="0" priority="2140"/>
  </conditionalFormatting>
  <conditionalFormatting sqref="B11">
    <cfRule type="duplicateValues" dxfId="0" priority="2216"/>
    <cfRule type="duplicateValues" dxfId="0" priority="2189"/>
  </conditionalFormatting>
  <conditionalFormatting sqref="B12">
    <cfRule type="duplicateValues" dxfId="0" priority="1383"/>
    <cfRule type="duplicateValues" dxfId="0" priority="1339"/>
    <cfRule type="duplicateValues" dxfId="0" priority="1207"/>
  </conditionalFormatting>
  <conditionalFormatting sqref="B13">
    <cfRule type="duplicateValues" dxfId="0" priority="774"/>
    <cfRule type="duplicateValues" dxfId="0" priority="746"/>
    <cfRule type="duplicateValues" dxfId="0" priority="662"/>
  </conditionalFormatting>
  <conditionalFormatting sqref="B14">
    <cfRule type="duplicateValues" dxfId="0" priority="886"/>
    <cfRule type="duplicateValues" dxfId="0" priority="802"/>
  </conditionalFormatting>
  <conditionalFormatting sqref="B15">
    <cfRule type="duplicateValues" dxfId="0" priority="760"/>
    <cfRule type="duplicateValues" dxfId="0" priority="732"/>
    <cfRule type="duplicateValues" dxfId="0" priority="648"/>
  </conditionalFormatting>
  <conditionalFormatting sqref="B16">
    <cfRule type="duplicateValues" dxfId="0" priority="872"/>
    <cfRule type="duplicateValues" dxfId="0" priority="788"/>
  </conditionalFormatting>
  <conditionalFormatting sqref="B17">
    <cfRule type="duplicateValues" dxfId="0" priority="470"/>
    <cfRule type="duplicateValues" dxfId="0" priority="414"/>
    <cfRule type="duplicateValues" dxfId="0" priority="246"/>
  </conditionalFormatting>
  <conditionalFormatting sqref="B18">
    <cfRule type="duplicateValues" dxfId="0" priority="634"/>
    <cfRule type="duplicateValues" dxfId="0" priority="511"/>
  </conditionalFormatting>
  <conditionalFormatting sqref="B19">
    <cfRule type="duplicateValues" dxfId="0" priority="442"/>
    <cfRule type="duplicateValues" dxfId="0" priority="386"/>
    <cfRule type="duplicateValues" dxfId="0" priority="218"/>
  </conditionalFormatting>
  <conditionalFormatting sqref="B1:B7">
    <cfRule type="duplicateValues" dxfId="0" priority="27796"/>
  </conditionalFormatting>
  <conditionalFormatting sqref="B$1:B$1048576">
    <cfRule type="duplicateValues" dxfId="0" priority="1690"/>
  </conditionalFormatting>
  <conditionalFormatting sqref="B1:B7 B20:B1048576">
    <cfRule type="duplicateValues" dxfId="0" priority="16636"/>
  </conditionalFormatting>
  <conditionalFormatting sqref="B1:B7 B20:B59259">
    <cfRule type="duplicateValues" dxfId="0" priority="27808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1AFAC2D8AE584AADB7DD277B8EA31D90</vt:lpwstr>
  </property>
</Properties>
</file>