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<sst xmlns="http://schemas.openxmlformats.org/spreadsheetml/2006/main" count="1015" uniqueCount="426">
  <si>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</si>
  <si>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</si>
  <si>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</si>
  <si>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</si>
  <si>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</si>
  <si>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</si>
  <si>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</si>
  <si>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</si>
  <si>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</si>
  <si>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</si>
  <si>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</si>
  <si>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</si>
  <si>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</si>
  <si>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</si>
  <si>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</si>
  <si>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</si>
  <si>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</si>
  <si>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</si>
  <si>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</si>
  <si>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</si>
  <si>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</si>
  <si>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</si>
  <si>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</si>
  <si>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</si>
  <si>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</si>
  <si>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</si>
  <si>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</si>
  <si>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</si>
  <si>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</si>
  <si>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</si>
  <si>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</si>
  <si>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</si>
  <si>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</si>
  <si>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</si>
  <si>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</si>
  <si>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</si>
  <si>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</si>
  <si>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</si>
  <si>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</si>
  <si>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</si>
  <si>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</si>
  <si>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</si>
  <si>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</si>
  <si>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</si>
  <si>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</si>
  <si>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</si>
  <si>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</si>
  <si>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</si>
  <si>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</si>
  <si>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</si>
  <si>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</si>
  <si>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</si>
  <si>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</si>
  <si>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</si>
  <si>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</si>
  <si>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</si>
  <si>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</si>
  <si>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</si>
  <si>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</si>
  <si>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</si>
  <si>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</si>
  <si>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</si>
  <si>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</si>
  <si>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</si>
  <si>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</si>
  <si>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</si>
  <si>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</si>
  <si>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</si>
  <si>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</si>
  <si>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</si>
  <si>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124001</t>
  </si>
  <si>
    <t>永德县工业和科技信息化局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</si>
  <si>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</si>
  <si>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</si>
  <si>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</si>
  <si>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</si>
  <si>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</si>
  <si>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</si>
  <si>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</si>
  <si>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</si>
  <si>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</si>
  <si>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</si>
  <si>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</si>
  <si>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</si>
  <si>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</si>
  <si>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</si>
  <si>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20113</t>
  </si>
  <si>
    <t>商贸事务</t>
  </si>
  <si>
    <t>2011301</t>
  </si>
  <si>
    <t>行政运行</t>
  </si>
  <si>
    <t>2011302</t>
  </si>
  <si>
    <t>一般行政管理事务</t>
  </si>
  <si>
    <t>2011350</t>
  </si>
  <si>
    <t>事业运行</t>
  </si>
  <si>
    <t>206</t>
  </si>
  <si>
    <t>科学技术支出</t>
  </si>
  <si>
    <t>20601</t>
  </si>
  <si>
    <t>科学技术管理事务</t>
  </si>
  <si>
    <t>2060101</t>
  </si>
  <si>
    <t>20604</t>
  </si>
  <si>
    <t>技术研究与开发</t>
  </si>
  <si>
    <t>2060499</t>
  </si>
  <si>
    <t>其他技术研究与开发支出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</si>
  <si>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</si>
  <si>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</si>
  <si>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</si>
  <si>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</si>
  <si>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</si>
  <si>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</si>
  <si>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</si>
  <si>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</si>
  <si>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</si>
  <si>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</si>
  <si>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</si>
  <si>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</si>
  <si>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</si>
  <si>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</si>
  <si>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</si>
  <si>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</si>
  <si>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</si>
  <si>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</si>
  <si>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</si>
  <si>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</si>
  <si>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</si>
  <si>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</si>
  <si>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</si>
  <si>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</si>
  <si>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</si>
  <si>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</si>
  <si>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</si>
  <si>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</si>
  <si>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</si>
  <si>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</si>
  <si>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</si>
  <si>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</si>
  <si>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</si>
  <si>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</si>
  <si>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</si>
  <si>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</si>
  <si>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</si>
  <si>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</si>
  <si>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</si>
  <si>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</si>
  <si>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</si>
  <si>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</si>
  <si>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</si>
  <si>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</si>
  <si>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</si>
  <si>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</si>
  <si>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</si>
  <si>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</si>
  <si>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</si>
  <si>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</si>
  <si>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</si>
  <si>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</si>
  <si>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</si>
  <si>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</si>
  <si>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</si>
  <si>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</si>
  <si>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</si>
  <si>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</si>
  <si>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</si>
  <si>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</si>
  <si>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</si>
  <si>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</si>
  <si>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</si>
  <si>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</si>
  <si>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</si>
  <si>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</si>
  <si>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</si>
  <si>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</si>
  <si>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</si>
  <si>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</si>
  <si>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</si>
  <si>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</si>
  <si>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</si>
  <si>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</si>
  <si>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</si>
  <si>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</si>
  <si>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</si>
  <si>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</si>
  <si>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</si>
  <si>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</si>
  <si>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</si>
  <si>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</si>
  <si>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</si>
  <si>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</si>
  <si>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</si>
  <si>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</si>
  <si>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</si>
  <si>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</si>
  <si>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</si>
  <si>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</si>
  <si>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</si>
  <si>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</si>
  <si>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</si>
  <si>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</si>
  <si>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</si>
  <si>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</si>
  <si>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</si>
  <si>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</si>
  <si>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</si>
  <si>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</si>
  <si>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</si>
  <si>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</si>
  <si>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</si>
  <si>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</si>
  <si>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</si>
  <si>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530923210000000018460</t>
  </si>
  <si>
    <t>行政单位工资支出</t>
  </si>
  <si>
    <t>30101</t>
  </si>
  <si>
    <t>基本工资</t>
  </si>
  <si>
    <t>530923210000000018461</t>
  </si>
  <si>
    <t>事业单位工资支出</t>
  </si>
  <si>
    <t>30102</t>
  </si>
  <si>
    <t>津贴补贴</t>
  </si>
  <si>
    <t>2010301</t>
  </si>
  <si>
    <t>2130104</t>
  </si>
  <si>
    <t>30103</t>
  </si>
  <si>
    <t>奖金</t>
  </si>
  <si>
    <t>530923231100001410193</t>
  </si>
  <si>
    <t>公务员基础绩效奖</t>
  </si>
  <si>
    <t>30107</t>
  </si>
  <si>
    <t>绩效工资</t>
  </si>
  <si>
    <t>530923231100001410196</t>
  </si>
  <si>
    <t>事业人员参照公务员规范后绩效奖</t>
  </si>
  <si>
    <t>530923210000000018462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</si>
  <si>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</si>
  <si>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</si>
  <si>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</si>
  <si>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</si>
  <si>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</si>
  <si>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</si>
  <si>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</si>
  <si>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</si>
  <si>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</si>
  <si>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</si>
  <si>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</si>
  <si>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</si>
  <si>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</si>
  <si>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530923210000000018463</t>
  </si>
  <si>
    <t>30113</t>
  </si>
  <si>
    <t>530923210000000018424</t>
  </si>
  <si>
    <t>运转类公用经费</t>
  </si>
  <si>
    <t>30201</t>
  </si>
  <si>
    <t>办公费</t>
  </si>
  <si>
    <t>530923241100002314001</t>
  </si>
  <si>
    <t>公务接待费（公用经费）</t>
  </si>
  <si>
    <t>30217</t>
  </si>
  <si>
    <t>30211</t>
  </si>
  <si>
    <t>差旅费</t>
  </si>
  <si>
    <t>30226</t>
  </si>
  <si>
    <t>劳务费</t>
  </si>
  <si>
    <t>30299</t>
  </si>
  <si>
    <t>其他商品和服务支出</t>
  </si>
  <si>
    <t>30207</t>
  </si>
  <si>
    <t>邮电费</t>
  </si>
  <si>
    <t>530923221100000382467</t>
  </si>
  <si>
    <t>工会经费</t>
  </si>
  <si>
    <t>30228</t>
  </si>
  <si>
    <t>530923210000000018469</t>
  </si>
  <si>
    <t>公务用车运行维护费</t>
  </si>
  <si>
    <t>30231</t>
  </si>
  <si>
    <t>530923210000000018471</t>
  </si>
  <si>
    <t>公务交通补贴</t>
  </si>
  <si>
    <t>30239</t>
  </si>
  <si>
    <t>其他交通费用</t>
  </si>
  <si>
    <t>530923210000000018472</t>
  </si>
  <si>
    <t>离退休公用经费</t>
  </si>
  <si>
    <t>530923210000000019645</t>
  </si>
  <si>
    <t>退休费</t>
  </si>
  <si>
    <t>30302</t>
  </si>
  <si>
    <t>530923231100001410198</t>
  </si>
  <si>
    <t>机关事业单位职工及军人抚恤补助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</si>
  <si>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</si>
  <si>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</si>
  <si>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</si>
  <si>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</si>
  <si>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</si>
  <si>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</si>
  <si>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</si>
  <si>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</si>
  <si>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</si>
  <si>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安全生产监管工作经费</t>
  </si>
  <si>
    <t>专项业务类</t>
  </si>
  <si>
    <t>530923210000000017188</t>
  </si>
  <si>
    <t>科技三项经费</t>
  </si>
  <si>
    <t>530923210000000017191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</si>
  <si>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</si>
  <si>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</si>
  <si>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</si>
  <si>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</si>
  <si>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</si>
  <si>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</si>
  <si>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</si>
  <si>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</si>
  <si>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</si>
  <si>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</si>
  <si>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</si>
  <si>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深化科技体制改革，深入实施创新驱动发展战略，加快推进永德创新发展、跨越发展，为实现永德全面建成小康社会提供有力支撑，深化科技体制改革各项任务取得实质性进展，创新创业环境、激励机制进一步完善，全县科技创新能力快速提升，2024年完成农业农村科技培训100人次，科技成果转移转化1项，培育企业技术创新1户，科技进步对经济增长的贡献率达51％，全社会研发经费投入强度不断加大，形成具有永德特色的区域创新体系，加快可持续发展示范相关工作。</t>
  </si>
  <si>
    <t>产出指标</t>
  </si>
  <si>
    <t>数量指标</t>
  </si>
  <si>
    <t>农村农业科技培训参加人次</t>
  </si>
  <si>
    <t>=</t>
  </si>
  <si>
    <t>100</t>
  </si>
  <si>
    <t>人次</t>
  </si>
  <si>
    <t>定量指标</t>
  </si>
  <si>
    <t>反应农村农业科技培训情况</t>
  </si>
  <si>
    <t>加快科技成果转移转化项数</t>
  </si>
  <si>
    <t>1.00</t>
  </si>
  <si>
    <t>项</t>
  </si>
  <si>
    <t>反应科技成果转移转化情况</t>
  </si>
  <si>
    <t>培育企业技术创新户数</t>
  </si>
  <si>
    <t>户</t>
  </si>
  <si>
    <t>反映培育企业技术创新情况</t>
  </si>
  <si>
    <t>质量指标</t>
  </si>
  <si>
    <t>科技进步贡献率</t>
  </si>
  <si>
    <t>&gt;=</t>
  </si>
  <si>
    <t>51</t>
  </si>
  <si>
    <t>%</t>
  </si>
  <si>
    <t>反应科技进步贡献率情况</t>
  </si>
  <si>
    <t>时效指标</t>
  </si>
  <si>
    <t>项目完成及时率</t>
  </si>
  <si>
    <t>反应项目完成及时率情况</t>
  </si>
  <si>
    <t>成本指标</t>
  </si>
  <si>
    <t>经济成本指标</t>
  </si>
  <si>
    <t>&lt;=</t>
  </si>
  <si>
    <t>每户企业控制补助经费3万元</t>
  </si>
  <si>
    <t>万元</t>
  </si>
  <si>
    <t>反应每户企业控制补助经费情况</t>
  </si>
  <si>
    <t>效益指标</t>
  </si>
  <si>
    <t>社会效益</t>
  </si>
  <si>
    <t>推动永德科技创新发展</t>
  </si>
  <si>
    <t>有效推动</t>
  </si>
  <si>
    <t>年</t>
  </si>
  <si>
    <t>反映有效推动永德科技创新发展情况</t>
  </si>
  <si>
    <t>满意度指标</t>
  </si>
  <si>
    <t>服务对象满意度</t>
  </si>
  <si>
    <t>服务好科技型企业</t>
  </si>
  <si>
    <t>95</t>
  </si>
  <si>
    <t>反应服务好科技型企业满意度情况</t>
  </si>
  <si>
    <t>严格按照“三管三必须”规定和业务相近、“谁主管谁牵头、谁为主谁牵头、谁靠近谁牵头”的原则，制定安全生产工作方案，加强安全生产检查，及时发现并督促企业整改存在问题和隐患，督导企业落实安全生产主体责任，建立安全生产制度，切实履行对各规上工业企业、已关闭煤矿、民爆、报废机动车回收拆解企业的安全生产行业监管职责。</t>
  </si>
  <si>
    <t>深入主管、监管行业企业进行安全生产检查的次数</t>
  </si>
  <si>
    <t>4</t>
  </si>
  <si>
    <t>次</t>
  </si>
  <si>
    <t>反映进行安全生产检查的次数</t>
  </si>
  <si>
    <t>安全生产检查覆盖率</t>
  </si>
  <si>
    <t>反映安全生产检查覆盖情况</t>
  </si>
  <si>
    <t>企业按时限完成问题整改率</t>
  </si>
  <si>
    <t>定性指标</t>
  </si>
  <si>
    <t>反映企业按时限完成问题整改情况</t>
  </si>
  <si>
    <t>全年需要日常监管车油费、参加安全生产培训差旅费等3.5万元（</t>
  </si>
  <si>
    <t>反映全年需要日常监管车油费、参加安全生产培训差旅费等情况</t>
  </si>
  <si>
    <t>经济效益</t>
  </si>
  <si>
    <t>保障人民群众财产安全</t>
  </si>
  <si>
    <t>有效保障人民群众财产安全</t>
  </si>
  <si>
    <t>反映有效保障人民群众财产安全情况</t>
  </si>
  <si>
    <t>监管企业重特大安全事故发生率为零</t>
  </si>
  <si>
    <t>监管企业范围内，力争不出现安全事故</t>
  </si>
  <si>
    <t>反映监管企业范围内发生重特大安全事故情况</t>
  </si>
  <si>
    <t>增强企业负责人和员工安全意识</t>
  </si>
  <si>
    <t>进一步增强</t>
  </si>
  <si>
    <t>反映增强企业负责人和员工安全意识情况</t>
  </si>
  <si>
    <t>生态效益</t>
  </si>
  <si>
    <t>杜绝企业产生重大环境污染</t>
  </si>
  <si>
    <t>减少污染</t>
  </si>
  <si>
    <t>反映监管企业不产生重大环境污染情况</t>
  </si>
  <si>
    <t>可持续影响</t>
  </si>
  <si>
    <t>安全形势持续向好</t>
  </si>
  <si>
    <t>监管行业企业范围内</t>
  </si>
  <si>
    <t>反映监管行业企业范围内安全形势情况</t>
  </si>
  <si>
    <t>服务企业满意度</t>
  </si>
  <si>
    <t>98</t>
  </si>
  <si>
    <t>反映服务企业满意度情况</t>
  </si>
  <si>
    <t>预算06表</t>
  </si>
  <si>
    <t>政府性基金预算支出预算表</t>
  </si>
  <si>
    <t>单位名称：临沧市发展和改革委员会</t>
  </si>
  <si>
    <t>本年政府性基金预算支出</t>
  </si>
  <si>
    <t>注：2025年我单位无政府性基金预算支出预算，故公开空表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</si>
  <si>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</si>
  <si>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</si>
  <si>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</si>
  <si>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</si>
  <si>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</si>
  <si>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</si>
  <si>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</si>
  <si>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</si>
  <si>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</si>
  <si>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</si>
  <si>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办公用纸</t>
  </si>
  <si>
    <t>复印纸</t>
  </si>
  <si>
    <t>箱</t>
  </si>
  <si>
    <t>公务用车维修费</t>
  </si>
  <si>
    <t>车辆维修和保养服务</t>
  </si>
  <si>
    <t>车辆保险费</t>
  </si>
  <si>
    <t>机动车保险服务</t>
  </si>
  <si>
    <t>辆</t>
  </si>
  <si>
    <t>预算08表</t>
  </si>
  <si>
    <t>政府购买服务项目</t>
  </si>
  <si>
    <t>政府购买服务目录</t>
  </si>
  <si>
    <t>注：2025年我单位无政府购买服务预算，故公开空表。</t>
  </si>
  <si>
    <t>预算09-1表</t>
  </si>
  <si>
    <t>单位名称（项目）</t>
  </si>
  <si>
    <t>地区</t>
  </si>
  <si>
    <t>政府性基金</t>
  </si>
  <si>
    <t>-</t>
  </si>
  <si>
    <t>注：2025年我单位无县对下转移支付预算，故公开空表。</t>
  </si>
  <si>
    <t>预算09-2表</t>
  </si>
  <si>
    <t>注：2025年我单位无县对下转移支付绩效目标预算，故公开空表。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</si>
  <si>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</si>
  <si>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</si>
  <si>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</si>
  <si>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</si>
  <si>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</si>
  <si>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</si>
  <si>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</si>
  <si>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</si>
  <si>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注：2025年我单位无新增资产配置预算，故公开空表</t>
  </si>
  <si>
    <t>预算11表</t>
  </si>
  <si>
    <t>上级补助</t>
  </si>
  <si>
    <t>注：2025年我单位无转移支付补助项目支出预算，故公开空表。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</si>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</sst>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2"/>
      <color rgb="FF000000"/>
      <name val="仿宋_GB2312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12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0" applyFont="1" applyAlignment="1">
      <alignment horizontal="justify" vertical="top" wrapText="1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3" workbookViewId="0">
      <selection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5"/>
      <c r="C2" s="205"/>
      <c r="D2" s="205"/>
    </row>
    <row r="3" ht="18.75" customHeight="1" spans="1:4">
      <c r="A3" s="41" t="str">
        <f>"单位名称："&amp;"永德县工业和科技信息化局"</f>
        <v>单位名称：永德县工业和科技信息化局</v>
      </c>
      <c r="B3" s="206"/>
      <c r="C3" s="206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33" t="s">
        <v>6</v>
      </c>
      <c r="B7" s="23">
        <v>4000950.94</v>
      </c>
      <c r="C7" s="133" t="s">
        <v>7</v>
      </c>
      <c r="D7" s="23">
        <v>2388910.68</v>
      </c>
    </row>
    <row r="8" ht="18.75" customHeight="1" spans="1:4">
      <c r="A8" s="133" t="s">
        <v>8</v>
      </c>
      <c r="B8" s="23"/>
      <c r="C8" s="133" t="s">
        <v>9</v>
      </c>
      <c r="D8" s="23"/>
    </row>
    <row r="9" ht="18.75" customHeight="1" spans="1:4">
      <c r="A9" s="133" t="s">
        <v>10</v>
      </c>
      <c r="B9" s="23"/>
      <c r="C9" s="133" t="s">
        <v>11</v>
      </c>
      <c r="D9" s="23"/>
    </row>
    <row r="10" ht="18.75" customHeight="1" spans="1:4">
      <c r="A10" s="133" t="s">
        <v>12</v>
      </c>
      <c r="B10" s="23"/>
      <c r="C10" s="133" t="s">
        <v>13</v>
      </c>
      <c r="D10" s="23"/>
    </row>
    <row r="11" ht="18.75" customHeight="1" spans="1:4">
      <c r="A11" s="207" t="s">
        <v>14</v>
      </c>
      <c r="B11" s="23"/>
      <c r="C11" s="164" t="s">
        <v>15</v>
      </c>
      <c r="D11" s="23"/>
    </row>
    <row r="12" ht="18.75" customHeight="1" spans="1:4">
      <c r="A12" s="167" t="s">
        <v>16</v>
      </c>
      <c r="B12" s="23"/>
      <c r="C12" s="166" t="s">
        <v>17</v>
      </c>
      <c r="D12" s="23">
        <v>463178.36</v>
      </c>
    </row>
    <row r="13" ht="18.75" customHeight="1" spans="1:4">
      <c r="A13" s="167" t="s">
        <v>18</v>
      </c>
      <c r="B13" s="23"/>
      <c r="C13" s="166" t="s">
        <v>19</v>
      </c>
      <c r="D13" s="23"/>
    </row>
    <row r="14" ht="18.75" customHeight="1" spans="1:4">
      <c r="A14" s="167" t="s">
        <v>20</v>
      </c>
      <c r="B14" s="23"/>
      <c r="C14" s="166" t="s">
        <v>21</v>
      </c>
      <c r="D14" s="23">
        <v>684027.82</v>
      </c>
    </row>
    <row r="15" ht="18.75" customHeight="1" spans="1:4">
      <c r="A15" s="167" t="s">
        <v>22</v>
      </c>
      <c r="B15" s="23"/>
      <c r="C15" s="166" t="s">
        <v>23</v>
      </c>
      <c r="D15" s="23">
        <v>182564.19</v>
      </c>
    </row>
    <row r="16" ht="18.75" customHeight="1" spans="1:4">
      <c r="A16" s="167" t="s">
        <v>24</v>
      </c>
      <c r="B16" s="23"/>
      <c r="C16" s="167" t="s">
        <v>25</v>
      </c>
      <c r="D16" s="23"/>
    </row>
    <row r="17" ht="18.75" customHeight="1" spans="1:4">
      <c r="A17" s="167" t="s">
        <v>26</v>
      </c>
      <c r="B17" s="23"/>
      <c r="C17" s="167" t="s">
        <v>27</v>
      </c>
      <c r="D17" s="23"/>
    </row>
    <row r="18" ht="18.75" customHeight="1" spans="1:4">
      <c r="A18" s="168" t="s">
        <v>26</v>
      </c>
      <c r="B18" s="23"/>
      <c r="C18" s="166" t="s">
        <v>28</v>
      </c>
      <c r="D18" s="23"/>
    </row>
    <row r="19" ht="18.75" customHeight="1" spans="1:4">
      <c r="A19" s="168" t="s">
        <v>26</v>
      </c>
      <c r="B19" s="23"/>
      <c r="C19" s="166" t="s">
        <v>29</v>
      </c>
      <c r="D19" s="23"/>
    </row>
    <row r="20" ht="18.75" customHeight="1" spans="1:4">
      <c r="A20" s="168" t="s">
        <v>26</v>
      </c>
      <c r="B20" s="23"/>
      <c r="C20" s="166" t="s">
        <v>30</v>
      </c>
      <c r="D20" s="23"/>
    </row>
    <row r="21" ht="18.75" customHeight="1" spans="1:4">
      <c r="A21" s="168" t="s">
        <v>26</v>
      </c>
      <c r="B21" s="23"/>
      <c r="C21" s="166" t="s">
        <v>31</v>
      </c>
      <c r="D21" s="23"/>
    </row>
    <row r="22" ht="18.75" customHeight="1" spans="1:4">
      <c r="A22" s="168" t="s">
        <v>26</v>
      </c>
      <c r="B22" s="23"/>
      <c r="C22" s="166" t="s">
        <v>32</v>
      </c>
      <c r="D22" s="23"/>
    </row>
    <row r="23" ht="18.75" customHeight="1" spans="1:4">
      <c r="A23" s="168" t="s">
        <v>26</v>
      </c>
      <c r="B23" s="23"/>
      <c r="C23" s="166" t="s">
        <v>33</v>
      </c>
      <c r="D23" s="23"/>
    </row>
    <row r="24" ht="18.75" customHeight="1" spans="1:4">
      <c r="A24" s="168" t="s">
        <v>26</v>
      </c>
      <c r="B24" s="23"/>
      <c r="C24" s="166" t="s">
        <v>34</v>
      </c>
      <c r="D24" s="23"/>
    </row>
    <row r="25" ht="18.75" customHeight="1" spans="1:4">
      <c r="A25" s="168" t="s">
        <v>26</v>
      </c>
      <c r="B25" s="23"/>
      <c r="C25" s="166" t="s">
        <v>35</v>
      </c>
      <c r="D25" s="23">
        <v>282269.89</v>
      </c>
    </row>
    <row r="26" ht="18.75" customHeight="1" spans="1:4">
      <c r="A26" s="168" t="s">
        <v>26</v>
      </c>
      <c r="B26" s="23"/>
      <c r="C26" s="166" t="s">
        <v>36</v>
      </c>
      <c r="D26" s="23"/>
    </row>
    <row r="27" ht="18.75" customHeight="1" spans="1:4">
      <c r="A27" s="168" t="s">
        <v>26</v>
      </c>
      <c r="B27" s="23"/>
      <c r="C27" s="166" t="s">
        <v>37</v>
      </c>
      <c r="D27" s="23"/>
    </row>
    <row r="28" ht="18.75" customHeight="1" spans="1:4">
      <c r="A28" s="168" t="s">
        <v>26</v>
      </c>
      <c r="B28" s="23"/>
      <c r="C28" s="166" t="s">
        <v>38</v>
      </c>
      <c r="D28" s="23"/>
    </row>
    <row r="29" ht="18.75" customHeight="1" spans="1:4">
      <c r="A29" s="168" t="s">
        <v>26</v>
      </c>
      <c r="B29" s="23"/>
      <c r="C29" s="166" t="s">
        <v>39</v>
      </c>
      <c r="D29" s="23"/>
    </row>
    <row r="30" ht="18.75" customHeight="1" spans="1:4">
      <c r="A30" s="169" t="s">
        <v>26</v>
      </c>
      <c r="B30" s="23"/>
      <c r="C30" s="167" t="s">
        <v>40</v>
      </c>
      <c r="D30" s="23"/>
    </row>
    <row r="31" ht="18.75" customHeight="1" spans="1:4">
      <c r="A31" s="169" t="s">
        <v>26</v>
      </c>
      <c r="B31" s="23"/>
      <c r="C31" s="167" t="s">
        <v>41</v>
      </c>
      <c r="D31" s="23"/>
    </row>
    <row r="32" ht="18.75" customHeight="1" spans="1:4">
      <c r="A32" s="169" t="s">
        <v>26</v>
      </c>
      <c r="B32" s="23"/>
      <c r="C32" s="167" t="s">
        <v>42</v>
      </c>
      <c r="D32" s="23"/>
    </row>
    <row r="33" ht="18.75" customHeight="1" spans="1:4">
      <c r="A33" s="208"/>
      <c r="B33" s="170"/>
      <c r="C33" s="167" t="s">
        <v>43</v>
      </c>
      <c r="D33" s="23"/>
    </row>
    <row r="34" ht="18.75" customHeight="1" spans="1:4">
      <c r="A34" s="208" t="s">
        <v>44</v>
      </c>
      <c r="B34" s="170">
        <f>SUM(B7:B11)</f>
        <v>4000950.94</v>
      </c>
      <c r="C34" s="209" t="s">
        <v>45</v>
      </c>
      <c r="D34" s="170">
        <v>4000950.94</v>
      </c>
    </row>
    <row r="35" ht="18.75" customHeight="1" spans="1:4">
      <c r="A35" s="210" t="s">
        <v>46</v>
      </c>
      <c r="B35" s="23"/>
      <c r="C35" s="133" t="s">
        <v>47</v>
      </c>
      <c r="D35" s="23"/>
    </row>
    <row r="36" ht="18.75" customHeight="1" spans="1:4">
      <c r="A36" s="210" t="s">
        <v>48</v>
      </c>
      <c r="B36" s="23"/>
      <c r="C36" s="133" t="s">
        <v>48</v>
      </c>
      <c r="D36" s="23"/>
    </row>
    <row r="37" ht="18.75" customHeight="1" spans="1:4">
      <c r="A37" s="210" t="s">
        <v>49</v>
      </c>
      <c r="B37" s="23">
        <f>B35-B36</f>
        <v>0</v>
      </c>
      <c r="C37" s="133" t="s">
        <v>50</v>
      </c>
      <c r="D37" s="23"/>
    </row>
    <row r="38" ht="18.75" customHeight="1" spans="1:4">
      <c r="A38" s="211" t="s">
        <v>51</v>
      </c>
      <c r="B38" s="170">
        <f t="shared" ref="B38:D38" si="0">B34+B35</f>
        <v>4000950.94</v>
      </c>
      <c r="C38" s="209" t="s">
        <v>52</v>
      </c>
      <c r="D38" s="170">
        <f t="shared" si="0"/>
        <v>4000950.94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P9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8"/>
      <c r="O1" s="67"/>
      <c r="P1" s="67"/>
      <c r="Q1" s="67"/>
      <c r="R1" s="67"/>
      <c r="S1" s="38" t="s">
        <v>53</v>
      </c>
    </row>
    <row r="2" ht="57.75" customHeight="1" spans="1:19">
      <c r="A2" s="129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99"/>
      <c r="P2" s="199"/>
      <c r="Q2" s="199"/>
      <c r="R2" s="199"/>
      <c r="S2" s="199"/>
    </row>
    <row r="3" ht="18.75" customHeight="1" spans="1:19">
      <c r="A3" s="41" t="str">
        <f>"单位名称："&amp;"永德县工业和科技信息化局"</f>
        <v>单位名称：永德县工业和科技信息化局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8" t="s">
        <v>1</v>
      </c>
    </row>
    <row r="4" ht="18.75" customHeight="1" spans="1:19">
      <c r="A4" s="184" t="s">
        <v>54</v>
      </c>
      <c r="B4" s="185" t="s">
        <v>55</v>
      </c>
      <c r="C4" s="185" t="s">
        <v>56</v>
      </c>
      <c r="D4" s="186" t="s">
        <v>57</v>
      </c>
      <c r="E4" s="187"/>
      <c r="F4" s="187"/>
      <c r="G4" s="187"/>
      <c r="H4" s="187"/>
      <c r="I4" s="187"/>
      <c r="J4" s="200"/>
      <c r="K4" s="187"/>
      <c r="L4" s="187"/>
      <c r="M4" s="187"/>
      <c r="N4" s="201"/>
      <c r="O4" s="186" t="s">
        <v>46</v>
      </c>
      <c r="P4" s="186"/>
      <c r="Q4" s="186"/>
      <c r="R4" s="186"/>
      <c r="S4" s="204"/>
    </row>
    <row r="5" ht="18.75" customHeight="1" spans="1:19">
      <c r="A5" s="188"/>
      <c r="B5" s="189"/>
      <c r="C5" s="189"/>
      <c r="D5" s="190" t="s">
        <v>58</v>
      </c>
      <c r="E5" s="190" t="s">
        <v>59</v>
      </c>
      <c r="F5" s="190" t="s">
        <v>60</v>
      </c>
      <c r="G5" s="190" t="s">
        <v>61</v>
      </c>
      <c r="H5" s="190" t="s">
        <v>62</v>
      </c>
      <c r="I5" s="202" t="s">
        <v>63</v>
      </c>
      <c r="J5" s="202"/>
      <c r="K5" s="202"/>
      <c r="L5" s="202"/>
      <c r="M5" s="202"/>
      <c r="N5" s="193"/>
      <c r="O5" s="190" t="s">
        <v>58</v>
      </c>
      <c r="P5" s="190" t="s">
        <v>59</v>
      </c>
      <c r="Q5" s="190" t="s">
        <v>60</v>
      </c>
      <c r="R5" s="190" t="s">
        <v>61</v>
      </c>
      <c r="S5" s="190" t="s">
        <v>64</v>
      </c>
    </row>
    <row r="6" ht="18.75" customHeight="1" spans="1:19">
      <c r="A6" s="191"/>
      <c r="B6" s="192"/>
      <c r="C6" s="192"/>
      <c r="D6" s="193"/>
      <c r="E6" s="193"/>
      <c r="F6" s="193"/>
      <c r="G6" s="193"/>
      <c r="H6" s="193"/>
      <c r="I6" s="192" t="s">
        <v>58</v>
      </c>
      <c r="J6" s="192" t="s">
        <v>65</v>
      </c>
      <c r="K6" s="192" t="s">
        <v>66</v>
      </c>
      <c r="L6" s="192" t="s">
        <v>67</v>
      </c>
      <c r="M6" s="192" t="s">
        <v>68</v>
      </c>
      <c r="N6" s="192" t="s">
        <v>69</v>
      </c>
      <c r="O6" s="203"/>
      <c r="P6" s="203"/>
      <c r="Q6" s="203"/>
      <c r="R6" s="203"/>
      <c r="S6" s="193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4" t="s">
        <v>70</v>
      </c>
      <c r="B8" s="195" t="s">
        <v>71</v>
      </c>
      <c r="C8" s="23">
        <v>4000950.94</v>
      </c>
      <c r="D8" s="23">
        <v>4000950.94</v>
      </c>
      <c r="E8" s="23">
        <v>4000950.94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6" t="s">
        <v>56</v>
      </c>
      <c r="B9" s="197"/>
      <c r="C9" s="23">
        <v>4000950.94</v>
      </c>
      <c r="D9" s="23">
        <v>4000950.94</v>
      </c>
      <c r="E9" s="23">
        <v>4000950.94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0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2"/>
      <c r="E1" s="1"/>
      <c r="F1" s="1"/>
      <c r="G1" s="1"/>
      <c r="H1" s="172"/>
      <c r="I1" s="1"/>
      <c r="J1" s="172"/>
      <c r="K1" s="1"/>
      <c r="L1" s="1"/>
      <c r="M1" s="1"/>
      <c r="N1" s="1"/>
      <c r="O1" s="39" t="s">
        <v>72</v>
      </c>
    </row>
    <row r="2" ht="42" customHeight="1" spans="1:15">
      <c r="A2" s="5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"单位名称："&amp;"永德县工业和科技信息化局"</f>
        <v>单位名称：永德县工业和科技信息化局</v>
      </c>
      <c r="B3" s="175"/>
      <c r="C3" s="62"/>
      <c r="D3" s="29"/>
      <c r="E3" s="62"/>
      <c r="F3" s="62"/>
      <c r="G3" s="62"/>
      <c r="H3" s="29"/>
      <c r="I3" s="62"/>
      <c r="J3" s="29"/>
      <c r="K3" s="62"/>
      <c r="L3" s="62"/>
      <c r="M3" s="182"/>
      <c r="N3" s="182"/>
      <c r="O3" s="39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8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6" t="s">
        <v>79</v>
      </c>
      <c r="L5" s="46" t="s">
        <v>80</v>
      </c>
      <c r="M5" s="46" t="s">
        <v>81</v>
      </c>
      <c r="N5" s="46" t="s">
        <v>82</v>
      </c>
      <c r="O5" s="46" t="s">
        <v>83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3" t="s">
        <v>84</v>
      </c>
      <c r="B7" s="161" t="s">
        <v>85</v>
      </c>
      <c r="C7" s="23">
        <v>2388910.68</v>
      </c>
      <c r="D7" s="23">
        <v>2388910.68</v>
      </c>
      <c r="E7" s="23">
        <v>2368910.68</v>
      </c>
      <c r="F7" s="23">
        <v>20000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6" t="s">
        <v>86</v>
      </c>
      <c r="B8" s="212" t="s">
        <v>87</v>
      </c>
      <c r="C8" s="23">
        <v>2388910.68</v>
      </c>
      <c r="D8" s="23">
        <v>2388910.68</v>
      </c>
      <c r="E8" s="23">
        <v>2368910.68</v>
      </c>
      <c r="F8" s="23">
        <v>20000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8" t="s">
        <v>88</v>
      </c>
      <c r="B9" s="213" t="s">
        <v>89</v>
      </c>
      <c r="C9" s="23">
        <v>1181739.88</v>
      </c>
      <c r="D9" s="23">
        <v>1181739.88</v>
      </c>
      <c r="E9" s="23">
        <v>1181739.88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8" t="s">
        <v>90</v>
      </c>
      <c r="B10" s="213" t="s">
        <v>91</v>
      </c>
      <c r="C10" s="23">
        <v>20000</v>
      </c>
      <c r="D10" s="23">
        <v>20000</v>
      </c>
      <c r="E10" s="23"/>
      <c r="F10" s="23">
        <v>20000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8" t="s">
        <v>92</v>
      </c>
      <c r="B11" s="213" t="s">
        <v>93</v>
      </c>
      <c r="C11" s="23">
        <v>1187170.8</v>
      </c>
      <c r="D11" s="23">
        <v>1187170.8</v>
      </c>
      <c r="E11" s="23">
        <v>1187170.8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33" t="s">
        <v>94</v>
      </c>
      <c r="B12" s="161" t="s">
        <v>95</v>
      </c>
      <c r="C12" s="23">
        <v>463178.36</v>
      </c>
      <c r="D12" s="23">
        <v>463178.36</v>
      </c>
      <c r="E12" s="23">
        <v>433178.36</v>
      </c>
      <c r="F12" s="23">
        <v>30000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6" t="s">
        <v>96</v>
      </c>
      <c r="B13" s="212" t="s">
        <v>97</v>
      </c>
      <c r="C13" s="23">
        <v>433178.36</v>
      </c>
      <c r="D13" s="23">
        <v>433178.36</v>
      </c>
      <c r="E13" s="23">
        <v>433178.36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8" t="s">
        <v>98</v>
      </c>
      <c r="B14" s="213" t="s">
        <v>89</v>
      </c>
      <c r="C14" s="23">
        <v>433178.36</v>
      </c>
      <c r="D14" s="23">
        <v>433178.36</v>
      </c>
      <c r="E14" s="23">
        <v>433178.36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6" t="s">
        <v>99</v>
      </c>
      <c r="B15" s="212" t="s">
        <v>100</v>
      </c>
      <c r="C15" s="23">
        <v>30000</v>
      </c>
      <c r="D15" s="23">
        <v>30000</v>
      </c>
      <c r="E15" s="23"/>
      <c r="F15" s="23">
        <v>30000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8" t="s">
        <v>101</v>
      </c>
      <c r="B16" s="213" t="s">
        <v>102</v>
      </c>
      <c r="C16" s="23">
        <v>30000</v>
      </c>
      <c r="D16" s="23">
        <v>30000</v>
      </c>
      <c r="E16" s="23"/>
      <c r="F16" s="23">
        <v>30000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33" t="s">
        <v>103</v>
      </c>
      <c r="B17" s="161" t="s">
        <v>104</v>
      </c>
      <c r="C17" s="23">
        <v>684027.82</v>
      </c>
      <c r="D17" s="23">
        <v>684027.82</v>
      </c>
      <c r="E17" s="23">
        <v>684027.82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6" t="s">
        <v>105</v>
      </c>
      <c r="B18" s="212" t="s">
        <v>106</v>
      </c>
      <c r="C18" s="23">
        <v>665775.82</v>
      </c>
      <c r="D18" s="23">
        <v>665775.82</v>
      </c>
      <c r="E18" s="23">
        <v>665775.82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8" t="s">
        <v>107</v>
      </c>
      <c r="B19" s="213" t="s">
        <v>108</v>
      </c>
      <c r="C19" s="23">
        <v>289415.96</v>
      </c>
      <c r="D19" s="23">
        <v>289415.96</v>
      </c>
      <c r="E19" s="23">
        <v>289415.96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8" t="s">
        <v>109</v>
      </c>
      <c r="B20" s="213" t="s">
        <v>110</v>
      </c>
      <c r="C20" s="23">
        <v>376359.86</v>
      </c>
      <c r="D20" s="23">
        <v>376359.86</v>
      </c>
      <c r="E20" s="23">
        <v>376359.86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6" t="s">
        <v>111</v>
      </c>
      <c r="B21" s="212" t="s">
        <v>112</v>
      </c>
      <c r="C21" s="23">
        <v>18252</v>
      </c>
      <c r="D21" s="23">
        <v>18252</v>
      </c>
      <c r="E21" s="23">
        <v>18252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8" t="s">
        <v>113</v>
      </c>
      <c r="B22" s="213" t="s">
        <v>114</v>
      </c>
      <c r="C22" s="23">
        <v>18252</v>
      </c>
      <c r="D22" s="23">
        <v>18252</v>
      </c>
      <c r="E22" s="23">
        <v>18252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33" t="s">
        <v>115</v>
      </c>
      <c r="B23" s="161" t="s">
        <v>116</v>
      </c>
      <c r="C23" s="23">
        <v>182564.19</v>
      </c>
      <c r="D23" s="23">
        <v>182564.19</v>
      </c>
      <c r="E23" s="23">
        <v>182564.19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6" t="s">
        <v>117</v>
      </c>
      <c r="B24" s="212" t="s">
        <v>118</v>
      </c>
      <c r="C24" s="23">
        <v>182564.19</v>
      </c>
      <c r="D24" s="23">
        <v>182564.19</v>
      </c>
      <c r="E24" s="23">
        <v>182564.19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8" t="s">
        <v>119</v>
      </c>
      <c r="B25" s="213" t="s">
        <v>120</v>
      </c>
      <c r="C25" s="23">
        <v>167009.69</v>
      </c>
      <c r="D25" s="23">
        <v>167009.69</v>
      </c>
      <c r="E25" s="23">
        <v>167009.69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8" t="s">
        <v>121</v>
      </c>
      <c r="B26" s="213" t="s">
        <v>122</v>
      </c>
      <c r="C26" s="23">
        <v>15554.5</v>
      </c>
      <c r="D26" s="23">
        <v>15554.5</v>
      </c>
      <c r="E26" s="23">
        <v>15554.5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33" t="s">
        <v>123</v>
      </c>
      <c r="B27" s="161" t="s">
        <v>124</v>
      </c>
      <c r="C27" s="23">
        <v>282269.89</v>
      </c>
      <c r="D27" s="23">
        <v>282269.89</v>
      </c>
      <c r="E27" s="23">
        <v>282269.89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76" t="s">
        <v>125</v>
      </c>
      <c r="B28" s="212" t="s">
        <v>126</v>
      </c>
      <c r="C28" s="23">
        <v>282269.89</v>
      </c>
      <c r="D28" s="23">
        <v>282269.89</v>
      </c>
      <c r="E28" s="23">
        <v>282269.89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78" t="s">
        <v>127</v>
      </c>
      <c r="B29" s="213" t="s">
        <v>128</v>
      </c>
      <c r="C29" s="23">
        <v>282269.89</v>
      </c>
      <c r="D29" s="23">
        <v>282269.89</v>
      </c>
      <c r="E29" s="23">
        <v>282269.89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80" t="s">
        <v>129</v>
      </c>
      <c r="B30" s="181" t="s">
        <v>129</v>
      </c>
      <c r="C30" s="23">
        <v>4000950.94</v>
      </c>
      <c r="D30" s="23">
        <v>4000950.94</v>
      </c>
      <c r="E30" s="23">
        <v>3950950.94</v>
      </c>
      <c r="F30" s="23">
        <v>50000</v>
      </c>
      <c r="G30" s="23"/>
      <c r="H30" s="23"/>
      <c r="I30" s="23"/>
      <c r="J30" s="23"/>
      <c r="K30" s="23"/>
      <c r="L30" s="23"/>
      <c r="M30" s="23"/>
      <c r="N30" s="23"/>
      <c r="O30" s="23"/>
    </row>
  </sheetData>
  <mergeCells count="11">
    <mergeCell ref="A2:O2"/>
    <mergeCell ref="A3:L3"/>
    <mergeCell ref="D4:F4"/>
    <mergeCell ref="J4:O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topLeftCell="A22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130</v>
      </c>
    </row>
    <row r="2" ht="36" customHeight="1" spans="1:4">
      <c r="A2" s="5" t="str">
        <f>"2025"&amp;"年部门财政拨款收支预算总表"</f>
        <v>2025年部门财政拨款收支预算总表</v>
      </c>
      <c r="B2" s="159"/>
      <c r="C2" s="159"/>
      <c r="D2" s="159"/>
    </row>
    <row r="3" ht="18.75" customHeight="1" spans="1:4">
      <c r="A3" s="7" t="str">
        <f>"单位名称："&amp;"永德县工业和科技信息化局"</f>
        <v>单位名称：永德县工业和科技信息化局</v>
      </c>
      <c r="B3" s="160"/>
      <c r="C3" s="160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6" t="str">
        <f>"2025"&amp;"年预算数"</f>
        <v>2025年预算数</v>
      </c>
      <c r="C5" s="30" t="s">
        <v>131</v>
      </c>
      <c r="D5" s="106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61" t="s">
        <v>132</v>
      </c>
      <c r="B7" s="23">
        <v>4000950.94</v>
      </c>
      <c r="C7" s="22" t="s">
        <v>133</v>
      </c>
      <c r="D7" s="23">
        <v>4000950.94</v>
      </c>
    </row>
    <row r="8" ht="18.75" customHeight="1" spans="1:4">
      <c r="A8" s="162" t="s">
        <v>134</v>
      </c>
      <c r="B8" s="23">
        <v>4000950.94</v>
      </c>
      <c r="C8" s="22" t="s">
        <v>135</v>
      </c>
      <c r="D8" s="23">
        <v>2388910.68</v>
      </c>
    </row>
    <row r="9" ht="18.75" customHeight="1" spans="1:4">
      <c r="A9" s="162" t="s">
        <v>136</v>
      </c>
      <c r="B9" s="23"/>
      <c r="C9" s="22" t="s">
        <v>137</v>
      </c>
      <c r="D9" s="23"/>
    </row>
    <row r="10" ht="18.75" customHeight="1" spans="1:4">
      <c r="A10" s="162" t="s">
        <v>138</v>
      </c>
      <c r="B10" s="23"/>
      <c r="C10" s="22" t="s">
        <v>139</v>
      </c>
      <c r="D10" s="23"/>
    </row>
    <row r="11" ht="18.75" customHeight="1" spans="1:4">
      <c r="A11" s="163" t="s">
        <v>140</v>
      </c>
      <c r="B11" s="23"/>
      <c r="C11" s="164" t="s">
        <v>141</v>
      </c>
      <c r="D11" s="23"/>
    </row>
    <row r="12" ht="18.75" customHeight="1" spans="1:4">
      <c r="A12" s="165" t="s">
        <v>134</v>
      </c>
      <c r="B12" s="23"/>
      <c r="C12" s="166" t="s">
        <v>142</v>
      </c>
      <c r="D12" s="23"/>
    </row>
    <row r="13" ht="18.75" customHeight="1" spans="1:4">
      <c r="A13" s="165" t="s">
        <v>136</v>
      </c>
      <c r="B13" s="23"/>
      <c r="C13" s="166" t="s">
        <v>143</v>
      </c>
      <c r="D13" s="23">
        <v>463178.36</v>
      </c>
    </row>
    <row r="14" ht="18.75" customHeight="1" spans="1:4">
      <c r="A14" s="165" t="s">
        <v>138</v>
      </c>
      <c r="B14" s="23"/>
      <c r="C14" s="166" t="s">
        <v>144</v>
      </c>
      <c r="D14" s="23"/>
    </row>
    <row r="15" ht="18.75" customHeight="1" spans="1:4">
      <c r="A15" s="165" t="s">
        <v>26</v>
      </c>
      <c r="B15" s="23"/>
      <c r="C15" s="166" t="s">
        <v>145</v>
      </c>
      <c r="D15" s="23">
        <v>684027.82</v>
      </c>
    </row>
    <row r="16" ht="18.75" customHeight="1" spans="1:4">
      <c r="A16" s="165" t="s">
        <v>26</v>
      </c>
      <c r="B16" s="23" t="s">
        <v>26</v>
      </c>
      <c r="C16" s="166" t="s">
        <v>146</v>
      </c>
      <c r="D16" s="23">
        <v>182564.19</v>
      </c>
    </row>
    <row r="17" ht="18.75" customHeight="1" spans="1:4">
      <c r="A17" s="167" t="s">
        <v>26</v>
      </c>
      <c r="B17" s="23" t="s">
        <v>26</v>
      </c>
      <c r="C17" s="166" t="s">
        <v>147</v>
      </c>
      <c r="D17" s="23"/>
    </row>
    <row r="18" ht="18.75" customHeight="1" spans="1:4">
      <c r="A18" s="167" t="s">
        <v>26</v>
      </c>
      <c r="B18" s="23" t="s">
        <v>26</v>
      </c>
      <c r="C18" s="166" t="s">
        <v>148</v>
      </c>
      <c r="D18" s="23"/>
    </row>
    <row r="19" ht="18.75" customHeight="1" spans="1:4">
      <c r="A19" s="168" t="s">
        <v>26</v>
      </c>
      <c r="B19" s="23" t="s">
        <v>26</v>
      </c>
      <c r="C19" s="166" t="s">
        <v>149</v>
      </c>
      <c r="D19" s="23"/>
    </row>
    <row r="20" ht="18.75" customHeight="1" spans="1:4">
      <c r="A20" s="168" t="s">
        <v>26</v>
      </c>
      <c r="B20" s="23" t="s">
        <v>26</v>
      </c>
      <c r="C20" s="166" t="s">
        <v>150</v>
      </c>
      <c r="D20" s="23"/>
    </row>
    <row r="21" ht="18.75" customHeight="1" spans="1:4">
      <c r="A21" s="168" t="s">
        <v>26</v>
      </c>
      <c r="B21" s="23" t="s">
        <v>26</v>
      </c>
      <c r="C21" s="166" t="s">
        <v>151</v>
      </c>
      <c r="D21" s="23"/>
    </row>
    <row r="22" ht="18.75" customHeight="1" spans="1:4">
      <c r="A22" s="168" t="s">
        <v>26</v>
      </c>
      <c r="B22" s="23" t="s">
        <v>26</v>
      </c>
      <c r="C22" s="166" t="s">
        <v>152</v>
      </c>
      <c r="D22" s="23"/>
    </row>
    <row r="23" ht="18.75" customHeight="1" spans="1:4">
      <c r="A23" s="168" t="s">
        <v>26</v>
      </c>
      <c r="B23" s="23" t="s">
        <v>26</v>
      </c>
      <c r="C23" s="166" t="s">
        <v>153</v>
      </c>
      <c r="D23" s="23"/>
    </row>
    <row r="24" ht="18.75" customHeight="1" spans="1:4">
      <c r="A24" s="168" t="s">
        <v>26</v>
      </c>
      <c r="B24" s="23" t="s">
        <v>26</v>
      </c>
      <c r="C24" s="166" t="s">
        <v>154</v>
      </c>
      <c r="D24" s="23"/>
    </row>
    <row r="25" ht="18.75" customHeight="1" spans="1:4">
      <c r="A25" s="168" t="s">
        <v>26</v>
      </c>
      <c r="B25" s="23" t="s">
        <v>26</v>
      </c>
      <c r="C25" s="166" t="s">
        <v>155</v>
      </c>
      <c r="D25" s="23"/>
    </row>
    <row r="26" ht="18.75" customHeight="1" spans="1:4">
      <c r="A26" s="168" t="s">
        <v>26</v>
      </c>
      <c r="B26" s="23" t="s">
        <v>26</v>
      </c>
      <c r="C26" s="166" t="s">
        <v>156</v>
      </c>
      <c r="D26" s="23">
        <v>282269.89</v>
      </c>
    </row>
    <row r="27" ht="18.75" customHeight="1" spans="1:4">
      <c r="A27" s="168" t="s">
        <v>26</v>
      </c>
      <c r="B27" s="23" t="s">
        <v>26</v>
      </c>
      <c r="C27" s="166" t="s">
        <v>157</v>
      </c>
      <c r="D27" s="23"/>
    </row>
    <row r="28" ht="18.75" customHeight="1" spans="1:4">
      <c r="A28" s="168" t="s">
        <v>26</v>
      </c>
      <c r="B28" s="23" t="s">
        <v>26</v>
      </c>
      <c r="C28" s="166" t="s">
        <v>158</v>
      </c>
      <c r="D28" s="23"/>
    </row>
    <row r="29" ht="18.75" customHeight="1" spans="1:4">
      <c r="A29" s="168" t="s">
        <v>26</v>
      </c>
      <c r="B29" s="23" t="s">
        <v>26</v>
      </c>
      <c r="C29" s="166" t="s">
        <v>159</v>
      </c>
      <c r="D29" s="23"/>
    </row>
    <row r="30" ht="18.75" customHeight="1" spans="1:4">
      <c r="A30" s="168" t="s">
        <v>26</v>
      </c>
      <c r="B30" s="23" t="s">
        <v>26</v>
      </c>
      <c r="C30" s="166" t="s">
        <v>160</v>
      </c>
      <c r="D30" s="23"/>
    </row>
    <row r="31" ht="18.75" customHeight="1" spans="1:4">
      <c r="A31" s="169" t="s">
        <v>26</v>
      </c>
      <c r="B31" s="23" t="s">
        <v>26</v>
      </c>
      <c r="C31" s="166" t="s">
        <v>161</v>
      </c>
      <c r="D31" s="23"/>
    </row>
    <row r="32" ht="18.75" customHeight="1" spans="1:4">
      <c r="A32" s="169" t="s">
        <v>26</v>
      </c>
      <c r="B32" s="23" t="s">
        <v>26</v>
      </c>
      <c r="C32" s="166" t="s">
        <v>162</v>
      </c>
      <c r="D32" s="23"/>
    </row>
    <row r="33" ht="18.75" customHeight="1" spans="1:4">
      <c r="A33" s="169" t="s">
        <v>26</v>
      </c>
      <c r="B33" s="23" t="s">
        <v>26</v>
      </c>
      <c r="C33" s="166" t="s">
        <v>163</v>
      </c>
      <c r="D33" s="23"/>
    </row>
    <row r="34" ht="18.75" customHeight="1" spans="1:4">
      <c r="A34" s="169"/>
      <c r="B34" s="23"/>
      <c r="C34" s="166" t="s">
        <v>164</v>
      </c>
      <c r="D34" s="23"/>
    </row>
    <row r="35" ht="18.75" customHeight="1" spans="1:4">
      <c r="A35" s="169" t="s">
        <v>26</v>
      </c>
      <c r="B35" s="23" t="s">
        <v>26</v>
      </c>
      <c r="C35" s="166" t="s">
        <v>165</v>
      </c>
      <c r="D35" s="23"/>
    </row>
    <row r="36" ht="18.75" customHeight="1" spans="1:4">
      <c r="A36" s="55" t="s">
        <v>166</v>
      </c>
      <c r="B36" s="170">
        <v>4000950.94</v>
      </c>
      <c r="C36" s="171" t="s">
        <v>52</v>
      </c>
      <c r="D36" s="170">
        <v>4000950.94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9"/>
      <c r="F1" s="57"/>
      <c r="G1" s="39" t="s">
        <v>167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0"/>
      <c r="C2" s="150"/>
      <c r="D2" s="150"/>
      <c r="E2" s="150"/>
      <c r="F2" s="150"/>
      <c r="G2" s="150"/>
    </row>
    <row r="3" ht="18" customHeight="1" spans="1:7">
      <c r="A3" s="151" t="str">
        <f>"单位名称："&amp;"永德县工业和科技信息化局"</f>
        <v>单位名称：永德县工业和科技信息化局</v>
      </c>
      <c r="B3" s="28"/>
      <c r="C3" s="29"/>
      <c r="D3" s="29"/>
      <c r="E3" s="29"/>
      <c r="F3" s="101"/>
      <c r="G3" s="39" t="s">
        <v>1</v>
      </c>
    </row>
    <row r="4" ht="20.25" customHeight="1" spans="1:7">
      <c r="A4" s="152" t="s">
        <v>168</v>
      </c>
      <c r="B4" s="153"/>
      <c r="C4" s="106" t="s">
        <v>56</v>
      </c>
      <c r="D4" s="131" t="s">
        <v>75</v>
      </c>
      <c r="E4" s="13"/>
      <c r="F4" s="14"/>
      <c r="G4" s="124" t="s">
        <v>76</v>
      </c>
    </row>
    <row r="5" ht="20.25" customHeight="1" spans="1:7">
      <c r="A5" s="154" t="s">
        <v>73</v>
      </c>
      <c r="B5" s="154" t="s">
        <v>74</v>
      </c>
      <c r="C5" s="32"/>
      <c r="D5" s="66" t="s">
        <v>58</v>
      </c>
      <c r="E5" s="66" t="s">
        <v>169</v>
      </c>
      <c r="F5" s="66" t="s">
        <v>170</v>
      </c>
      <c r="G5" s="94"/>
    </row>
    <row r="6" ht="19.5" customHeight="1" spans="1:7">
      <c r="A6" s="154" t="s">
        <v>171</v>
      </c>
      <c r="B6" s="154" t="s">
        <v>172</v>
      </c>
      <c r="C6" s="154" t="s">
        <v>173</v>
      </c>
      <c r="D6" s="66">
        <v>4</v>
      </c>
      <c r="E6" s="155" t="s">
        <v>174</v>
      </c>
      <c r="F6" s="155" t="s">
        <v>175</v>
      </c>
      <c r="G6" s="154" t="s">
        <v>176</v>
      </c>
    </row>
    <row r="7" ht="18" customHeight="1" spans="1:7">
      <c r="A7" s="33" t="s">
        <v>84</v>
      </c>
      <c r="B7" s="33" t="s">
        <v>85</v>
      </c>
      <c r="C7" s="23">
        <v>2388910.68</v>
      </c>
      <c r="D7" s="23">
        <v>2368910.68</v>
      </c>
      <c r="E7" s="23">
        <v>2202799.96</v>
      </c>
      <c r="F7" s="23">
        <v>166110.72</v>
      </c>
      <c r="G7" s="23">
        <v>20000</v>
      </c>
    </row>
    <row r="8" ht="18" customHeight="1" spans="1:7">
      <c r="A8" s="117" t="s">
        <v>86</v>
      </c>
      <c r="B8" s="117" t="s">
        <v>87</v>
      </c>
      <c r="C8" s="23">
        <v>2388910.68</v>
      </c>
      <c r="D8" s="23">
        <v>2368910.68</v>
      </c>
      <c r="E8" s="23">
        <v>2202799.96</v>
      </c>
      <c r="F8" s="23">
        <v>166110.72</v>
      </c>
      <c r="G8" s="23">
        <v>20000</v>
      </c>
    </row>
    <row r="9" ht="18" customHeight="1" spans="1:7">
      <c r="A9" s="156" t="s">
        <v>88</v>
      </c>
      <c r="B9" s="156" t="s">
        <v>89</v>
      </c>
      <c r="C9" s="23">
        <v>1181739.88</v>
      </c>
      <c r="D9" s="23">
        <v>1181739.88</v>
      </c>
      <c r="E9" s="23">
        <v>1048629.16</v>
      </c>
      <c r="F9" s="23">
        <v>133110.72</v>
      </c>
      <c r="G9" s="23"/>
    </row>
    <row r="10" ht="18" customHeight="1" spans="1:7">
      <c r="A10" s="156" t="s">
        <v>90</v>
      </c>
      <c r="B10" s="156" t="s">
        <v>91</v>
      </c>
      <c r="C10" s="23">
        <v>20000</v>
      </c>
      <c r="D10" s="23"/>
      <c r="E10" s="23"/>
      <c r="F10" s="23"/>
      <c r="G10" s="23">
        <v>20000</v>
      </c>
    </row>
    <row r="11" ht="18" customHeight="1" spans="1:7">
      <c r="A11" s="156" t="s">
        <v>92</v>
      </c>
      <c r="B11" s="156" t="s">
        <v>93</v>
      </c>
      <c r="C11" s="23">
        <v>1187170.8</v>
      </c>
      <c r="D11" s="23">
        <v>1187170.8</v>
      </c>
      <c r="E11" s="23">
        <v>1154170.8</v>
      </c>
      <c r="F11" s="23">
        <v>33000</v>
      </c>
      <c r="G11" s="23"/>
    </row>
    <row r="12" ht="18" customHeight="1" spans="1:7">
      <c r="A12" s="33" t="s">
        <v>94</v>
      </c>
      <c r="B12" s="33" t="s">
        <v>95</v>
      </c>
      <c r="C12" s="23">
        <v>463178.36</v>
      </c>
      <c r="D12" s="23">
        <v>433178.36</v>
      </c>
      <c r="E12" s="23">
        <v>398378.36</v>
      </c>
      <c r="F12" s="23">
        <v>34800</v>
      </c>
      <c r="G12" s="23">
        <v>30000</v>
      </c>
    </row>
    <row r="13" ht="18" customHeight="1" spans="1:7">
      <c r="A13" s="117" t="s">
        <v>96</v>
      </c>
      <c r="B13" s="117" t="s">
        <v>97</v>
      </c>
      <c r="C13" s="23">
        <v>433178.36</v>
      </c>
      <c r="D13" s="23">
        <v>433178.36</v>
      </c>
      <c r="E13" s="23">
        <v>398378.36</v>
      </c>
      <c r="F13" s="23">
        <v>34800</v>
      </c>
      <c r="G13" s="23"/>
    </row>
    <row r="14" ht="18" customHeight="1" spans="1:7">
      <c r="A14" s="156" t="s">
        <v>98</v>
      </c>
      <c r="B14" s="156" t="s">
        <v>89</v>
      </c>
      <c r="C14" s="23">
        <v>433178.36</v>
      </c>
      <c r="D14" s="23">
        <v>433178.36</v>
      </c>
      <c r="E14" s="23">
        <v>398378.36</v>
      </c>
      <c r="F14" s="23">
        <v>34800</v>
      </c>
      <c r="G14" s="23"/>
    </row>
    <row r="15" ht="18" customHeight="1" spans="1:7">
      <c r="A15" s="117" t="s">
        <v>99</v>
      </c>
      <c r="B15" s="117" t="s">
        <v>100</v>
      </c>
      <c r="C15" s="23">
        <v>30000</v>
      </c>
      <c r="D15" s="23"/>
      <c r="E15" s="23"/>
      <c r="F15" s="23"/>
      <c r="G15" s="23">
        <v>30000</v>
      </c>
    </row>
    <row r="16" ht="18" customHeight="1" spans="1:7">
      <c r="A16" s="156" t="s">
        <v>101</v>
      </c>
      <c r="B16" s="156" t="s">
        <v>102</v>
      </c>
      <c r="C16" s="23">
        <v>30000</v>
      </c>
      <c r="D16" s="23"/>
      <c r="E16" s="23"/>
      <c r="F16" s="23"/>
      <c r="G16" s="23">
        <v>30000</v>
      </c>
    </row>
    <row r="17" ht="18" customHeight="1" spans="1:7">
      <c r="A17" s="33" t="s">
        <v>103</v>
      </c>
      <c r="B17" s="33" t="s">
        <v>104</v>
      </c>
      <c r="C17" s="23">
        <v>684027.82</v>
      </c>
      <c r="D17" s="23">
        <v>684027.82</v>
      </c>
      <c r="E17" s="23">
        <v>677527.82</v>
      </c>
      <c r="F17" s="23">
        <v>6500</v>
      </c>
      <c r="G17" s="23"/>
    </row>
    <row r="18" ht="18" customHeight="1" spans="1:7">
      <c r="A18" s="117" t="s">
        <v>105</v>
      </c>
      <c r="B18" s="117" t="s">
        <v>106</v>
      </c>
      <c r="C18" s="23">
        <v>665775.82</v>
      </c>
      <c r="D18" s="23">
        <v>665775.82</v>
      </c>
      <c r="E18" s="23">
        <v>659275.82</v>
      </c>
      <c r="F18" s="23">
        <v>6500</v>
      </c>
      <c r="G18" s="23"/>
    </row>
    <row r="19" ht="18" customHeight="1" spans="1:7">
      <c r="A19" s="156" t="s">
        <v>107</v>
      </c>
      <c r="B19" s="156" t="s">
        <v>108</v>
      </c>
      <c r="C19" s="23">
        <v>289415.96</v>
      </c>
      <c r="D19" s="23">
        <v>289415.96</v>
      </c>
      <c r="E19" s="23">
        <v>282915.96</v>
      </c>
      <c r="F19" s="23">
        <v>6500</v>
      </c>
      <c r="G19" s="23"/>
    </row>
    <row r="20" ht="18" customHeight="1" spans="1:7">
      <c r="A20" s="156" t="s">
        <v>109</v>
      </c>
      <c r="B20" s="156" t="s">
        <v>110</v>
      </c>
      <c r="C20" s="23">
        <v>376359.86</v>
      </c>
      <c r="D20" s="23">
        <v>376359.86</v>
      </c>
      <c r="E20" s="23">
        <v>376359.86</v>
      </c>
      <c r="F20" s="23"/>
      <c r="G20" s="23"/>
    </row>
    <row r="21" ht="18" customHeight="1" spans="1:7">
      <c r="A21" s="117" t="s">
        <v>111</v>
      </c>
      <c r="B21" s="117" t="s">
        <v>112</v>
      </c>
      <c r="C21" s="23">
        <v>18252</v>
      </c>
      <c r="D21" s="23">
        <v>18252</v>
      </c>
      <c r="E21" s="23">
        <v>18252</v>
      </c>
      <c r="F21" s="23"/>
      <c r="G21" s="23"/>
    </row>
    <row r="22" ht="18" customHeight="1" spans="1:7">
      <c r="A22" s="156" t="s">
        <v>113</v>
      </c>
      <c r="B22" s="156" t="s">
        <v>114</v>
      </c>
      <c r="C22" s="23">
        <v>18252</v>
      </c>
      <c r="D22" s="23">
        <v>18252</v>
      </c>
      <c r="E22" s="23">
        <v>18252</v>
      </c>
      <c r="F22" s="23"/>
      <c r="G22" s="23"/>
    </row>
    <row r="23" ht="18" customHeight="1" spans="1:7">
      <c r="A23" s="33" t="s">
        <v>115</v>
      </c>
      <c r="B23" s="33" t="s">
        <v>116</v>
      </c>
      <c r="C23" s="23">
        <v>182564.19</v>
      </c>
      <c r="D23" s="23">
        <v>182564.19</v>
      </c>
      <c r="E23" s="23">
        <v>182564.19</v>
      </c>
      <c r="F23" s="23"/>
      <c r="G23" s="23"/>
    </row>
    <row r="24" ht="18" customHeight="1" spans="1:7">
      <c r="A24" s="117" t="s">
        <v>117</v>
      </c>
      <c r="B24" s="117" t="s">
        <v>118</v>
      </c>
      <c r="C24" s="23">
        <v>182564.19</v>
      </c>
      <c r="D24" s="23">
        <v>182564.19</v>
      </c>
      <c r="E24" s="23">
        <v>182564.19</v>
      </c>
      <c r="F24" s="23"/>
      <c r="G24" s="23"/>
    </row>
    <row r="25" ht="18" customHeight="1" spans="1:7">
      <c r="A25" s="156" t="s">
        <v>119</v>
      </c>
      <c r="B25" s="156" t="s">
        <v>120</v>
      </c>
      <c r="C25" s="23">
        <v>167009.69</v>
      </c>
      <c r="D25" s="23">
        <v>167009.69</v>
      </c>
      <c r="E25" s="23">
        <v>167009.69</v>
      </c>
      <c r="F25" s="23"/>
      <c r="G25" s="23"/>
    </row>
    <row r="26" ht="18" customHeight="1" spans="1:7">
      <c r="A26" s="156" t="s">
        <v>121</v>
      </c>
      <c r="B26" s="156" t="s">
        <v>122</v>
      </c>
      <c r="C26" s="23">
        <v>15554.5</v>
      </c>
      <c r="D26" s="23">
        <v>15554.5</v>
      </c>
      <c r="E26" s="23">
        <v>15554.5</v>
      </c>
      <c r="F26" s="23"/>
      <c r="G26" s="23"/>
    </row>
    <row r="27" ht="18" customHeight="1" spans="1:7">
      <c r="A27" s="33" t="s">
        <v>123</v>
      </c>
      <c r="B27" s="33" t="s">
        <v>124</v>
      </c>
      <c r="C27" s="23">
        <v>282269.89</v>
      </c>
      <c r="D27" s="23">
        <v>282269.89</v>
      </c>
      <c r="E27" s="23">
        <v>282269.89</v>
      </c>
      <c r="F27" s="23"/>
      <c r="G27" s="23"/>
    </row>
    <row r="28" ht="18" customHeight="1" spans="1:7">
      <c r="A28" s="117" t="s">
        <v>125</v>
      </c>
      <c r="B28" s="117" t="s">
        <v>126</v>
      </c>
      <c r="C28" s="23">
        <v>282269.89</v>
      </c>
      <c r="D28" s="23">
        <v>282269.89</v>
      </c>
      <c r="E28" s="23">
        <v>282269.89</v>
      </c>
      <c r="F28" s="23"/>
      <c r="G28" s="23"/>
    </row>
    <row r="29" ht="18" customHeight="1" spans="1:7">
      <c r="A29" s="156" t="s">
        <v>127</v>
      </c>
      <c r="B29" s="156" t="s">
        <v>128</v>
      </c>
      <c r="C29" s="23">
        <v>282269.89</v>
      </c>
      <c r="D29" s="23">
        <v>282269.89</v>
      </c>
      <c r="E29" s="23">
        <v>282269.89</v>
      </c>
      <c r="F29" s="23"/>
      <c r="G29" s="23"/>
    </row>
    <row r="30" ht="18" customHeight="1" spans="1:7">
      <c r="A30" s="157" t="s">
        <v>129</v>
      </c>
      <c r="B30" s="158" t="s">
        <v>129</v>
      </c>
      <c r="C30" s="23">
        <v>4000950.94</v>
      </c>
      <c r="D30" s="23">
        <v>3950950.94</v>
      </c>
      <c r="E30" s="23">
        <v>3743540.22</v>
      </c>
      <c r="F30" s="23">
        <v>207410.72</v>
      </c>
      <c r="G30" s="23">
        <v>50000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9"/>
      <c r="B1" s="140"/>
      <c r="C1" s="141"/>
      <c r="D1" s="62"/>
      <c r="G1" s="87" t="s">
        <v>177</v>
      </c>
    </row>
    <row r="2" ht="39" customHeight="1" spans="1:7">
      <c r="A2" s="129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"单位名称："&amp;"永德县工业和科技信息化局"</f>
        <v>单位名称：永德县工业和科技信息化局</v>
      </c>
      <c r="B3" s="140"/>
      <c r="C3" s="141"/>
      <c r="D3" s="62"/>
      <c r="E3" s="29"/>
      <c r="G3" s="87" t="s">
        <v>178</v>
      </c>
    </row>
    <row r="4" ht="18.75" customHeight="1" spans="1:7">
      <c r="A4" s="10" t="s">
        <v>179</v>
      </c>
      <c r="B4" s="10" t="s">
        <v>180</v>
      </c>
      <c r="C4" s="30" t="s">
        <v>181</v>
      </c>
      <c r="D4" s="12" t="s">
        <v>182</v>
      </c>
      <c r="E4" s="13"/>
      <c r="F4" s="14"/>
      <c r="G4" s="30" t="s">
        <v>183</v>
      </c>
    </row>
    <row r="5" ht="18.75" customHeight="1" spans="1:7">
      <c r="A5" s="17"/>
      <c r="B5" s="142"/>
      <c r="C5" s="32"/>
      <c r="D5" s="66" t="s">
        <v>58</v>
      </c>
      <c r="E5" s="66" t="s">
        <v>184</v>
      </c>
      <c r="F5" s="66" t="s">
        <v>185</v>
      </c>
      <c r="G5" s="32"/>
    </row>
    <row r="6" ht="18.75" customHeight="1" spans="1:7">
      <c r="A6" s="143" t="s">
        <v>56</v>
      </c>
      <c r="B6" s="144">
        <v>1</v>
      </c>
      <c r="C6" s="145">
        <v>2</v>
      </c>
      <c r="D6" s="146">
        <v>3</v>
      </c>
      <c r="E6" s="146">
        <v>4</v>
      </c>
      <c r="F6" s="146">
        <v>5</v>
      </c>
      <c r="G6" s="145">
        <v>6</v>
      </c>
    </row>
    <row r="7" ht="18.75" customHeight="1" spans="1:7">
      <c r="A7" s="143" t="s">
        <v>56</v>
      </c>
      <c r="B7" s="147">
        <v>59000</v>
      </c>
      <c r="C7" s="147"/>
      <c r="D7" s="147">
        <v>39000</v>
      </c>
      <c r="E7" s="147"/>
      <c r="F7" s="147">
        <v>39000</v>
      </c>
      <c r="G7" s="147">
        <v>20000</v>
      </c>
    </row>
    <row r="8" ht="18.75" customHeight="1" spans="1:7">
      <c r="A8" s="148" t="s">
        <v>186</v>
      </c>
      <c r="B8" s="147">
        <v>20000</v>
      </c>
      <c r="C8" s="147"/>
      <c r="D8" s="147">
        <v>15000</v>
      </c>
      <c r="E8" s="147"/>
      <c r="F8" s="147">
        <v>15000</v>
      </c>
      <c r="G8" s="147">
        <v>5000</v>
      </c>
    </row>
    <row r="9" ht="18.75" customHeight="1" spans="1:7">
      <c r="A9" s="148" t="s">
        <v>187</v>
      </c>
      <c r="B9" s="147">
        <v>39000</v>
      </c>
      <c r="C9" s="147"/>
      <c r="D9" s="147">
        <v>24000</v>
      </c>
      <c r="E9" s="147"/>
      <c r="F9" s="147">
        <v>24000</v>
      </c>
      <c r="G9" s="147">
        <v>15000</v>
      </c>
    </row>
    <row r="10" ht="18.75" customHeight="1" spans="1:7">
      <c r="A10" s="148" t="s">
        <v>188</v>
      </c>
      <c r="B10" s="147"/>
      <c r="C10" s="147"/>
      <c r="D10" s="147"/>
      <c r="E10" s="147"/>
      <c r="F10" s="147"/>
      <c r="G10" s="147"/>
    </row>
    <row r="11" ht="18.75" customHeight="1" spans="1:7">
      <c r="A11" s="148" t="s">
        <v>189</v>
      </c>
      <c r="B11" s="147"/>
      <c r="C11" s="147"/>
      <c r="D11" s="147"/>
      <c r="E11" s="147"/>
      <c r="F11" s="147"/>
      <c r="G11" s="147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7"/>
  <sheetViews>
    <sheetView showZeros="0" topLeftCell="A4" workbookViewId="0">
      <selection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7"/>
      <c r="D1" s="128"/>
      <c r="E1" s="128"/>
      <c r="F1" s="128"/>
      <c r="G1" s="128"/>
      <c r="H1" s="67"/>
      <c r="I1" s="67"/>
      <c r="J1" s="67"/>
      <c r="K1" s="67"/>
      <c r="L1" s="67"/>
      <c r="M1" s="67"/>
      <c r="N1" s="29"/>
      <c r="O1" s="29"/>
      <c r="P1" s="29"/>
      <c r="Q1" s="67"/>
      <c r="U1" s="127"/>
      <c r="W1" s="38" t="s">
        <v>190</v>
      </c>
    </row>
    <row r="2" ht="39.75" customHeight="1" spans="1:23">
      <c r="A2" s="129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"单位名称："&amp;"永德县工业和科技信息化局"</f>
        <v>单位名称：永德县工业和科技信息化局</v>
      </c>
      <c r="B3" s="130"/>
      <c r="C3" s="130"/>
      <c r="D3" s="130"/>
      <c r="E3" s="130"/>
      <c r="F3" s="130"/>
      <c r="G3" s="130"/>
      <c r="H3" s="71"/>
      <c r="I3" s="71"/>
      <c r="J3" s="71"/>
      <c r="K3" s="71"/>
      <c r="L3" s="71"/>
      <c r="M3" s="71"/>
      <c r="N3" s="93"/>
      <c r="O3" s="93"/>
      <c r="P3" s="93"/>
      <c r="Q3" s="71"/>
      <c r="U3" s="127"/>
      <c r="W3" s="38" t="s">
        <v>178</v>
      </c>
    </row>
    <row r="4" ht="18" customHeight="1" spans="1:23">
      <c r="A4" s="10" t="s">
        <v>191</v>
      </c>
      <c r="B4" s="10" t="s">
        <v>192</v>
      </c>
      <c r="C4" s="10" t="s">
        <v>193</v>
      </c>
      <c r="D4" s="10" t="s">
        <v>194</v>
      </c>
      <c r="E4" s="10" t="s">
        <v>195</v>
      </c>
      <c r="F4" s="10" t="s">
        <v>196</v>
      </c>
      <c r="G4" s="10" t="s">
        <v>197</v>
      </c>
      <c r="H4" s="131" t="s">
        <v>198</v>
      </c>
      <c r="I4" s="64" t="s">
        <v>198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6"/>
    </row>
    <row r="5" ht="18" customHeight="1" spans="1:23">
      <c r="A5" s="15"/>
      <c r="B5" s="126"/>
      <c r="C5" s="15"/>
      <c r="D5" s="15"/>
      <c r="E5" s="15"/>
      <c r="F5" s="15"/>
      <c r="G5" s="15"/>
      <c r="H5" s="106" t="s">
        <v>199</v>
      </c>
      <c r="I5" s="131" t="s">
        <v>59</v>
      </c>
      <c r="J5" s="64"/>
      <c r="K5" s="64"/>
      <c r="L5" s="64"/>
      <c r="M5" s="136"/>
      <c r="N5" s="12" t="s">
        <v>200</v>
      </c>
      <c r="O5" s="13"/>
      <c r="P5" s="14"/>
      <c r="Q5" s="10" t="s">
        <v>62</v>
      </c>
      <c r="R5" s="131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8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7" t="s">
        <v>201</v>
      </c>
      <c r="J6" s="10" t="s">
        <v>202</v>
      </c>
      <c r="K6" s="10" t="s">
        <v>203</v>
      </c>
      <c r="L6" s="10" t="s">
        <v>204</v>
      </c>
      <c r="M6" s="10" t="s">
        <v>205</v>
      </c>
      <c r="N6" s="10" t="s">
        <v>59</v>
      </c>
      <c r="O6" s="10" t="s">
        <v>60</v>
      </c>
      <c r="P6" s="10" t="s">
        <v>61</v>
      </c>
      <c r="Q6" s="31"/>
      <c r="R6" s="10" t="s">
        <v>58</v>
      </c>
      <c r="S6" s="10" t="s">
        <v>65</v>
      </c>
      <c r="T6" s="10" t="s">
        <v>206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7" t="s">
        <v>207</v>
      </c>
      <c r="K7" s="17" t="s">
        <v>203</v>
      </c>
      <c r="L7" s="17" t="s">
        <v>204</v>
      </c>
      <c r="M7" s="17" t="s">
        <v>205</v>
      </c>
      <c r="N7" s="17" t="s">
        <v>203</v>
      </c>
      <c r="O7" s="17" t="s">
        <v>204</v>
      </c>
      <c r="P7" s="17" t="s">
        <v>205</v>
      </c>
      <c r="Q7" s="17" t="s">
        <v>62</v>
      </c>
      <c r="R7" s="17" t="s">
        <v>58</v>
      </c>
      <c r="S7" s="17" t="s">
        <v>65</v>
      </c>
      <c r="T7" s="17" t="s">
        <v>206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21" customHeight="1" spans="1:23">
      <c r="A9" s="133" t="s">
        <v>71</v>
      </c>
      <c r="B9" s="133"/>
      <c r="C9" s="133"/>
      <c r="D9" s="133"/>
      <c r="E9" s="133"/>
      <c r="F9" s="133"/>
      <c r="G9" s="133"/>
      <c r="H9" s="23">
        <v>3950950.94</v>
      </c>
      <c r="I9" s="23">
        <v>3950950.94</v>
      </c>
      <c r="J9" s="23"/>
      <c r="K9" s="23"/>
      <c r="L9" s="23">
        <v>3950950.94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3"/>
      <c r="B10" s="21" t="s">
        <v>208</v>
      </c>
      <c r="C10" s="21" t="s">
        <v>209</v>
      </c>
      <c r="D10" s="21" t="s">
        <v>88</v>
      </c>
      <c r="E10" s="21" t="s">
        <v>89</v>
      </c>
      <c r="F10" s="21" t="s">
        <v>210</v>
      </c>
      <c r="G10" s="21" t="s">
        <v>211</v>
      </c>
      <c r="H10" s="23">
        <v>378276</v>
      </c>
      <c r="I10" s="23">
        <v>378276</v>
      </c>
      <c r="J10" s="23"/>
      <c r="K10" s="23"/>
      <c r="L10" s="23">
        <v>378276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208</v>
      </c>
      <c r="C11" s="21" t="s">
        <v>209</v>
      </c>
      <c r="D11" s="21" t="s">
        <v>98</v>
      </c>
      <c r="E11" s="21" t="s">
        <v>89</v>
      </c>
      <c r="F11" s="21" t="s">
        <v>210</v>
      </c>
      <c r="G11" s="21" t="s">
        <v>211</v>
      </c>
      <c r="H11" s="23">
        <v>152556</v>
      </c>
      <c r="I11" s="23">
        <v>152556</v>
      </c>
      <c r="J11" s="23"/>
      <c r="K11" s="23"/>
      <c r="L11" s="23">
        <v>152556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212</v>
      </c>
      <c r="C12" s="21" t="s">
        <v>213</v>
      </c>
      <c r="D12" s="21" t="s">
        <v>92</v>
      </c>
      <c r="E12" s="21" t="s">
        <v>93</v>
      </c>
      <c r="F12" s="21" t="s">
        <v>210</v>
      </c>
      <c r="G12" s="21" t="s">
        <v>211</v>
      </c>
      <c r="H12" s="23">
        <v>454704</v>
      </c>
      <c r="I12" s="23">
        <v>454704</v>
      </c>
      <c r="J12" s="23"/>
      <c r="K12" s="23"/>
      <c r="L12" s="23">
        <v>454704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208</v>
      </c>
      <c r="C13" s="21" t="s">
        <v>209</v>
      </c>
      <c r="D13" s="21" t="s">
        <v>88</v>
      </c>
      <c r="E13" s="21" t="s">
        <v>89</v>
      </c>
      <c r="F13" s="21" t="s">
        <v>214</v>
      </c>
      <c r="G13" s="21" t="s">
        <v>215</v>
      </c>
      <c r="H13" s="23">
        <v>470136.96</v>
      </c>
      <c r="I13" s="23">
        <v>470136.96</v>
      </c>
      <c r="J13" s="23"/>
      <c r="K13" s="23"/>
      <c r="L13" s="23">
        <v>470136.96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208</v>
      </c>
      <c r="C14" s="21" t="s">
        <v>209</v>
      </c>
      <c r="D14" s="21" t="s">
        <v>98</v>
      </c>
      <c r="E14" s="21" t="s">
        <v>89</v>
      </c>
      <c r="F14" s="21" t="s">
        <v>214</v>
      </c>
      <c r="G14" s="21" t="s">
        <v>215</v>
      </c>
      <c r="H14" s="23">
        <v>175089.36</v>
      </c>
      <c r="I14" s="23">
        <v>175089.36</v>
      </c>
      <c r="J14" s="23"/>
      <c r="K14" s="23"/>
      <c r="L14" s="23">
        <v>175089.36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212</v>
      </c>
      <c r="C15" s="21" t="s">
        <v>213</v>
      </c>
      <c r="D15" s="21" t="s">
        <v>92</v>
      </c>
      <c r="E15" s="21" t="s">
        <v>93</v>
      </c>
      <c r="F15" s="21" t="s">
        <v>214</v>
      </c>
      <c r="G15" s="21" t="s">
        <v>215</v>
      </c>
      <c r="H15" s="23">
        <v>52860</v>
      </c>
      <c r="I15" s="23">
        <v>52860</v>
      </c>
      <c r="J15" s="23"/>
      <c r="K15" s="23"/>
      <c r="L15" s="23">
        <v>52860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208</v>
      </c>
      <c r="C16" s="21" t="s">
        <v>209</v>
      </c>
      <c r="D16" s="21" t="s">
        <v>216</v>
      </c>
      <c r="E16" s="21" t="s">
        <v>89</v>
      </c>
      <c r="F16" s="21" t="s">
        <v>214</v>
      </c>
      <c r="G16" s="21" t="s">
        <v>215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4"/>
      <c r="B17" s="21" t="s">
        <v>212</v>
      </c>
      <c r="C17" s="21" t="s">
        <v>213</v>
      </c>
      <c r="D17" s="21" t="s">
        <v>217</v>
      </c>
      <c r="E17" s="21" t="s">
        <v>93</v>
      </c>
      <c r="F17" s="21" t="s">
        <v>214</v>
      </c>
      <c r="G17" s="21" t="s">
        <v>215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4"/>
      <c r="B18" s="21" t="s">
        <v>208</v>
      </c>
      <c r="C18" s="21" t="s">
        <v>209</v>
      </c>
      <c r="D18" s="21" t="s">
        <v>88</v>
      </c>
      <c r="E18" s="21" t="s">
        <v>89</v>
      </c>
      <c r="F18" s="21" t="s">
        <v>218</v>
      </c>
      <c r="G18" s="21" t="s">
        <v>219</v>
      </c>
      <c r="H18" s="23">
        <v>31523</v>
      </c>
      <c r="I18" s="23">
        <v>31523</v>
      </c>
      <c r="J18" s="23"/>
      <c r="K18" s="23"/>
      <c r="L18" s="23">
        <v>31523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208</v>
      </c>
      <c r="C19" s="21" t="s">
        <v>209</v>
      </c>
      <c r="D19" s="21" t="s">
        <v>98</v>
      </c>
      <c r="E19" s="21" t="s">
        <v>89</v>
      </c>
      <c r="F19" s="21" t="s">
        <v>218</v>
      </c>
      <c r="G19" s="21" t="s">
        <v>219</v>
      </c>
      <c r="H19" s="23">
        <v>12713</v>
      </c>
      <c r="I19" s="23">
        <v>12713</v>
      </c>
      <c r="J19" s="23"/>
      <c r="K19" s="23"/>
      <c r="L19" s="23">
        <v>12713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4"/>
      <c r="B20" s="21" t="s">
        <v>220</v>
      </c>
      <c r="C20" s="21" t="s">
        <v>221</v>
      </c>
      <c r="D20" s="21" t="s">
        <v>88</v>
      </c>
      <c r="E20" s="21" t="s">
        <v>89</v>
      </c>
      <c r="F20" s="21" t="s">
        <v>218</v>
      </c>
      <c r="G20" s="21" t="s">
        <v>219</v>
      </c>
      <c r="H20" s="23">
        <v>162000</v>
      </c>
      <c r="I20" s="23">
        <v>162000</v>
      </c>
      <c r="J20" s="23"/>
      <c r="K20" s="23"/>
      <c r="L20" s="23">
        <v>162000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220</v>
      </c>
      <c r="C21" s="21" t="s">
        <v>221</v>
      </c>
      <c r="D21" s="21" t="s">
        <v>98</v>
      </c>
      <c r="E21" s="21" t="s">
        <v>89</v>
      </c>
      <c r="F21" s="21" t="s">
        <v>218</v>
      </c>
      <c r="G21" s="21" t="s">
        <v>219</v>
      </c>
      <c r="H21" s="23">
        <v>58020</v>
      </c>
      <c r="I21" s="23">
        <v>58020</v>
      </c>
      <c r="J21" s="23"/>
      <c r="K21" s="23"/>
      <c r="L21" s="23">
        <v>58020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212</v>
      </c>
      <c r="C22" s="21" t="s">
        <v>213</v>
      </c>
      <c r="D22" s="21" t="s">
        <v>92</v>
      </c>
      <c r="E22" s="21" t="s">
        <v>93</v>
      </c>
      <c r="F22" s="21" t="s">
        <v>222</v>
      </c>
      <c r="G22" s="21" t="s">
        <v>223</v>
      </c>
      <c r="H22" s="23">
        <v>330466.8</v>
      </c>
      <c r="I22" s="23">
        <v>330466.8</v>
      </c>
      <c r="J22" s="23"/>
      <c r="K22" s="23"/>
      <c r="L22" s="23">
        <v>330466.8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224</v>
      </c>
      <c r="C23" s="21" t="s">
        <v>225</v>
      </c>
      <c r="D23" s="21" t="s">
        <v>92</v>
      </c>
      <c r="E23" s="21" t="s">
        <v>93</v>
      </c>
      <c r="F23" s="21" t="s">
        <v>222</v>
      </c>
      <c r="G23" s="21" t="s">
        <v>223</v>
      </c>
      <c r="H23" s="23">
        <v>198000</v>
      </c>
      <c r="I23" s="23">
        <v>198000</v>
      </c>
      <c r="J23" s="23"/>
      <c r="K23" s="23"/>
      <c r="L23" s="23">
        <v>198000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212</v>
      </c>
      <c r="C24" s="21" t="s">
        <v>213</v>
      </c>
      <c r="D24" s="21" t="s">
        <v>92</v>
      </c>
      <c r="E24" s="21" t="s">
        <v>93</v>
      </c>
      <c r="F24" s="21" t="s">
        <v>222</v>
      </c>
      <c r="G24" s="21" t="s">
        <v>223</v>
      </c>
      <c r="H24" s="23">
        <v>118140</v>
      </c>
      <c r="I24" s="23">
        <v>118140</v>
      </c>
      <c r="J24" s="23"/>
      <c r="K24" s="23"/>
      <c r="L24" s="23">
        <v>118140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226</v>
      </c>
      <c r="C25" s="21" t="s">
        <v>227</v>
      </c>
      <c r="D25" s="21" t="s">
        <v>109</v>
      </c>
      <c r="E25" s="21" t="s">
        <v>110</v>
      </c>
      <c r="F25" s="21" t="s">
        <v>228</v>
      </c>
      <c r="G25" s="21" t="s">
        <v>229</v>
      </c>
      <c r="H25" s="23">
        <v>376359.86</v>
      </c>
      <c r="I25" s="23">
        <v>376359.86</v>
      </c>
      <c r="J25" s="23"/>
      <c r="K25" s="23"/>
      <c r="L25" s="23">
        <v>376359.86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226</v>
      </c>
      <c r="C26" s="21" t="s">
        <v>227</v>
      </c>
      <c r="D26" s="21" t="s">
        <v>230</v>
      </c>
      <c r="E26" s="21" t="s">
        <v>231</v>
      </c>
      <c r="F26" s="21" t="s">
        <v>232</v>
      </c>
      <c r="G26" s="21" t="s">
        <v>233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226</v>
      </c>
      <c r="C27" s="21" t="s">
        <v>227</v>
      </c>
      <c r="D27" s="21" t="s">
        <v>119</v>
      </c>
      <c r="E27" s="21" t="s">
        <v>120</v>
      </c>
      <c r="F27" s="21" t="s">
        <v>234</v>
      </c>
      <c r="G27" s="21" t="s">
        <v>235</v>
      </c>
      <c r="H27" s="23">
        <v>167009.69</v>
      </c>
      <c r="I27" s="23">
        <v>167009.69</v>
      </c>
      <c r="J27" s="23"/>
      <c r="K27" s="23"/>
      <c r="L27" s="23">
        <v>167009.69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226</v>
      </c>
      <c r="C28" s="21" t="s">
        <v>227</v>
      </c>
      <c r="D28" s="21" t="s">
        <v>236</v>
      </c>
      <c r="E28" s="21" t="s">
        <v>237</v>
      </c>
      <c r="F28" s="21" t="s">
        <v>234</v>
      </c>
      <c r="G28" s="21" t="s">
        <v>235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226</v>
      </c>
      <c r="C29" s="21" t="s">
        <v>227</v>
      </c>
      <c r="D29" s="21" t="s">
        <v>121</v>
      </c>
      <c r="E29" s="21" t="s">
        <v>122</v>
      </c>
      <c r="F29" s="21" t="s">
        <v>238</v>
      </c>
      <c r="G29" s="21" t="s">
        <v>239</v>
      </c>
      <c r="H29" s="23">
        <v>4704.5</v>
      </c>
      <c r="I29" s="23">
        <v>4704.5</v>
      </c>
      <c r="J29" s="23"/>
      <c r="K29" s="23"/>
      <c r="L29" s="23">
        <v>4704.5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226</v>
      </c>
      <c r="C30" s="21" t="s">
        <v>227</v>
      </c>
      <c r="D30" s="21" t="s">
        <v>88</v>
      </c>
      <c r="E30" s="21" t="s">
        <v>89</v>
      </c>
      <c r="F30" s="21" t="s">
        <v>238</v>
      </c>
      <c r="G30" s="21" t="s">
        <v>239</v>
      </c>
      <c r="H30" s="23">
        <v>6693.2</v>
      </c>
      <c r="I30" s="23">
        <v>6693.2</v>
      </c>
      <c r="J30" s="23"/>
      <c r="K30" s="23"/>
      <c r="L30" s="23">
        <v>6693.2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226</v>
      </c>
      <c r="C31" s="21" t="s">
        <v>227</v>
      </c>
      <c r="D31" s="21" t="s">
        <v>121</v>
      </c>
      <c r="E31" s="21" t="s">
        <v>122</v>
      </c>
      <c r="F31" s="21" t="s">
        <v>238</v>
      </c>
      <c r="G31" s="21" t="s">
        <v>239</v>
      </c>
      <c r="H31" s="23">
        <v>10850</v>
      </c>
      <c r="I31" s="23">
        <v>10850</v>
      </c>
      <c r="J31" s="23"/>
      <c r="K31" s="23"/>
      <c r="L31" s="23">
        <v>10850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240</v>
      </c>
      <c r="C32" s="21" t="s">
        <v>128</v>
      </c>
      <c r="D32" s="21" t="s">
        <v>127</v>
      </c>
      <c r="E32" s="21" t="s">
        <v>128</v>
      </c>
      <c r="F32" s="21" t="s">
        <v>241</v>
      </c>
      <c r="G32" s="21" t="s">
        <v>128</v>
      </c>
      <c r="H32" s="23">
        <v>282269.89</v>
      </c>
      <c r="I32" s="23">
        <v>282269.89</v>
      </c>
      <c r="J32" s="23"/>
      <c r="K32" s="23"/>
      <c r="L32" s="23">
        <v>282269.89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4"/>
      <c r="B33" s="21" t="s">
        <v>242</v>
      </c>
      <c r="C33" s="21" t="s">
        <v>243</v>
      </c>
      <c r="D33" s="21" t="s">
        <v>88</v>
      </c>
      <c r="E33" s="21" t="s">
        <v>89</v>
      </c>
      <c r="F33" s="21" t="s">
        <v>244</v>
      </c>
      <c r="G33" s="21" t="s">
        <v>245</v>
      </c>
      <c r="H33" s="23">
        <v>14000</v>
      </c>
      <c r="I33" s="23">
        <v>14000</v>
      </c>
      <c r="J33" s="23"/>
      <c r="K33" s="23"/>
      <c r="L33" s="23">
        <v>14000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4"/>
      <c r="B34" s="21" t="s">
        <v>246</v>
      </c>
      <c r="C34" s="21" t="s">
        <v>247</v>
      </c>
      <c r="D34" s="21" t="s">
        <v>88</v>
      </c>
      <c r="E34" s="21" t="s">
        <v>89</v>
      </c>
      <c r="F34" s="21" t="s">
        <v>248</v>
      </c>
      <c r="G34" s="21" t="s">
        <v>183</v>
      </c>
      <c r="H34" s="23">
        <v>10000</v>
      </c>
      <c r="I34" s="23">
        <v>10000</v>
      </c>
      <c r="J34" s="23"/>
      <c r="K34" s="23"/>
      <c r="L34" s="23">
        <v>10000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4"/>
      <c r="B35" s="21" t="s">
        <v>242</v>
      </c>
      <c r="C35" s="21" t="s">
        <v>243</v>
      </c>
      <c r="D35" s="21" t="s">
        <v>92</v>
      </c>
      <c r="E35" s="21" t="s">
        <v>93</v>
      </c>
      <c r="F35" s="21" t="s">
        <v>249</v>
      </c>
      <c r="G35" s="21" t="s">
        <v>250</v>
      </c>
      <c r="H35" s="23">
        <v>10200</v>
      </c>
      <c r="I35" s="23">
        <v>10200</v>
      </c>
      <c r="J35" s="23"/>
      <c r="K35" s="23"/>
      <c r="L35" s="23">
        <v>10200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4"/>
      <c r="B36" s="21" t="s">
        <v>242</v>
      </c>
      <c r="C36" s="21" t="s">
        <v>243</v>
      </c>
      <c r="D36" s="21" t="s">
        <v>92</v>
      </c>
      <c r="E36" s="21" t="s">
        <v>93</v>
      </c>
      <c r="F36" s="21" t="s">
        <v>251</v>
      </c>
      <c r="G36" s="21" t="s">
        <v>252</v>
      </c>
      <c r="H36" s="23">
        <v>22800</v>
      </c>
      <c r="I36" s="23">
        <v>22800</v>
      </c>
      <c r="J36" s="23"/>
      <c r="K36" s="23"/>
      <c r="L36" s="23">
        <v>22800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4"/>
      <c r="B37" s="21" t="s">
        <v>242</v>
      </c>
      <c r="C37" s="21" t="s">
        <v>243</v>
      </c>
      <c r="D37" s="21" t="s">
        <v>98</v>
      </c>
      <c r="E37" s="21" t="s">
        <v>89</v>
      </c>
      <c r="F37" s="21" t="s">
        <v>253</v>
      </c>
      <c r="G37" s="21" t="s">
        <v>254</v>
      </c>
      <c r="H37" s="23">
        <v>2000</v>
      </c>
      <c r="I37" s="23">
        <v>2000</v>
      </c>
      <c r="J37" s="23"/>
      <c r="K37" s="23"/>
      <c r="L37" s="23">
        <v>2000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4"/>
      <c r="B38" s="21" t="s">
        <v>242</v>
      </c>
      <c r="C38" s="21" t="s">
        <v>243</v>
      </c>
      <c r="D38" s="21" t="s">
        <v>98</v>
      </c>
      <c r="E38" s="21" t="s">
        <v>89</v>
      </c>
      <c r="F38" s="21" t="s">
        <v>255</v>
      </c>
      <c r="G38" s="21" t="s">
        <v>256</v>
      </c>
      <c r="H38" s="23">
        <v>7000</v>
      </c>
      <c r="I38" s="23">
        <v>7000</v>
      </c>
      <c r="J38" s="23"/>
      <c r="K38" s="23"/>
      <c r="L38" s="23">
        <v>7000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4"/>
      <c r="B39" s="21" t="s">
        <v>242</v>
      </c>
      <c r="C39" s="21" t="s">
        <v>243</v>
      </c>
      <c r="D39" s="21" t="s">
        <v>216</v>
      </c>
      <c r="E39" s="21" t="s">
        <v>89</v>
      </c>
      <c r="F39" s="21" t="s">
        <v>244</v>
      </c>
      <c r="G39" s="21" t="s">
        <v>245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4"/>
      <c r="B40" s="21" t="s">
        <v>257</v>
      </c>
      <c r="C40" s="21" t="s">
        <v>258</v>
      </c>
      <c r="D40" s="21" t="s">
        <v>88</v>
      </c>
      <c r="E40" s="21" t="s">
        <v>89</v>
      </c>
      <c r="F40" s="21" t="s">
        <v>259</v>
      </c>
      <c r="G40" s="21" t="s">
        <v>258</v>
      </c>
      <c r="H40" s="23">
        <v>19710.72</v>
      </c>
      <c r="I40" s="23">
        <v>19710.72</v>
      </c>
      <c r="J40" s="23"/>
      <c r="K40" s="23"/>
      <c r="L40" s="23">
        <v>19710.72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4"/>
      <c r="B41" s="21" t="s">
        <v>260</v>
      </c>
      <c r="C41" s="21" t="s">
        <v>261</v>
      </c>
      <c r="D41" s="21" t="s">
        <v>88</v>
      </c>
      <c r="E41" s="21" t="s">
        <v>89</v>
      </c>
      <c r="F41" s="21" t="s">
        <v>262</v>
      </c>
      <c r="G41" s="21" t="s">
        <v>261</v>
      </c>
      <c r="H41" s="23">
        <v>12000</v>
      </c>
      <c r="I41" s="23">
        <v>12000</v>
      </c>
      <c r="J41" s="23"/>
      <c r="K41" s="23"/>
      <c r="L41" s="23">
        <v>12000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4"/>
      <c r="B42" s="21" t="s">
        <v>263</v>
      </c>
      <c r="C42" s="21" t="s">
        <v>264</v>
      </c>
      <c r="D42" s="21" t="s">
        <v>88</v>
      </c>
      <c r="E42" s="21" t="s">
        <v>89</v>
      </c>
      <c r="F42" s="21" t="s">
        <v>265</v>
      </c>
      <c r="G42" s="21" t="s">
        <v>266</v>
      </c>
      <c r="H42" s="23">
        <v>77400</v>
      </c>
      <c r="I42" s="23">
        <v>77400</v>
      </c>
      <c r="J42" s="23"/>
      <c r="K42" s="23"/>
      <c r="L42" s="23">
        <v>77400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4"/>
      <c r="B43" s="21" t="s">
        <v>263</v>
      </c>
      <c r="C43" s="21" t="s">
        <v>264</v>
      </c>
      <c r="D43" s="21" t="s">
        <v>98</v>
      </c>
      <c r="E43" s="21" t="s">
        <v>89</v>
      </c>
      <c r="F43" s="21" t="s">
        <v>265</v>
      </c>
      <c r="G43" s="21" t="s">
        <v>266</v>
      </c>
      <c r="H43" s="23">
        <v>25800</v>
      </c>
      <c r="I43" s="23">
        <v>25800</v>
      </c>
      <c r="J43" s="23"/>
      <c r="K43" s="23"/>
      <c r="L43" s="23">
        <v>25800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24"/>
      <c r="B44" s="21" t="s">
        <v>267</v>
      </c>
      <c r="C44" s="21" t="s">
        <v>268</v>
      </c>
      <c r="D44" s="21" t="s">
        <v>107</v>
      </c>
      <c r="E44" s="21" t="s">
        <v>108</v>
      </c>
      <c r="F44" s="21" t="s">
        <v>253</v>
      </c>
      <c r="G44" s="21" t="s">
        <v>254</v>
      </c>
      <c r="H44" s="23">
        <v>6500</v>
      </c>
      <c r="I44" s="23">
        <v>6500</v>
      </c>
      <c r="J44" s="23"/>
      <c r="K44" s="23"/>
      <c r="L44" s="23">
        <v>6500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24"/>
      <c r="B45" s="21" t="s">
        <v>269</v>
      </c>
      <c r="C45" s="21" t="s">
        <v>270</v>
      </c>
      <c r="D45" s="21" t="s">
        <v>107</v>
      </c>
      <c r="E45" s="21" t="s">
        <v>108</v>
      </c>
      <c r="F45" s="21" t="s">
        <v>271</v>
      </c>
      <c r="G45" s="21" t="s">
        <v>270</v>
      </c>
      <c r="H45" s="23">
        <v>282915.96</v>
      </c>
      <c r="I45" s="23">
        <v>282915.96</v>
      </c>
      <c r="J45" s="23"/>
      <c r="K45" s="23"/>
      <c r="L45" s="23">
        <v>282915.96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24"/>
      <c r="B46" s="21" t="s">
        <v>272</v>
      </c>
      <c r="C46" s="21" t="s">
        <v>273</v>
      </c>
      <c r="D46" s="21" t="s">
        <v>113</v>
      </c>
      <c r="E46" s="21" t="s">
        <v>114</v>
      </c>
      <c r="F46" s="21" t="s">
        <v>274</v>
      </c>
      <c r="G46" s="21" t="s">
        <v>275</v>
      </c>
      <c r="H46" s="23">
        <v>18252</v>
      </c>
      <c r="I46" s="23">
        <v>18252</v>
      </c>
      <c r="J46" s="23"/>
      <c r="K46" s="23"/>
      <c r="L46" s="23">
        <v>18252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34" t="s">
        <v>129</v>
      </c>
      <c r="B47" s="134"/>
      <c r="C47" s="134"/>
      <c r="D47" s="134"/>
      <c r="E47" s="134"/>
      <c r="F47" s="134"/>
      <c r="G47" s="135"/>
      <c r="H47" s="23">
        <v>3950950.94</v>
      </c>
      <c r="I47" s="23">
        <v>3950950.94</v>
      </c>
      <c r="J47" s="23"/>
      <c r="K47" s="23"/>
      <c r="L47" s="23">
        <v>3950950.94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</sheetData>
  <mergeCells count="30">
    <mergeCell ref="A2:W2"/>
    <mergeCell ref="A3:G3"/>
    <mergeCell ref="H4:W4"/>
    <mergeCell ref="I5:M5"/>
    <mergeCell ref="N5:P5"/>
    <mergeCell ref="R5:W5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8"/>
  <sheetViews>
    <sheetView showZeros="0" topLeftCell="A10" workbookViewId="0">
      <selection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276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"单位名称："&amp;"永德县工业和科技信息化局"</f>
        <v>单位名称：永德县工业和科技信息化局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178</v>
      </c>
    </row>
    <row r="4" ht="18.75" customHeight="1" spans="1:23">
      <c r="A4" s="10" t="s">
        <v>277</v>
      </c>
      <c r="B4" s="11" t="s">
        <v>192</v>
      </c>
      <c r="C4" s="10" t="s">
        <v>193</v>
      </c>
      <c r="D4" s="10" t="s">
        <v>278</v>
      </c>
      <c r="E4" s="11" t="s">
        <v>194</v>
      </c>
      <c r="F4" s="11" t="s">
        <v>195</v>
      </c>
      <c r="G4" s="11" t="s">
        <v>279</v>
      </c>
      <c r="H4" s="11" t="s">
        <v>280</v>
      </c>
      <c r="I4" s="30" t="s">
        <v>56</v>
      </c>
      <c r="J4" s="12" t="s">
        <v>281</v>
      </c>
      <c r="K4" s="13"/>
      <c r="L4" s="13"/>
      <c r="M4" s="14"/>
      <c r="N4" s="12" t="s">
        <v>200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23" t="s">
        <v>59</v>
      </c>
      <c r="K5" s="124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206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5" t="s">
        <v>58</v>
      </c>
      <c r="K6" s="94"/>
      <c r="L6" s="31"/>
      <c r="M6" s="31"/>
      <c r="N6" s="31"/>
      <c r="O6" s="31"/>
      <c r="P6" s="31"/>
      <c r="Q6" s="31"/>
      <c r="R6" s="31"/>
      <c r="S6" s="126"/>
      <c r="T6" s="126"/>
      <c r="U6" s="126"/>
      <c r="V6" s="126"/>
      <c r="W6" s="126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58</v>
      </c>
      <c r="K7" s="46" t="s">
        <v>282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21">
        <v>1</v>
      </c>
      <c r="B8" s="121">
        <v>2</v>
      </c>
      <c r="C8" s="121">
        <v>3</v>
      </c>
      <c r="D8" s="121">
        <v>4</v>
      </c>
      <c r="E8" s="121">
        <v>5</v>
      </c>
      <c r="F8" s="121">
        <v>6</v>
      </c>
      <c r="G8" s="121">
        <v>7</v>
      </c>
      <c r="H8" s="121">
        <v>8</v>
      </c>
      <c r="I8" s="121">
        <v>9</v>
      </c>
      <c r="J8" s="121">
        <v>10</v>
      </c>
      <c r="K8" s="121">
        <v>11</v>
      </c>
      <c r="L8" s="121">
        <v>12</v>
      </c>
      <c r="M8" s="121">
        <v>13</v>
      </c>
      <c r="N8" s="121">
        <v>14</v>
      </c>
      <c r="O8" s="121">
        <v>15</v>
      </c>
      <c r="P8" s="121">
        <v>16</v>
      </c>
      <c r="Q8" s="121">
        <v>17</v>
      </c>
      <c r="R8" s="121">
        <v>18</v>
      </c>
      <c r="S8" s="121">
        <v>19</v>
      </c>
      <c r="T8" s="121">
        <v>20</v>
      </c>
      <c r="U8" s="121">
        <v>21</v>
      </c>
      <c r="V8" s="121">
        <v>22</v>
      </c>
      <c r="W8" s="121">
        <v>23</v>
      </c>
    </row>
    <row r="9" ht="18.75" customHeight="1" spans="1:23">
      <c r="A9" s="21"/>
      <c r="B9" s="21"/>
      <c r="C9" s="21" t="s">
        <v>283</v>
      </c>
      <c r="D9" s="21"/>
      <c r="E9" s="21"/>
      <c r="F9" s="21"/>
      <c r="G9" s="21"/>
      <c r="H9" s="21"/>
      <c r="I9" s="23">
        <v>20000</v>
      </c>
      <c r="J9" s="23">
        <v>20000</v>
      </c>
      <c r="K9" s="23">
        <v>20000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2" t="s">
        <v>284</v>
      </c>
      <c r="B10" s="122" t="s">
        <v>285</v>
      </c>
      <c r="C10" s="21" t="s">
        <v>283</v>
      </c>
      <c r="D10" s="122" t="s">
        <v>71</v>
      </c>
      <c r="E10" s="122" t="s">
        <v>90</v>
      </c>
      <c r="F10" s="122" t="s">
        <v>91</v>
      </c>
      <c r="G10" s="122" t="s">
        <v>244</v>
      </c>
      <c r="H10" s="122" t="s">
        <v>245</v>
      </c>
      <c r="I10" s="23">
        <v>5000</v>
      </c>
      <c r="J10" s="23">
        <v>5000</v>
      </c>
      <c r="K10" s="23">
        <v>5000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2" t="s">
        <v>284</v>
      </c>
      <c r="B11" s="122" t="s">
        <v>285</v>
      </c>
      <c r="C11" s="21" t="s">
        <v>283</v>
      </c>
      <c r="D11" s="122" t="s">
        <v>71</v>
      </c>
      <c r="E11" s="122" t="s">
        <v>90</v>
      </c>
      <c r="F11" s="122" t="s">
        <v>91</v>
      </c>
      <c r="G11" s="122" t="s">
        <v>249</v>
      </c>
      <c r="H11" s="122" t="s">
        <v>250</v>
      </c>
      <c r="I11" s="23">
        <v>5000</v>
      </c>
      <c r="J11" s="23">
        <v>5000</v>
      </c>
      <c r="K11" s="23">
        <v>5000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2" t="s">
        <v>284</v>
      </c>
      <c r="B12" s="122" t="s">
        <v>285</v>
      </c>
      <c r="C12" s="21" t="s">
        <v>283</v>
      </c>
      <c r="D12" s="122" t="s">
        <v>71</v>
      </c>
      <c r="E12" s="122" t="s">
        <v>90</v>
      </c>
      <c r="F12" s="122" t="s">
        <v>91</v>
      </c>
      <c r="G12" s="122" t="s">
        <v>248</v>
      </c>
      <c r="H12" s="122" t="s">
        <v>183</v>
      </c>
      <c r="I12" s="23">
        <v>5000</v>
      </c>
      <c r="J12" s="23">
        <v>5000</v>
      </c>
      <c r="K12" s="23">
        <v>5000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2" t="s">
        <v>284</v>
      </c>
      <c r="B13" s="122" t="s">
        <v>285</v>
      </c>
      <c r="C13" s="21" t="s">
        <v>283</v>
      </c>
      <c r="D13" s="122" t="s">
        <v>71</v>
      </c>
      <c r="E13" s="122" t="s">
        <v>90</v>
      </c>
      <c r="F13" s="122" t="s">
        <v>91</v>
      </c>
      <c r="G13" s="122" t="s">
        <v>262</v>
      </c>
      <c r="H13" s="122" t="s">
        <v>261</v>
      </c>
      <c r="I13" s="23">
        <v>5000</v>
      </c>
      <c r="J13" s="23">
        <v>5000</v>
      </c>
      <c r="K13" s="23">
        <v>5000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4"/>
      <c r="B14" s="24"/>
      <c r="C14" s="21" t="s">
        <v>286</v>
      </c>
      <c r="D14" s="24"/>
      <c r="E14" s="24"/>
      <c r="F14" s="24"/>
      <c r="G14" s="24"/>
      <c r="H14" s="24"/>
      <c r="I14" s="23">
        <v>30000</v>
      </c>
      <c r="J14" s="23">
        <v>30000</v>
      </c>
      <c r="K14" s="23">
        <v>30000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2" t="s">
        <v>284</v>
      </c>
      <c r="B15" s="122" t="s">
        <v>287</v>
      </c>
      <c r="C15" s="21" t="s">
        <v>286</v>
      </c>
      <c r="D15" s="122" t="s">
        <v>71</v>
      </c>
      <c r="E15" s="122" t="s">
        <v>101</v>
      </c>
      <c r="F15" s="122" t="s">
        <v>102</v>
      </c>
      <c r="G15" s="122" t="s">
        <v>244</v>
      </c>
      <c r="H15" s="122" t="s">
        <v>245</v>
      </c>
      <c r="I15" s="23">
        <v>18000</v>
      </c>
      <c r="J15" s="23">
        <v>18000</v>
      </c>
      <c r="K15" s="23">
        <v>18000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2" t="s">
        <v>284</v>
      </c>
      <c r="B16" s="122" t="s">
        <v>287</v>
      </c>
      <c r="C16" s="21" t="s">
        <v>286</v>
      </c>
      <c r="D16" s="122" t="s">
        <v>71</v>
      </c>
      <c r="E16" s="122" t="s">
        <v>101</v>
      </c>
      <c r="F16" s="122" t="s">
        <v>102</v>
      </c>
      <c r="G16" s="122" t="s">
        <v>249</v>
      </c>
      <c r="H16" s="122" t="s">
        <v>250</v>
      </c>
      <c r="I16" s="23">
        <v>5000</v>
      </c>
      <c r="J16" s="23">
        <v>5000</v>
      </c>
      <c r="K16" s="23">
        <v>5000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2" t="s">
        <v>284</v>
      </c>
      <c r="B17" s="122" t="s">
        <v>287</v>
      </c>
      <c r="C17" s="21" t="s">
        <v>286</v>
      </c>
      <c r="D17" s="122" t="s">
        <v>71</v>
      </c>
      <c r="E17" s="122" t="s">
        <v>101</v>
      </c>
      <c r="F17" s="122" t="s">
        <v>102</v>
      </c>
      <c r="G17" s="122" t="s">
        <v>262</v>
      </c>
      <c r="H17" s="122" t="s">
        <v>261</v>
      </c>
      <c r="I17" s="23">
        <v>7000</v>
      </c>
      <c r="J17" s="23">
        <v>7000</v>
      </c>
      <c r="K17" s="23">
        <v>7000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34" t="s">
        <v>129</v>
      </c>
      <c r="B18" s="35"/>
      <c r="C18" s="35"/>
      <c r="D18" s="35"/>
      <c r="E18" s="35"/>
      <c r="F18" s="35"/>
      <c r="G18" s="35"/>
      <c r="H18" s="36"/>
      <c r="I18" s="23">
        <v>50000</v>
      </c>
      <c r="J18" s="23">
        <v>50000</v>
      </c>
      <c r="K18" s="23">
        <v>50000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</sheetData>
  <mergeCells count="28">
    <mergeCell ref="A2:W2"/>
    <mergeCell ref="A3:H3"/>
    <mergeCell ref="J4:M4"/>
    <mergeCell ref="N4:P4"/>
    <mergeCell ref="R4:W4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4"/>
  <sheetViews>
    <sheetView showZeros="0" tabSelected="1" workbookViewId="0">
      <selection activeCell="B15" sqref="A1:J24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288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"单位名称："&amp;"永德县工业和科技信息化局"</f>
        <v>单位名称：永德县工业和科技信息化局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289</v>
      </c>
      <c r="B4" s="46" t="s">
        <v>290</v>
      </c>
      <c r="C4" s="46" t="s">
        <v>291</v>
      </c>
      <c r="D4" s="46" t="s">
        <v>292</v>
      </c>
      <c r="E4" s="46" t="s">
        <v>293</v>
      </c>
      <c r="F4" s="53" t="s">
        <v>294</v>
      </c>
      <c r="G4" s="46" t="s">
        <v>295</v>
      </c>
      <c r="H4" s="53" t="s">
        <v>296</v>
      </c>
      <c r="I4" s="53" t="s">
        <v>297</v>
      </c>
      <c r="J4" s="46" t="s">
        <v>298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3" t="s">
        <v>71</v>
      </c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4" t="s">
        <v>286</v>
      </c>
      <c r="B7" s="118" t="s">
        <v>299</v>
      </c>
      <c r="C7" s="21" t="s">
        <v>300</v>
      </c>
      <c r="D7" s="21" t="s">
        <v>301</v>
      </c>
      <c r="E7" s="33" t="s">
        <v>302</v>
      </c>
      <c r="F7" s="21" t="s">
        <v>303</v>
      </c>
      <c r="G7" s="33" t="s">
        <v>304</v>
      </c>
      <c r="H7" s="21" t="s">
        <v>305</v>
      </c>
      <c r="I7" s="21" t="s">
        <v>306</v>
      </c>
      <c r="J7" s="33" t="s">
        <v>307</v>
      </c>
    </row>
    <row r="8" ht="18.75" customHeight="1" spans="1:10">
      <c r="A8" s="214" t="s">
        <v>286</v>
      </c>
      <c r="B8" s="119"/>
      <c r="C8" s="21" t="s">
        <v>300</v>
      </c>
      <c r="D8" s="21" t="s">
        <v>301</v>
      </c>
      <c r="E8" s="33" t="s">
        <v>308</v>
      </c>
      <c r="F8" s="21" t="s">
        <v>303</v>
      </c>
      <c r="G8" s="33" t="s">
        <v>309</v>
      </c>
      <c r="H8" s="21" t="s">
        <v>310</v>
      </c>
      <c r="I8" s="21" t="s">
        <v>306</v>
      </c>
      <c r="J8" s="33" t="s">
        <v>311</v>
      </c>
    </row>
    <row r="9" ht="18.75" customHeight="1" spans="1:10">
      <c r="A9" s="214" t="s">
        <v>286</v>
      </c>
      <c r="B9" s="119"/>
      <c r="C9" s="21" t="s">
        <v>300</v>
      </c>
      <c r="D9" s="21" t="s">
        <v>301</v>
      </c>
      <c r="E9" s="33" t="s">
        <v>312</v>
      </c>
      <c r="F9" s="21" t="s">
        <v>303</v>
      </c>
      <c r="G9" s="33" t="s">
        <v>172</v>
      </c>
      <c r="H9" s="21" t="s">
        <v>313</v>
      </c>
      <c r="I9" s="21" t="s">
        <v>306</v>
      </c>
      <c r="J9" s="33" t="s">
        <v>314</v>
      </c>
    </row>
    <row r="10" ht="18.75" customHeight="1" spans="1:10">
      <c r="A10" s="214" t="s">
        <v>286</v>
      </c>
      <c r="B10" s="119"/>
      <c r="C10" s="21" t="s">
        <v>300</v>
      </c>
      <c r="D10" s="21" t="s">
        <v>315</v>
      </c>
      <c r="E10" s="33" t="s">
        <v>316</v>
      </c>
      <c r="F10" s="21" t="s">
        <v>317</v>
      </c>
      <c r="G10" s="33" t="s">
        <v>318</v>
      </c>
      <c r="H10" s="21" t="s">
        <v>319</v>
      </c>
      <c r="I10" s="21" t="s">
        <v>306</v>
      </c>
      <c r="J10" s="33" t="s">
        <v>320</v>
      </c>
    </row>
    <row r="11" ht="18.75" customHeight="1" spans="1:10">
      <c r="A11" s="214" t="s">
        <v>286</v>
      </c>
      <c r="B11" s="119"/>
      <c r="C11" s="21" t="s">
        <v>300</v>
      </c>
      <c r="D11" s="21" t="s">
        <v>321</v>
      </c>
      <c r="E11" s="33" t="s">
        <v>322</v>
      </c>
      <c r="F11" s="21" t="s">
        <v>303</v>
      </c>
      <c r="G11" s="33" t="s">
        <v>304</v>
      </c>
      <c r="H11" s="21" t="s">
        <v>319</v>
      </c>
      <c r="I11" s="21" t="s">
        <v>306</v>
      </c>
      <c r="J11" s="33" t="s">
        <v>323</v>
      </c>
    </row>
    <row r="12" ht="18.75" customHeight="1" spans="1:10">
      <c r="A12" s="214" t="s">
        <v>286</v>
      </c>
      <c r="B12" s="119"/>
      <c r="C12" s="21" t="s">
        <v>300</v>
      </c>
      <c r="D12" s="21" t="s">
        <v>324</v>
      </c>
      <c r="E12" s="33" t="s">
        <v>325</v>
      </c>
      <c r="F12" s="21" t="s">
        <v>326</v>
      </c>
      <c r="G12" s="33" t="s">
        <v>327</v>
      </c>
      <c r="H12" s="21" t="s">
        <v>328</v>
      </c>
      <c r="I12" s="21" t="s">
        <v>306</v>
      </c>
      <c r="J12" s="33" t="s">
        <v>329</v>
      </c>
    </row>
    <row r="13" ht="18.75" customHeight="1" spans="1:10">
      <c r="A13" s="214" t="s">
        <v>286</v>
      </c>
      <c r="B13" s="119"/>
      <c r="C13" s="21" t="s">
        <v>330</v>
      </c>
      <c r="D13" s="21" t="s">
        <v>331</v>
      </c>
      <c r="E13" s="33" t="s">
        <v>332</v>
      </c>
      <c r="F13" s="21" t="s">
        <v>303</v>
      </c>
      <c r="G13" s="33" t="s">
        <v>333</v>
      </c>
      <c r="H13" s="21" t="s">
        <v>334</v>
      </c>
      <c r="I13" s="21" t="s">
        <v>306</v>
      </c>
      <c r="J13" s="33" t="s">
        <v>335</v>
      </c>
    </row>
    <row r="14" ht="18.75" customHeight="1" spans="1:10">
      <c r="A14" s="214" t="s">
        <v>286</v>
      </c>
      <c r="B14" s="120"/>
      <c r="C14" s="21" t="s">
        <v>336</v>
      </c>
      <c r="D14" s="21" t="s">
        <v>337</v>
      </c>
      <c r="E14" s="33" t="s">
        <v>338</v>
      </c>
      <c r="F14" s="21" t="s">
        <v>317</v>
      </c>
      <c r="G14" s="33" t="s">
        <v>339</v>
      </c>
      <c r="H14" s="21" t="s">
        <v>319</v>
      </c>
      <c r="I14" s="21" t="s">
        <v>306</v>
      </c>
      <c r="J14" s="33" t="s">
        <v>340</v>
      </c>
    </row>
    <row r="15" ht="18.75" customHeight="1" spans="1:10">
      <c r="A15" s="214" t="s">
        <v>283</v>
      </c>
      <c r="B15" s="118" t="s">
        <v>341</v>
      </c>
      <c r="C15" s="21" t="s">
        <v>300</v>
      </c>
      <c r="D15" s="21" t="s">
        <v>301</v>
      </c>
      <c r="E15" s="33" t="s">
        <v>342</v>
      </c>
      <c r="F15" s="21" t="s">
        <v>317</v>
      </c>
      <c r="G15" s="33" t="s">
        <v>343</v>
      </c>
      <c r="H15" s="21" t="s">
        <v>344</v>
      </c>
      <c r="I15" s="21" t="s">
        <v>306</v>
      </c>
      <c r="J15" s="33" t="s">
        <v>345</v>
      </c>
    </row>
    <row r="16" ht="18.75" customHeight="1" spans="1:10">
      <c r="A16" s="214" t="s">
        <v>283</v>
      </c>
      <c r="B16" s="119"/>
      <c r="C16" s="21" t="s">
        <v>300</v>
      </c>
      <c r="D16" s="21" t="s">
        <v>315</v>
      </c>
      <c r="E16" s="33" t="s">
        <v>346</v>
      </c>
      <c r="F16" s="21" t="s">
        <v>303</v>
      </c>
      <c r="G16" s="33" t="s">
        <v>304</v>
      </c>
      <c r="H16" s="21" t="s">
        <v>319</v>
      </c>
      <c r="I16" s="21" t="s">
        <v>306</v>
      </c>
      <c r="J16" s="33" t="s">
        <v>347</v>
      </c>
    </row>
    <row r="17" ht="18.75" customHeight="1" spans="1:10">
      <c r="A17" s="214" t="s">
        <v>283</v>
      </c>
      <c r="B17" s="119"/>
      <c r="C17" s="21" t="s">
        <v>300</v>
      </c>
      <c r="D17" s="21" t="s">
        <v>321</v>
      </c>
      <c r="E17" s="33" t="s">
        <v>348</v>
      </c>
      <c r="F17" s="21" t="s">
        <v>303</v>
      </c>
      <c r="G17" s="33" t="s">
        <v>304</v>
      </c>
      <c r="H17" s="21" t="s">
        <v>319</v>
      </c>
      <c r="I17" s="21" t="s">
        <v>349</v>
      </c>
      <c r="J17" s="33" t="s">
        <v>350</v>
      </c>
    </row>
    <row r="18" ht="18.75" customHeight="1" spans="1:10">
      <c r="A18" s="214" t="s">
        <v>283</v>
      </c>
      <c r="B18" s="119"/>
      <c r="C18" s="21" t="s">
        <v>300</v>
      </c>
      <c r="D18" s="21" t="s">
        <v>324</v>
      </c>
      <c r="E18" s="33" t="s">
        <v>325</v>
      </c>
      <c r="F18" s="21" t="s">
        <v>326</v>
      </c>
      <c r="G18" s="33" t="s">
        <v>351</v>
      </c>
      <c r="H18" s="21" t="s">
        <v>328</v>
      </c>
      <c r="I18" s="21" t="s">
        <v>306</v>
      </c>
      <c r="J18" s="33" t="s">
        <v>352</v>
      </c>
    </row>
    <row r="19" ht="18.75" customHeight="1" spans="1:10">
      <c r="A19" s="214" t="s">
        <v>283</v>
      </c>
      <c r="B19" s="119"/>
      <c r="C19" s="21" t="s">
        <v>330</v>
      </c>
      <c r="D19" s="21" t="s">
        <v>353</v>
      </c>
      <c r="E19" s="33" t="s">
        <v>354</v>
      </c>
      <c r="F19" s="21" t="s">
        <v>303</v>
      </c>
      <c r="G19" s="33" t="s">
        <v>355</v>
      </c>
      <c r="H19" s="21" t="s">
        <v>334</v>
      </c>
      <c r="I19" s="21" t="s">
        <v>349</v>
      </c>
      <c r="J19" s="33" t="s">
        <v>356</v>
      </c>
    </row>
    <row r="20" ht="18.75" customHeight="1" spans="1:10">
      <c r="A20" s="214" t="s">
        <v>283</v>
      </c>
      <c r="B20" s="119"/>
      <c r="C20" s="21" t="s">
        <v>330</v>
      </c>
      <c r="D20" s="21" t="s">
        <v>331</v>
      </c>
      <c r="E20" s="33" t="s">
        <v>357</v>
      </c>
      <c r="F20" s="21" t="s">
        <v>303</v>
      </c>
      <c r="G20" s="33" t="s">
        <v>358</v>
      </c>
      <c r="H20" s="21" t="s">
        <v>344</v>
      </c>
      <c r="I20" s="21" t="s">
        <v>306</v>
      </c>
      <c r="J20" s="33" t="s">
        <v>359</v>
      </c>
    </row>
    <row r="21" ht="18.75" customHeight="1" spans="1:10">
      <c r="A21" s="214" t="s">
        <v>283</v>
      </c>
      <c r="B21" s="119"/>
      <c r="C21" s="21" t="s">
        <v>330</v>
      </c>
      <c r="D21" s="21" t="s">
        <v>331</v>
      </c>
      <c r="E21" s="33" t="s">
        <v>360</v>
      </c>
      <c r="F21" s="21" t="s">
        <v>303</v>
      </c>
      <c r="G21" s="33" t="s">
        <v>361</v>
      </c>
      <c r="H21" s="21" t="s">
        <v>334</v>
      </c>
      <c r="I21" s="21" t="s">
        <v>349</v>
      </c>
      <c r="J21" s="33" t="s">
        <v>362</v>
      </c>
    </row>
    <row r="22" ht="18.75" customHeight="1" spans="1:10">
      <c r="A22" s="214" t="s">
        <v>283</v>
      </c>
      <c r="B22" s="119"/>
      <c r="C22" s="21" t="s">
        <v>330</v>
      </c>
      <c r="D22" s="21" t="s">
        <v>363</v>
      </c>
      <c r="E22" s="33" t="s">
        <v>364</v>
      </c>
      <c r="F22" s="21" t="s">
        <v>303</v>
      </c>
      <c r="G22" s="33" t="s">
        <v>365</v>
      </c>
      <c r="H22" s="21" t="s">
        <v>334</v>
      </c>
      <c r="I22" s="21" t="s">
        <v>349</v>
      </c>
      <c r="J22" s="33" t="s">
        <v>366</v>
      </c>
    </row>
    <row r="23" ht="18.75" customHeight="1" spans="1:10">
      <c r="A23" s="214" t="s">
        <v>283</v>
      </c>
      <c r="B23" s="119"/>
      <c r="C23" s="21" t="s">
        <v>330</v>
      </c>
      <c r="D23" s="21" t="s">
        <v>367</v>
      </c>
      <c r="E23" s="33" t="s">
        <v>368</v>
      </c>
      <c r="F23" s="21" t="s">
        <v>303</v>
      </c>
      <c r="G23" s="33" t="s">
        <v>369</v>
      </c>
      <c r="H23" s="21" t="s">
        <v>334</v>
      </c>
      <c r="I23" s="21" t="s">
        <v>349</v>
      </c>
      <c r="J23" s="33" t="s">
        <v>370</v>
      </c>
    </row>
    <row r="24" ht="18.75" customHeight="1" spans="1:10">
      <c r="A24" s="214" t="s">
        <v>283</v>
      </c>
      <c r="B24" s="120"/>
      <c r="C24" s="21" t="s">
        <v>336</v>
      </c>
      <c r="D24" s="21" t="s">
        <v>337</v>
      </c>
      <c r="E24" s="33" t="s">
        <v>371</v>
      </c>
      <c r="F24" s="21" t="s">
        <v>317</v>
      </c>
      <c r="G24" s="33" t="s">
        <v>372</v>
      </c>
      <c r="H24" s="21" t="s">
        <v>319</v>
      </c>
      <c r="I24" s="21" t="s">
        <v>306</v>
      </c>
      <c r="J24" s="33" t="s">
        <v>373</v>
      </c>
    </row>
  </sheetData>
  <mergeCells count="6">
    <mergeCell ref="A2:J2"/>
    <mergeCell ref="A3:H3"/>
    <mergeCell ref="A7:A14"/>
    <mergeCell ref="A15:A24"/>
    <mergeCell ref="B7:B14"/>
    <mergeCell ref="B15:B2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1" sqref="A11:C1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9" t="s">
        <v>374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375</v>
      </c>
      <c r="C2" s="104"/>
      <c r="D2" s="105"/>
      <c r="E2" s="105"/>
      <c r="F2" s="105"/>
    </row>
    <row r="3" ht="18.75" customHeight="1" spans="1:6">
      <c r="A3" s="7" t="str">
        <f>"单位名称："&amp;"永德县工业和科技信息化局"</f>
        <v>单位名称：永德县工业和科技信息化局</v>
      </c>
      <c r="B3" s="7" t="s">
        <v>376</v>
      </c>
      <c r="C3" s="99"/>
      <c r="D3" s="101"/>
      <c r="E3" s="101"/>
      <c r="F3" s="39" t="s">
        <v>1</v>
      </c>
    </row>
    <row r="4" ht="18.75" customHeight="1" spans="1:6">
      <c r="A4" s="106" t="s">
        <v>191</v>
      </c>
      <c r="B4" s="107" t="s">
        <v>73</v>
      </c>
      <c r="C4" s="108" t="s">
        <v>74</v>
      </c>
      <c r="D4" s="13" t="s">
        <v>377</v>
      </c>
      <c r="E4" s="13"/>
      <c r="F4" s="14"/>
    </row>
    <row r="5" ht="18.75" customHeight="1" spans="1:6">
      <c r="A5" s="109"/>
      <c r="B5" s="110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9">
        <v>1</v>
      </c>
      <c r="B6" s="111" t="s">
        <v>172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2"/>
      <c r="B7" s="82"/>
      <c r="C7" s="82"/>
      <c r="D7" s="23"/>
      <c r="E7" s="23"/>
      <c r="F7" s="23"/>
    </row>
    <row r="8" ht="18.75" customHeight="1" spans="1:6">
      <c r="A8" s="112"/>
      <c r="B8" s="82"/>
      <c r="C8" s="82"/>
      <c r="D8" s="23"/>
      <c r="E8" s="23"/>
      <c r="F8" s="23"/>
    </row>
    <row r="9" ht="18.75" customHeight="1" spans="1:6">
      <c r="A9" s="113" t="s">
        <v>129</v>
      </c>
      <c r="B9" s="114" t="s">
        <v>129</v>
      </c>
      <c r="C9" s="115" t="s">
        <v>129</v>
      </c>
      <c r="D9" s="23"/>
      <c r="E9" s="23"/>
      <c r="F9" s="23"/>
    </row>
    <row r="11" ht="22" customHeight="1" spans="1:3">
      <c r="A11" s="37" t="s">
        <v>378</v>
      </c>
      <c r="B11" s="37"/>
      <c r="C11" s="37"/>
    </row>
  </sheetData>
  <mergeCells count="8">
    <mergeCell ref="A2:F2"/>
    <mergeCell ref="A3:C3"/>
    <mergeCell ref="D4:F4"/>
    <mergeCell ref="A9:C9"/>
    <mergeCell ref="A11:C11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379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"单位名称："&amp;"永德县工业和科技信息化局"</f>
        <v>单位名称：永德县工业和科技信息化局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9" t="s">
        <v>178</v>
      </c>
    </row>
    <row r="4" ht="18.75" customHeight="1" spans="1:17">
      <c r="A4" s="11" t="s">
        <v>380</v>
      </c>
      <c r="B4" s="72" t="s">
        <v>381</v>
      </c>
      <c r="C4" s="72" t="s">
        <v>382</v>
      </c>
      <c r="D4" s="72" t="s">
        <v>383</v>
      </c>
      <c r="E4" s="72" t="s">
        <v>384</v>
      </c>
      <c r="F4" s="72" t="s">
        <v>385</v>
      </c>
      <c r="G4" s="44" t="s">
        <v>198</v>
      </c>
      <c r="H4" s="44"/>
      <c r="I4" s="44"/>
      <c r="J4" s="44"/>
      <c r="K4" s="74"/>
      <c r="L4" s="44"/>
      <c r="M4" s="44"/>
      <c r="N4" s="44"/>
      <c r="O4" s="64"/>
      <c r="P4" s="74"/>
      <c r="Q4" s="45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386</v>
      </c>
      <c r="J5" s="75" t="s">
        <v>387</v>
      </c>
      <c r="K5" s="76" t="s">
        <v>388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206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2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/>
      <c r="G8" s="23">
        <v>8000</v>
      </c>
      <c r="H8" s="23">
        <v>8000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5" t="s">
        <v>243</v>
      </c>
      <c r="B9" s="81" t="s">
        <v>389</v>
      </c>
      <c r="C9" s="81" t="s">
        <v>390</v>
      </c>
      <c r="D9" s="81" t="s">
        <v>391</v>
      </c>
      <c r="E9" s="98">
        <v>15</v>
      </c>
      <c r="F9" s="23"/>
      <c r="G9" s="23">
        <v>2400</v>
      </c>
      <c r="H9" s="23">
        <v>2400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5" t="s">
        <v>261</v>
      </c>
      <c r="B10" s="81" t="s">
        <v>392</v>
      </c>
      <c r="C10" s="81" t="s">
        <v>393</v>
      </c>
      <c r="D10" s="81" t="s">
        <v>344</v>
      </c>
      <c r="E10" s="98">
        <v>2</v>
      </c>
      <c r="F10" s="23"/>
      <c r="G10" s="23">
        <v>2000</v>
      </c>
      <c r="H10" s="23">
        <v>2000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5" t="s">
        <v>261</v>
      </c>
      <c r="B11" s="81" t="s">
        <v>394</v>
      </c>
      <c r="C11" s="81" t="s">
        <v>395</v>
      </c>
      <c r="D11" s="81" t="s">
        <v>396</v>
      </c>
      <c r="E11" s="98">
        <v>1</v>
      </c>
      <c r="F11" s="23"/>
      <c r="G11" s="23">
        <v>3600</v>
      </c>
      <c r="H11" s="23">
        <v>3600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83" t="s">
        <v>129</v>
      </c>
      <c r="B12" s="84"/>
      <c r="C12" s="84"/>
      <c r="D12" s="84"/>
      <c r="E12" s="96"/>
      <c r="F12" s="23"/>
      <c r="G12" s="23">
        <v>8000</v>
      </c>
      <c r="H12" s="23">
        <v>8000</v>
      </c>
      <c r="I12" s="23"/>
      <c r="J12" s="23"/>
      <c r="K12" s="23"/>
      <c r="L12" s="23"/>
      <c r="M12" s="23"/>
      <c r="N12" s="23"/>
      <c r="O12" s="23"/>
      <c r="P12" s="23"/>
      <c r="Q12" s="2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selection activeCell="D21" sqref="D2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8"/>
      <c r="M1" s="86"/>
      <c r="N1" s="87" t="s">
        <v>397</v>
      </c>
    </row>
    <row r="2" ht="34.5" customHeight="1" spans="1:14">
      <c r="A2" s="40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"单位名称："&amp;"永德县工业和科技信息化局"</f>
        <v>单位名称：永德县工业和科技信息化局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178</v>
      </c>
    </row>
    <row r="4" ht="18.75" customHeight="1" spans="1:14">
      <c r="A4" s="11" t="s">
        <v>380</v>
      </c>
      <c r="B4" s="72" t="s">
        <v>398</v>
      </c>
      <c r="C4" s="73" t="s">
        <v>399</v>
      </c>
      <c r="D4" s="44" t="s">
        <v>198</v>
      </c>
      <c r="E4" s="44"/>
      <c r="F4" s="44"/>
      <c r="G4" s="44"/>
      <c r="H4" s="74"/>
      <c r="I4" s="44"/>
      <c r="J4" s="44"/>
      <c r="K4" s="44"/>
      <c r="L4" s="64"/>
      <c r="M4" s="74"/>
      <c r="N4" s="45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386</v>
      </c>
      <c r="G5" s="75" t="s">
        <v>387</v>
      </c>
      <c r="H5" s="76" t="s">
        <v>388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206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129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3">
      <c r="A12" s="37" t="s">
        <v>400</v>
      </c>
      <c r="B12" s="37"/>
      <c r="C12" s="37"/>
    </row>
  </sheetData>
  <mergeCells count="14">
    <mergeCell ref="A2:N2"/>
    <mergeCell ref="A3:C3"/>
    <mergeCell ref="D4:N4"/>
    <mergeCell ref="I5:N5"/>
    <mergeCell ref="A10:C10"/>
    <mergeCell ref="A12:C12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selection activeCell="A10" sqref="A10:D10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7"/>
      <c r="G1" s="38"/>
      <c r="H1" s="38"/>
      <c r="I1" s="38" t="s">
        <v>401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"单位名称："&amp;"永德县工业和科技信息化局"</f>
        <v>单位名称：永德县工业和科技信息化局</v>
      </c>
      <c r="B3" s="60"/>
      <c r="C3" s="60"/>
      <c r="D3" s="61"/>
      <c r="E3" s="62"/>
      <c r="G3" s="63"/>
      <c r="H3" s="63"/>
      <c r="I3" s="38" t="s">
        <v>178</v>
      </c>
    </row>
    <row r="4" ht="18.75" customHeight="1" spans="1:9">
      <c r="A4" s="30" t="s">
        <v>402</v>
      </c>
      <c r="B4" s="12" t="s">
        <v>198</v>
      </c>
      <c r="C4" s="13"/>
      <c r="D4" s="13"/>
      <c r="E4" s="12" t="s">
        <v>403</v>
      </c>
      <c r="F4" s="13"/>
      <c r="G4" s="64"/>
      <c r="H4" s="64"/>
      <c r="I4" s="14"/>
    </row>
    <row r="5" ht="18.75" customHeight="1" spans="1:9">
      <c r="A5" s="32"/>
      <c r="B5" s="31" t="s">
        <v>56</v>
      </c>
      <c r="C5" s="11" t="s">
        <v>59</v>
      </c>
      <c r="D5" s="65" t="s">
        <v>404</v>
      </c>
      <c r="E5" s="66" t="s">
        <v>405</v>
      </c>
      <c r="F5" s="66" t="s">
        <v>405</v>
      </c>
      <c r="G5" s="66" t="s">
        <v>405</v>
      </c>
      <c r="H5" s="66" t="s">
        <v>405</v>
      </c>
      <c r="I5" s="66" t="s">
        <v>405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10" ht="27" customHeight="1" spans="1:4">
      <c r="A10" s="37" t="s">
        <v>406</v>
      </c>
      <c r="B10" s="37"/>
      <c r="C10" s="37"/>
      <c r="D10" s="37"/>
    </row>
  </sheetData>
  <mergeCells count="6">
    <mergeCell ref="A2:I2"/>
    <mergeCell ref="A3:E3"/>
    <mergeCell ref="B4:D4"/>
    <mergeCell ref="E4:I4"/>
    <mergeCell ref="A10:D10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:C9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407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"单位名称："&amp;"永德县工业和科技信息化局"</f>
        <v>单位名称：永德县工业和科技信息化局</v>
      </c>
      <c r="B3" s="3"/>
      <c r="C3" s="3"/>
      <c r="D3" s="3"/>
      <c r="E3" s="3"/>
      <c r="F3" s="52"/>
      <c r="G3" s="3"/>
      <c r="H3" s="52"/>
    </row>
    <row r="4" ht="18.75" customHeight="1" spans="1:10">
      <c r="A4" s="46" t="s">
        <v>289</v>
      </c>
      <c r="B4" s="46" t="s">
        <v>290</v>
      </c>
      <c r="C4" s="46" t="s">
        <v>291</v>
      </c>
      <c r="D4" s="46" t="s">
        <v>292</v>
      </c>
      <c r="E4" s="46" t="s">
        <v>293</v>
      </c>
      <c r="F4" s="53" t="s">
        <v>294</v>
      </c>
      <c r="G4" s="46" t="s">
        <v>295</v>
      </c>
      <c r="H4" s="53" t="s">
        <v>296</v>
      </c>
      <c r="I4" s="53" t="s">
        <v>297</v>
      </c>
      <c r="J4" s="46" t="s">
        <v>298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3">
        <v>6</v>
      </c>
      <c r="G5" s="46">
        <v>7</v>
      </c>
      <c r="H5" s="53">
        <v>8</v>
      </c>
      <c r="I5" s="53">
        <v>9</v>
      </c>
      <c r="J5" s="46">
        <v>10</v>
      </c>
    </row>
    <row r="6" ht="18.75" customHeight="1" spans="1:10">
      <c r="A6" s="21"/>
      <c r="B6" s="47"/>
      <c r="C6" s="47"/>
      <c r="D6" s="47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9" ht="15" customHeight="1" spans="1:3">
      <c r="A9" s="37" t="s">
        <v>408</v>
      </c>
      <c r="B9" s="37"/>
      <c r="C9" s="37"/>
    </row>
  </sheetData>
  <mergeCells count="3">
    <mergeCell ref="A2:J2"/>
    <mergeCell ref="A3:H3"/>
    <mergeCell ref="A9:C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:C10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409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"单位名称："&amp;"永德县工业和科技信息化局"</f>
        <v>单位名称：永德县工业和科技信息化局</v>
      </c>
      <c r="B3" s="8"/>
      <c r="C3" s="3"/>
      <c r="H3" s="42" t="s">
        <v>178</v>
      </c>
    </row>
    <row r="4" ht="18.75" customHeight="1" spans="1:8">
      <c r="A4" s="11" t="s">
        <v>191</v>
      </c>
      <c r="B4" s="11" t="s">
        <v>410</v>
      </c>
      <c r="C4" s="11" t="s">
        <v>411</v>
      </c>
      <c r="D4" s="11" t="s">
        <v>412</v>
      </c>
      <c r="E4" s="11" t="s">
        <v>413</v>
      </c>
      <c r="F4" s="43" t="s">
        <v>414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384</v>
      </c>
      <c r="G5" s="46" t="s">
        <v>415</v>
      </c>
      <c r="H5" s="46" t="s">
        <v>416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/>
      <c r="B7" s="47"/>
      <c r="C7" s="33"/>
      <c r="D7" s="33"/>
      <c r="E7" s="33"/>
      <c r="F7" s="48"/>
      <c r="G7" s="23"/>
      <c r="H7" s="23"/>
    </row>
    <row r="8" ht="18.75" customHeight="1" spans="1:8">
      <c r="A8" s="25" t="s">
        <v>56</v>
      </c>
      <c r="B8" s="49"/>
      <c r="C8" s="49"/>
      <c r="D8" s="49"/>
      <c r="E8" s="50"/>
      <c r="F8" s="48"/>
      <c r="G8" s="23"/>
      <c r="H8" s="23"/>
    </row>
    <row r="10" ht="17" customHeight="1" spans="1:3">
      <c r="A10" s="37" t="s">
        <v>417</v>
      </c>
      <c r="B10" s="37"/>
      <c r="C10" s="37"/>
    </row>
  </sheetData>
  <mergeCells count="10">
    <mergeCell ref="A2:H2"/>
    <mergeCell ref="A3:C3"/>
    <mergeCell ref="F4:H4"/>
    <mergeCell ref="A8:E8"/>
    <mergeCell ref="A10:C10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A12" sqref="A12:C12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418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"单位名称："&amp;"永德县工业和科技信息化局"</f>
        <v>单位名称：永德县工业和科技信息化局</v>
      </c>
      <c r="B3" s="8"/>
      <c r="C3" s="8"/>
      <c r="D3" s="8"/>
      <c r="E3" s="8"/>
      <c r="F3" s="8"/>
      <c r="G3" s="8"/>
      <c r="H3" s="9"/>
      <c r="I3" s="9"/>
      <c r="J3" s="9"/>
      <c r="K3" s="4" t="s">
        <v>178</v>
      </c>
    </row>
    <row r="4" ht="18.75" customHeight="1" spans="1:11">
      <c r="A4" s="10" t="s">
        <v>277</v>
      </c>
      <c r="B4" s="10" t="s">
        <v>193</v>
      </c>
      <c r="C4" s="10" t="s">
        <v>278</v>
      </c>
      <c r="D4" s="11" t="s">
        <v>194</v>
      </c>
      <c r="E4" s="11" t="s">
        <v>195</v>
      </c>
      <c r="F4" s="11" t="s">
        <v>279</v>
      </c>
      <c r="G4" s="11" t="s">
        <v>280</v>
      </c>
      <c r="H4" s="30" t="s">
        <v>56</v>
      </c>
      <c r="I4" s="12" t="s">
        <v>419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129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2" customHeight="1" spans="1:3">
      <c r="A12" s="37" t="s">
        <v>420</v>
      </c>
      <c r="B12" s="37"/>
      <c r="C12" s="37"/>
    </row>
  </sheetData>
  <mergeCells count="16">
    <mergeCell ref="A2:K2"/>
    <mergeCell ref="A3:G3"/>
    <mergeCell ref="I4:K4"/>
    <mergeCell ref="A10:G10"/>
    <mergeCell ref="A12:C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421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"单位名称："&amp;"永德县工业和科技信息化局"</f>
        <v>单位名称：永德县工业和科技信息化局</v>
      </c>
      <c r="B3" s="8"/>
      <c r="C3" s="8"/>
      <c r="D3" s="8"/>
      <c r="E3" s="9"/>
      <c r="F3" s="9"/>
      <c r="G3" s="4" t="s">
        <v>178</v>
      </c>
    </row>
    <row r="4" ht="18.75" customHeight="1" spans="1:7">
      <c r="A4" s="10" t="s">
        <v>278</v>
      </c>
      <c r="B4" s="10" t="s">
        <v>277</v>
      </c>
      <c r="C4" s="10" t="s">
        <v>193</v>
      </c>
      <c r="D4" s="11" t="s">
        <v>422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50000</v>
      </c>
      <c r="F8" s="23"/>
      <c r="G8" s="23"/>
    </row>
    <row r="9" ht="18.75" customHeight="1" spans="1:7">
      <c r="A9" s="21"/>
      <c r="B9" s="21" t="s">
        <v>423</v>
      </c>
      <c r="C9" s="21" t="s">
        <v>283</v>
      </c>
      <c r="D9" s="21" t="s">
        <v>424</v>
      </c>
      <c r="E9" s="23">
        <v>20000</v>
      </c>
      <c r="F9" s="23"/>
      <c r="G9" s="23"/>
    </row>
    <row r="10" ht="18.75" customHeight="1" spans="1:7">
      <c r="A10" s="24"/>
      <c r="B10" s="21" t="s">
        <v>423</v>
      </c>
      <c r="C10" s="21" t="s">
        <v>286</v>
      </c>
      <c r="D10" s="21" t="s">
        <v>424</v>
      </c>
      <c r="E10" s="23">
        <v>30000</v>
      </c>
      <c r="F10" s="23"/>
      <c r="G10" s="23"/>
    </row>
    <row r="11" ht="18.75" customHeight="1" spans="1:7">
      <c r="A11" s="25" t="s">
        <v>56</v>
      </c>
      <c r="B11" s="26" t="s">
        <v>425</v>
      </c>
      <c r="C11" s="26"/>
      <c r="D11" s="27"/>
      <c r="E11" s="23">
        <v>50000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贾云峰</cp:lastModifiedBy>
  <dcterms:created xsi:type="dcterms:W3CDTF">2025-03-17T00:51:00Z</dcterms:created>
  <dcterms:modified xsi:type="dcterms:W3CDTF">2025-03-17T07:23:29Z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DE84E1D8284F444FB25121AD63444BFB_12</vt:lpwstr>
  </property>
  <property fmtid="{D5CDD505-2E9C-101B-9397-08002B2CF9AE}" pid="3" name="KSOProductBuildVer">
    <vt:lpwstr>2052-12.1.0.17145</vt:lpwstr>
  </property>
</Properties>
</file>