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部门基本支出预算表04!$A$9:$W$48</definedName>
    <definedName name="_xlnm.Print_Titles" localSheetId="5">“三公”经费支出预算表03!$1:$6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<sst xmlns="http://schemas.openxmlformats.org/spreadsheetml/2006/main" count="1516" uniqueCount="526">
  <si>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</si>
  <si>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</si>
  <si>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</si>
  <si>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</si>
  <si>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</si>
  <si>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</si>
  <si>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</si>
  <si>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</si>
  <si>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</si>
  <si>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</si>
  <si>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</si>
  <si>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</si>
  <si>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</si>
  <si>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</si>
  <si>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</si>
  <si>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</si>
  <si>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</si>
  <si>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</si>
  <si>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</si>
  <si>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</si>
  <si>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</si>
  <si>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</si>
  <si>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</si>
  <si>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</si>
  <si>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</si>
  <si>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</si>
  <si>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</si>
  <si>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</si>
  <si>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</si>
  <si>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</si>
  <si>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</si>
  <si>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</si>
  <si>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</si>
  <si>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</si>
  <si>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</si>
  <si>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</si>
  <si>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</si>
  <si>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</si>
  <si>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</si>
  <si>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</si>
  <si>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</si>
  <si>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</si>
  <si>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</si>
  <si>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</si>
  <si>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</si>
  <si>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</si>
  <si>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</si>
  <si>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</si>
  <si>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</si>
  <si>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</si>
  <si>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</si>
  <si>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</si>
  <si>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</si>
  <si>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</si>
  <si>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</si>
  <si>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</si>
  <si>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</si>
  <si>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</si>
  <si>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</si>
  <si>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</si>
  <si>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</si>
  <si>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</si>
  <si>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</si>
  <si>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</si>
  <si>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</si>
  <si>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</si>
  <si>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</si>
  <si>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</si>
  <si>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</si>
  <si>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</si>
  <si>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579001</t>
  </si>
  <si>
    <t>永德县乌木龙彝族乡人民政府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</si>
  <si>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</si>
  <si>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</si>
  <si>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</si>
  <si>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</si>
  <si>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</si>
  <si>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</si>
  <si>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</si>
  <si>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</si>
  <si>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</si>
  <si>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</si>
  <si>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</si>
  <si>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</si>
  <si>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</si>
  <si>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</si>
  <si>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</si>
  <si>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>人大事务</t>
  </si>
  <si>
    <t>2010104</t>
  </si>
  <si>
    <t>人大会议</t>
  </si>
  <si>
    <t>20103</t>
  </si>
  <si>
    <t>政府办公厅（室）及相关机构事务</t>
  </si>
  <si>
    <t>2010301</t>
  </si>
  <si>
    <t>行政运行</t>
  </si>
  <si>
    <t>20111</t>
  </si>
  <si>
    <t>纪检监察事务</t>
  </si>
  <si>
    <t>2011199</t>
  </si>
  <si>
    <t>其他纪检监察事务支出</t>
  </si>
  <si>
    <t>203</t>
  </si>
  <si>
    <t>国防支出</t>
  </si>
  <si>
    <t>20306</t>
  </si>
  <si>
    <t>国防动员</t>
  </si>
  <si>
    <t>2030601</t>
  </si>
  <si>
    <t>兵役征集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</si>
  <si>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</si>
  <si>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</si>
  <si>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</si>
  <si>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</si>
  <si>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</si>
  <si>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</si>
  <si>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</si>
  <si>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</si>
  <si>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</si>
  <si>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</si>
  <si>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</si>
  <si>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</si>
  <si>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</si>
  <si>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</si>
  <si>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</si>
  <si>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</si>
  <si>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</si>
  <si>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</si>
  <si>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</si>
  <si>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</si>
  <si>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</si>
  <si>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</si>
  <si>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</si>
  <si>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</si>
  <si>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</si>
  <si>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</si>
  <si>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</si>
  <si>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</si>
  <si>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</si>
  <si>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</si>
  <si>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</si>
  <si>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</si>
  <si>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</si>
  <si>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</si>
  <si>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21305</t>
  </si>
  <si>
    <t>巩固拓展脱贫攻坚成果衔接乡村振兴</t>
  </si>
  <si>
    <t>2130599</t>
  </si>
  <si>
    <t>其他巩固拓展脱贫攻坚成果衔接乡村振兴支出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</si>
  <si>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</si>
  <si>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</si>
  <si>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</si>
  <si>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</si>
  <si>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</si>
  <si>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</si>
  <si>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</si>
  <si>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</si>
  <si>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</si>
  <si>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</si>
  <si>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</si>
  <si>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</si>
  <si>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</si>
  <si>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</si>
  <si>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国有企业退休人员社会化管理补助支出</t>
  </si>
  <si>
    <t>224</t>
  </si>
  <si>
    <t>灾害防治及应急管理支出</t>
  </si>
  <si>
    <t>22402</t>
  </si>
  <si>
    <t>消防救援事务</t>
  </si>
  <si>
    <t>2240204</t>
  </si>
  <si>
    <t>消防应急救援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</si>
  <si>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</si>
  <si>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</si>
  <si>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</si>
  <si>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</si>
  <si>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</si>
  <si>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</si>
  <si>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</si>
  <si>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</si>
  <si>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</si>
  <si>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</si>
  <si>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</si>
  <si>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</si>
  <si>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</si>
  <si>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</si>
  <si>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</si>
  <si>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</si>
  <si>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</si>
  <si>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</si>
  <si>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</si>
  <si>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</si>
  <si>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</si>
  <si>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</si>
  <si>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</si>
  <si>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</si>
  <si>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</si>
  <si>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</si>
  <si>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</si>
  <si>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</si>
  <si>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</si>
  <si>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</si>
  <si>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</si>
  <si>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</si>
  <si>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</si>
  <si>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</si>
  <si>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</si>
  <si>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</si>
  <si>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</si>
  <si>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</si>
  <si>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</si>
  <si>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</si>
  <si>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</si>
  <si>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</si>
  <si>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</si>
  <si>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</si>
  <si>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</si>
  <si>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</si>
  <si>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</si>
  <si>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</si>
  <si>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</si>
  <si>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</si>
  <si>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</si>
  <si>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</si>
  <si>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</si>
  <si>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</si>
  <si>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</si>
  <si>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</si>
  <si>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</si>
  <si>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</si>
  <si>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</si>
  <si>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</si>
  <si>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</si>
  <si>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</si>
  <si>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</si>
  <si>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</si>
  <si>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</si>
  <si>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</si>
  <si>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</si>
  <si>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</si>
  <si>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</si>
  <si>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</si>
  <si>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</si>
  <si>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</si>
  <si>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</si>
  <si>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</si>
  <si>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</si>
  <si>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</si>
  <si>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</si>
  <si>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</si>
  <si>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</si>
  <si>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530923210000000018496</t>
  </si>
  <si>
    <t>事业单位工资支出</t>
  </si>
  <si>
    <t>30101</t>
  </si>
  <si>
    <t>基本工资</t>
  </si>
  <si>
    <t>530923210000000018495</t>
  </si>
  <si>
    <t>行政单位工资支出</t>
  </si>
  <si>
    <t>30102</t>
  </si>
  <si>
    <t>津贴补贴</t>
  </si>
  <si>
    <t>30103</t>
  </si>
  <si>
    <t>奖金</t>
  </si>
  <si>
    <t>530923231100001404631</t>
  </si>
  <si>
    <t>公务员基础绩效奖</t>
  </si>
  <si>
    <t>530923231100001404617</t>
  </si>
  <si>
    <t>事业人员参照公务员规范后绩效奖</t>
  </si>
  <si>
    <t>30107</t>
  </si>
  <si>
    <t>绩效工资</t>
  </si>
  <si>
    <t>530923210000000018497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</si>
  <si>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</si>
  <si>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</si>
  <si>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</si>
  <si>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</si>
  <si>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</si>
  <si>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</si>
  <si>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</si>
  <si>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</si>
  <si>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</si>
  <si>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</si>
  <si>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</si>
  <si>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</si>
  <si>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</si>
  <si>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530923210000000018498</t>
  </si>
  <si>
    <t>30113</t>
  </si>
  <si>
    <t>530923231100001314014</t>
  </si>
  <si>
    <t>编外人员工资支出</t>
  </si>
  <si>
    <t>30199</t>
  </si>
  <si>
    <t>其他工资福利支出</t>
  </si>
  <si>
    <t>530923210000000018508</t>
  </si>
  <si>
    <t>运转类公用经费</t>
  </si>
  <si>
    <t>30226</t>
  </si>
  <si>
    <t>劳务费</t>
  </si>
  <si>
    <t>30205</t>
  </si>
  <si>
    <t>水费</t>
  </si>
  <si>
    <t>30206</t>
  </si>
  <si>
    <t>电费</t>
  </si>
  <si>
    <t>30207</t>
  </si>
  <si>
    <t>邮电费</t>
  </si>
  <si>
    <t>530923241100002339040</t>
  </si>
  <si>
    <t>公务接待费（公用经费）</t>
  </si>
  <si>
    <t>30217</t>
  </si>
  <si>
    <t>30215</t>
  </si>
  <si>
    <t>会议费</t>
  </si>
  <si>
    <t>30201</t>
  </si>
  <si>
    <t>办公费</t>
  </si>
  <si>
    <t>530923221100000442800</t>
  </si>
  <si>
    <t>工会经费</t>
  </si>
  <si>
    <t>30228</t>
  </si>
  <si>
    <t>530923210000000018503</t>
  </si>
  <si>
    <t>公务用车运行维护费</t>
  </si>
  <si>
    <t>30231</t>
  </si>
  <si>
    <t>530923210000000018504</t>
  </si>
  <si>
    <t>公务交通补贴</t>
  </si>
  <si>
    <t>30239</t>
  </si>
  <si>
    <t>其他交通费用</t>
  </si>
  <si>
    <t>530923210000000018507</t>
  </si>
  <si>
    <t>离退休公用经费</t>
  </si>
  <si>
    <t>30299</t>
  </si>
  <si>
    <t>其他商品和服务支出</t>
  </si>
  <si>
    <t>530923210000000019639</t>
  </si>
  <si>
    <t>退休费</t>
  </si>
  <si>
    <t>30302</t>
  </si>
  <si>
    <t>530923210000000018499</t>
  </si>
  <si>
    <t>生活补助</t>
  </si>
  <si>
    <t>30305</t>
  </si>
  <si>
    <t>530923231100001316388</t>
  </si>
  <si>
    <t>机关事业单位职工及军人抚恤补助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</si>
  <si>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</si>
  <si>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</si>
  <si>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</si>
  <si>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</si>
  <si>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</si>
  <si>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</si>
  <si>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</si>
  <si>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2025年换届工作经费</t>
  </si>
  <si>
    <t>专项业务类</t>
  </si>
  <si>
    <t>530923251100003786034</t>
  </si>
  <si>
    <t>2025年驻村工作队员工作经费及生活补助资金</t>
  </si>
  <si>
    <t>530923251100003785996</t>
  </si>
  <si>
    <t>国有企业退休人员社会化管理资金</t>
  </si>
  <si>
    <t>民生类</t>
  </si>
  <si>
    <t>530923251100004151267</t>
  </si>
  <si>
    <t>2230105</t>
  </si>
  <si>
    <t>乌木龙彝族乡村委会、村民小组运转经费</t>
  </si>
  <si>
    <t>530923251100003968579</t>
  </si>
  <si>
    <t>乌木龙彝族乡村组干部生活补助资金</t>
  </si>
  <si>
    <t>530923251100003968298</t>
  </si>
  <si>
    <t>永德县乌木龙彝族乡2025年人民代表大会议专项经费</t>
  </si>
  <si>
    <t>530923251100003785038</t>
  </si>
  <si>
    <t>永德县乌木龙彝族乡2025年武装工作专项经费</t>
  </si>
  <si>
    <t>530923251100003785626</t>
  </si>
  <si>
    <t>永德县乌木龙彝族乡专职消防队消防车购置尾款资金</t>
  </si>
  <si>
    <t>530923251100003786056</t>
  </si>
  <si>
    <t>31003</t>
  </si>
  <si>
    <t>专用设备购置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</si>
  <si>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</si>
  <si>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</si>
  <si>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</si>
  <si>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</si>
  <si>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</si>
  <si>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</si>
  <si>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</si>
  <si>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</si>
  <si>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</si>
  <si>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</si>
  <si>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</si>
  <si>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1.2025年底，完成国有企业退休人员移交乡（镇、街道）管理，在确保养老金足额发放的前提下，逐步实现退休人员社会管理服务；
2.通过走访慰问国企退休人员并向其发放慰问金、慰问物品，提高退休人员的服务满意度达90%；
3.通过组织开展国有企业退休人员社会化管理政策宣传活动，使其政策知晓率达90%以上；
4.通过采购办公用品，进一步为国有企业退休人员提供了优质高效的服务。</t>
  </si>
  <si>
    <t>产出指标</t>
  </si>
  <si>
    <t>质量指标</t>
  </si>
  <si>
    <t>国有企业退休人员慰问对象准确率</t>
  </si>
  <si>
    <t>=</t>
  </si>
  <si>
    <t>100</t>
  </si>
  <si>
    <t>%</t>
  </si>
  <si>
    <t>定量指标</t>
  </si>
  <si>
    <t>反映国有企业退休人员慰问对象准确率情况</t>
  </si>
  <si>
    <t>补贴资金足额发放率</t>
  </si>
  <si>
    <t>反映补贴资金足额发放情况</t>
  </si>
  <si>
    <t>时效指标</t>
  </si>
  <si>
    <t>服务响应及时性</t>
  </si>
  <si>
    <t>&lt;=</t>
  </si>
  <si>
    <t>24</t>
  </si>
  <si>
    <t>小时</t>
  </si>
  <si>
    <t>反映为退休人员提供服务及时性</t>
  </si>
  <si>
    <t>补贴资金发放及时率</t>
  </si>
  <si>
    <t>反映补贴资金发放及时性情况</t>
  </si>
  <si>
    <t>效益指标</t>
  </si>
  <si>
    <t>社会效益</t>
  </si>
  <si>
    <t>政策知晓率</t>
  </si>
  <si>
    <t>&gt;=</t>
  </si>
  <si>
    <t>90</t>
  </si>
  <si>
    <t>反映部门履职过程中，对相关补助政策宣传，补助事项社会知晓率情况</t>
  </si>
  <si>
    <t>满意度指标</t>
  </si>
  <si>
    <t>服务对象满意度</t>
  </si>
  <si>
    <t>国有企业退休人员满意度</t>
  </si>
  <si>
    <t>国有企业退休人员对项目实施情况的满意度情况</t>
  </si>
  <si>
    <t>依法建立农村基层党组织，落实党的全面领导，进一步扩大党内民主，充分调动党员参政议政的积极性，更加科学民主地选出高素质基层党组织队伍。</t>
  </si>
  <si>
    <t>数量指标</t>
  </si>
  <si>
    <t>行政村数</t>
  </si>
  <si>
    <t>10</t>
  </si>
  <si>
    <t>个</t>
  </si>
  <si>
    <t>依据文件</t>
  </si>
  <si>
    <t>乡村总人数</t>
  </si>
  <si>
    <t>28506</t>
  </si>
  <si>
    <t>人</t>
  </si>
  <si>
    <t>资金拨付及时率</t>
  </si>
  <si>
    <t>成本指标</t>
  </si>
  <si>
    <t>经济成本指标</t>
  </si>
  <si>
    <t>114024</t>
  </si>
  <si>
    <t>元</t>
  </si>
  <si>
    <t>有效提高换届工作质量和效率</t>
  </si>
  <si>
    <t>有效提高</t>
  </si>
  <si>
    <t>年</t>
  </si>
  <si>
    <t>定性指标</t>
  </si>
  <si>
    <t>群众满意度</t>
  </si>
  <si>
    <t>按照中央、省市县有关文件精神，将人民代表大会议召开工作纳入重要议事日程，未雨绸缪，统筹规划，科学安排，开展人大监督、宣传等各项工作，为乡人民代表大会议提供必要的、合理的经费与服务，实现“保运转”的基本目标，保障乌木龙彝族乡的人民代表大会议成功召开，人大代表依法履职。经费主要用于召开两次人民代表大会议的服务保障工作，结合工作实际需求进行测算，向县财政申请经费预算6.3万元。</t>
  </si>
  <si>
    <t>召开乡人民代表大会次数</t>
  </si>
  <si>
    <t>次</t>
  </si>
  <si>
    <t>人民代表大会议总天数</t>
  </si>
  <si>
    <t>天</t>
  </si>
  <si>
    <t>参会代表总人数</t>
  </si>
  <si>
    <t>67</t>
  </si>
  <si>
    <t>列席人员人数</t>
  </si>
  <si>
    <t>60</t>
  </si>
  <si>
    <t>乡人民代表大会第一次召开时间</t>
  </si>
  <si>
    <t>2025年1月</t>
  </si>
  <si>
    <t>乡人民代表大会第二次召开时间</t>
  </si>
  <si>
    <t>2025年7月</t>
  </si>
  <si>
    <t>63000</t>
  </si>
  <si>
    <t>人大代表履职能力水平</t>
  </si>
  <si>
    <t>有效提升</t>
  </si>
  <si>
    <t>乡人大代表桥梁和纽带作用</t>
  </si>
  <si>
    <t>有效</t>
  </si>
  <si>
    <t>乡人大代表满意率</t>
  </si>
  <si>
    <t>95</t>
  </si>
  <si>
    <t>为加快推进全乡“一队一站”建设，保障乡专职消防队的实体化高标准运行，根据临沧市6部门联发的《加强基层消防力量建设工作实施方案的通知》(临消〔2022〕74号)文件要求。2024年6月30日前已按标准完成乡专职消防队建设，现急需解决专职消防队消防车辆购置尾款222187.5元。购置消防救援车辆，强化我乡的消防救援能力，更加有效地保障全乡人民群众生命财产的安全。</t>
  </si>
  <si>
    <t>购置消防救援车辆数量</t>
  </si>
  <si>
    <t>1.00</t>
  </si>
  <si>
    <t>辆</t>
  </si>
  <si>
    <t>消防救援车辆验收合格率</t>
  </si>
  <si>
    <t>资金到付及时率</t>
  </si>
  <si>
    <t>222187.5</t>
  </si>
  <si>
    <t>消防救援能力提升</t>
  </si>
  <si>
    <t>受益群众满意度</t>
  </si>
  <si>
    <t>做好村组干部人员、公用经费保障，按规定落实村级各项待遇，支持村组干部正常履职。</t>
  </si>
  <si>
    <t>保障村民小组数量</t>
  </si>
  <si>
    <t>172</t>
  </si>
  <si>
    <t>反映保障村民小组数量</t>
  </si>
  <si>
    <t>保障行政村数量</t>
  </si>
  <si>
    <t>反映保障行政村数量</t>
  </si>
  <si>
    <t>487000</t>
  </si>
  <si>
    <t>反映总成本数量</t>
  </si>
  <si>
    <t>村级运转</t>
  </si>
  <si>
    <t>正常运转</t>
  </si>
  <si>
    <t>反映村级正常运转情况。</t>
  </si>
  <si>
    <t>村组干部人员满意度</t>
  </si>
  <si>
    <t>反映村组干部人员对公用经费保障的满意程度。</t>
  </si>
  <si>
    <t>“武装工作专项经费”为乡常年延续项目，按照本乡职能职责，深入贯彻落实人民武装各项相关工作，开展兵役登记、民兵训练、国防教育，维护军人合法权益，组织拥军优属活动及民兵参建参治活动，抓好基础武装部规范化建设等，进一步强化人民武装责任意识，坚持人民武装工作与乡村振兴、经济建设同安排、同落实、同推进，同落实。</t>
  </si>
  <si>
    <t>征兵次数</t>
  </si>
  <si>
    <t>体检批次</t>
  </si>
  <si>
    <t>4</t>
  </si>
  <si>
    <t>保障武装工作正常运转</t>
  </si>
  <si>
    <t>项目开始时间</t>
  </si>
  <si>
    <t>2025年1月1日</t>
  </si>
  <si>
    <t>项目结束时间</t>
  </si>
  <si>
    <t>2025年12月31日</t>
  </si>
  <si>
    <t>30000</t>
  </si>
  <si>
    <t>保证武装工作正常运转，促进社会和谐稳定的影响</t>
  </si>
  <si>
    <t>可持续影响</t>
  </si>
  <si>
    <t>加快推进民兵建设高质量发展的程度</t>
  </si>
  <si>
    <t>民兵满意度</t>
  </si>
  <si>
    <t>3381680</t>
  </si>
  <si>
    <t xml:space="preserve">年 </t>
  </si>
  <si>
    <t>反映村级运转情况。</t>
  </si>
  <si>
    <t>反映村组干部对工资福利发放的满意程度。</t>
  </si>
  <si>
    <t>落实关心关爱保障机制，切实加大对驻村工作队员的关心和关爱，进一步强化人文关怀，促进稳定和优化驻村工作队伍，提高驻村工作队员的凝聚力和向心力，更好地发挥驻村帮扶作用。以现有工作队员为基础，足额发放驻村工作队员工作经费及生活补助。</t>
  </si>
  <si>
    <t>驻村工作队员生活补助人数</t>
  </si>
  <si>
    <t>18</t>
  </si>
  <si>
    <t>驻村工作队员工作经费补助人数</t>
  </si>
  <si>
    <t>324000</t>
  </si>
  <si>
    <t>按规定落实驻村工作队员各项待遇</t>
  </si>
  <si>
    <t>影响显著</t>
  </si>
  <si>
    <t>享受补贴对象满意度</t>
  </si>
  <si>
    <t>99</t>
  </si>
  <si>
    <t>预算06表</t>
  </si>
  <si>
    <t>政府性基金预算支出预算表</t>
  </si>
  <si>
    <t>单位名称：临沧市发展和改革委员会</t>
  </si>
  <si>
    <t>本年政府性基金预算支出</t>
  </si>
  <si>
    <t>注：本单位无政府性基金预算，本表无数据，因此公开空表。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</si>
  <si>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</si>
  <si>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</si>
  <si>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</si>
  <si>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</si>
  <si>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</si>
  <si>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</si>
  <si>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</si>
  <si>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</si>
  <si>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</si>
  <si>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</si>
  <si>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加油费</t>
  </si>
  <si>
    <t>车辆加油、添加燃料服务</t>
  </si>
  <si>
    <t>升</t>
  </si>
  <si>
    <t>车辆维修和保养服务</t>
  </si>
  <si>
    <t>保险费</t>
  </si>
  <si>
    <t>机动车保险服务</t>
  </si>
  <si>
    <t>份</t>
  </si>
  <si>
    <t>复印纸</t>
  </si>
  <si>
    <t>件</t>
  </si>
  <si>
    <t>预算08表</t>
  </si>
  <si>
    <t>政府购买服务项目</t>
  </si>
  <si>
    <t>政府购买服务目录</t>
  </si>
  <si>
    <t>注：本单位无政府购买服务预算，本表无数据，因此公开空表。</t>
  </si>
  <si>
    <t>预算09-1表</t>
  </si>
  <si>
    <t>单位名称（项目）</t>
  </si>
  <si>
    <t>地区</t>
  </si>
  <si>
    <t>政府性基金</t>
  </si>
  <si>
    <t>-</t>
  </si>
  <si>
    <t>注：本单位无县对下转移支付预算，本表无数据，因此公开空表。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</si>
  <si>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</si>
  <si>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</si>
  <si>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</si>
  <si>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</si>
  <si>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</si>
  <si>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</si>
  <si>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</si>
  <si>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</si>
  <si>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</si>
  <si>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注：本单位无新增资产配置预算，本表无数据，因此公开空表。</t>
  </si>
  <si>
    <t>预算11表</t>
  </si>
  <si>
    <t>上级补助</t>
  </si>
  <si>
    <t>注：本单位无转移支付补助项目支出预算，本表无数据，因此公开空表。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</si>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</sst>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</cellStyleXfs>
  <cellXfs count="215">
    <xf numFmtId="0" fontId="0" fillId="0" borderId="0" xfId="0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49" fontId="7" fillId="0" borderId="7" xfId="55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9" fontId="16" fillId="0" borderId="7" xfId="0" applyNumberFormat="1" applyFont="1" applyBorder="1" applyAlignment="1" applyProtection="1">
      <alignment horizontal="right" vertical="center"/>
    </xf>
    <xf numFmtId="179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9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A1" sqref="A1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8"/>
      <c r="C2" s="208"/>
      <c r="D2" s="208"/>
    </row>
    <row r="3" ht="18.75" customHeight="1" spans="1:4">
      <c r="A3" s="41" t="str">
        <f>"单位名称："&amp;"永德县乌木龙彝族乡人民政府"</f>
        <v>单位名称：永德县乌木龙彝族乡人民政府</v>
      </c>
      <c r="B3" s="209"/>
      <c r="C3" s="20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6" t="s">
        <v>6</v>
      </c>
      <c r="B7" s="23">
        <v>14057975.91</v>
      </c>
      <c r="C7" s="136" t="s">
        <v>7</v>
      </c>
      <c r="D7" s="23">
        <v>3892896.15</v>
      </c>
    </row>
    <row r="8" ht="18.75" customHeight="1" spans="1:4">
      <c r="A8" s="136" t="s">
        <v>8</v>
      </c>
      <c r="B8" s="23"/>
      <c r="C8" s="136" t="s">
        <v>9</v>
      </c>
      <c r="D8" s="23"/>
    </row>
    <row r="9" ht="18.75" customHeight="1" spans="1:4">
      <c r="A9" s="136" t="s">
        <v>10</v>
      </c>
      <c r="B9" s="23">
        <v>870</v>
      </c>
      <c r="C9" s="136" t="s">
        <v>11</v>
      </c>
      <c r="D9" s="23">
        <v>30000</v>
      </c>
    </row>
    <row r="10" ht="18.75" customHeight="1" spans="1:4">
      <c r="A10" s="136" t="s">
        <v>12</v>
      </c>
      <c r="B10" s="23"/>
      <c r="C10" s="136" t="s">
        <v>13</v>
      </c>
      <c r="D10" s="23"/>
    </row>
    <row r="11" ht="18.75" customHeight="1" spans="1:4">
      <c r="A11" s="210" t="s">
        <v>14</v>
      </c>
      <c r="B11" s="23"/>
      <c r="C11" s="167" t="s">
        <v>15</v>
      </c>
      <c r="D11" s="23"/>
    </row>
    <row r="12" ht="18.75" customHeight="1" spans="1:4">
      <c r="A12" s="170" t="s">
        <v>16</v>
      </c>
      <c r="B12" s="23"/>
      <c r="C12" s="169" t="s">
        <v>17</v>
      </c>
      <c r="D12" s="23"/>
    </row>
    <row r="13" ht="18.75" customHeight="1" spans="1:4">
      <c r="A13" s="170" t="s">
        <v>18</v>
      </c>
      <c r="B13" s="23"/>
      <c r="C13" s="169" t="s">
        <v>19</v>
      </c>
      <c r="D13" s="23"/>
    </row>
    <row r="14" ht="18.75" customHeight="1" spans="1:4">
      <c r="A14" s="170" t="s">
        <v>20</v>
      </c>
      <c r="B14" s="23"/>
      <c r="C14" s="169" t="s">
        <v>21</v>
      </c>
      <c r="D14" s="23">
        <v>1253725.42</v>
      </c>
    </row>
    <row r="15" ht="18.75" customHeight="1" spans="1:4">
      <c r="A15" s="170" t="s">
        <v>22</v>
      </c>
      <c r="B15" s="23"/>
      <c r="C15" s="169" t="s">
        <v>23</v>
      </c>
      <c r="D15" s="23">
        <v>416252.11</v>
      </c>
    </row>
    <row r="16" ht="18.75" customHeight="1" spans="1:4">
      <c r="A16" s="170" t="s">
        <v>24</v>
      </c>
      <c r="B16" s="23"/>
      <c r="C16" s="170" t="s">
        <v>25</v>
      </c>
      <c r="D16" s="23"/>
    </row>
    <row r="17" ht="18.75" customHeight="1" spans="1:4">
      <c r="A17" s="170" t="s">
        <v>26</v>
      </c>
      <c r="B17" s="23"/>
      <c r="C17" s="170" t="s">
        <v>27</v>
      </c>
      <c r="D17" s="23"/>
    </row>
    <row r="18" ht="18.75" customHeight="1" spans="1:4">
      <c r="A18" s="171" t="s">
        <v>26</v>
      </c>
      <c r="B18" s="23"/>
      <c r="C18" s="169" t="s">
        <v>28</v>
      </c>
      <c r="D18" s="23">
        <v>7607190.72</v>
      </c>
    </row>
    <row r="19" ht="18.75" customHeight="1" spans="1:4">
      <c r="A19" s="171" t="s">
        <v>26</v>
      </c>
      <c r="B19" s="23"/>
      <c r="C19" s="169" t="s">
        <v>29</v>
      </c>
      <c r="D19" s="23"/>
    </row>
    <row r="20" ht="18.75" customHeight="1" spans="1:4">
      <c r="A20" s="171" t="s">
        <v>26</v>
      </c>
      <c r="B20" s="23"/>
      <c r="C20" s="169" t="s">
        <v>30</v>
      </c>
      <c r="D20" s="23"/>
    </row>
    <row r="21" ht="18.75" customHeight="1" spans="1:4">
      <c r="A21" s="171" t="s">
        <v>26</v>
      </c>
      <c r="B21" s="23"/>
      <c r="C21" s="169" t="s">
        <v>31</v>
      </c>
      <c r="D21" s="23"/>
    </row>
    <row r="22" ht="18.75" customHeight="1" spans="1:4">
      <c r="A22" s="171" t="s">
        <v>26</v>
      </c>
      <c r="B22" s="23"/>
      <c r="C22" s="169" t="s">
        <v>32</v>
      </c>
      <c r="D22" s="23"/>
    </row>
    <row r="23" ht="18.75" customHeight="1" spans="1:4">
      <c r="A23" s="171" t="s">
        <v>26</v>
      </c>
      <c r="B23" s="23"/>
      <c r="C23" s="169" t="s">
        <v>33</v>
      </c>
      <c r="D23" s="23"/>
    </row>
    <row r="24" ht="18.75" customHeight="1" spans="1:4">
      <c r="A24" s="171" t="s">
        <v>26</v>
      </c>
      <c r="B24" s="23"/>
      <c r="C24" s="169" t="s">
        <v>34</v>
      </c>
      <c r="D24" s="23"/>
    </row>
    <row r="25" ht="18.75" customHeight="1" spans="1:4">
      <c r="A25" s="171" t="s">
        <v>26</v>
      </c>
      <c r="B25" s="23"/>
      <c r="C25" s="169" t="s">
        <v>35</v>
      </c>
      <c r="D25" s="23">
        <v>635724.01</v>
      </c>
    </row>
    <row r="26" ht="18.75" customHeight="1" spans="1:4">
      <c r="A26" s="171" t="s">
        <v>26</v>
      </c>
      <c r="B26" s="23"/>
      <c r="C26" s="169" t="s">
        <v>36</v>
      </c>
      <c r="D26" s="23"/>
    </row>
    <row r="27" ht="18.75" customHeight="1" spans="1:4">
      <c r="A27" s="171" t="s">
        <v>26</v>
      </c>
      <c r="B27" s="23"/>
      <c r="C27" s="169" t="s">
        <v>37</v>
      </c>
      <c r="D27" s="23">
        <v>870</v>
      </c>
    </row>
    <row r="28" ht="18.75" customHeight="1" spans="1:4">
      <c r="A28" s="171" t="s">
        <v>26</v>
      </c>
      <c r="B28" s="23"/>
      <c r="C28" s="169" t="s">
        <v>38</v>
      </c>
      <c r="D28" s="23">
        <v>222187.5</v>
      </c>
    </row>
    <row r="29" ht="18.75" customHeight="1" spans="1:4">
      <c r="A29" s="171" t="s">
        <v>26</v>
      </c>
      <c r="B29" s="23"/>
      <c r="C29" s="169" t="s">
        <v>39</v>
      </c>
      <c r="D29" s="23"/>
    </row>
    <row r="30" ht="18.75" customHeight="1" spans="1:4">
      <c r="A30" s="172" t="s">
        <v>26</v>
      </c>
      <c r="B30" s="23"/>
      <c r="C30" s="170" t="s">
        <v>40</v>
      </c>
      <c r="D30" s="23"/>
    </row>
    <row r="31" ht="18.75" customHeight="1" spans="1:4">
      <c r="A31" s="172" t="s">
        <v>26</v>
      </c>
      <c r="B31" s="23"/>
      <c r="C31" s="170" t="s">
        <v>41</v>
      </c>
      <c r="D31" s="23"/>
    </row>
    <row r="32" ht="18.75" customHeight="1" spans="1:4">
      <c r="A32" s="172" t="s">
        <v>26</v>
      </c>
      <c r="B32" s="23"/>
      <c r="C32" s="170" t="s">
        <v>42</v>
      </c>
      <c r="D32" s="23"/>
    </row>
    <row r="33" ht="18.75" customHeight="1" spans="1:4">
      <c r="A33" s="211"/>
      <c r="B33" s="173"/>
      <c r="C33" s="170" t="s">
        <v>43</v>
      </c>
      <c r="D33" s="23"/>
    </row>
    <row r="34" ht="18.75" customHeight="1" spans="1:4">
      <c r="A34" s="211" t="s">
        <v>44</v>
      </c>
      <c r="B34" s="173">
        <f>SUM(B7:B11)</f>
        <v>14058845.91</v>
      </c>
      <c r="C34" s="212" t="s">
        <v>45</v>
      </c>
      <c r="D34" s="173">
        <v>14058845.91</v>
      </c>
    </row>
    <row r="35" ht="18.75" customHeight="1" spans="1:4">
      <c r="A35" s="213" t="s">
        <v>46</v>
      </c>
      <c r="B35" s="23"/>
      <c r="C35" s="136" t="s">
        <v>47</v>
      </c>
      <c r="D35" s="23"/>
    </row>
    <row r="36" ht="18.75" customHeight="1" spans="1:4">
      <c r="A36" s="213" t="s">
        <v>48</v>
      </c>
      <c r="B36" s="23"/>
      <c r="C36" s="136" t="s">
        <v>48</v>
      </c>
      <c r="D36" s="23"/>
    </row>
    <row r="37" ht="18.75" customHeight="1" spans="1:4">
      <c r="A37" s="213" t="s">
        <v>49</v>
      </c>
      <c r="B37" s="23">
        <f>B35-B36</f>
        <v>0</v>
      </c>
      <c r="C37" s="136" t="s">
        <v>50</v>
      </c>
      <c r="D37" s="23"/>
    </row>
    <row r="38" ht="18.75" customHeight="1" spans="1:4">
      <c r="A38" s="214" t="s">
        <v>51</v>
      </c>
      <c r="B38" s="173">
        <f t="shared" ref="B38:D38" si="0">B34+B35</f>
        <v>14058845.91</v>
      </c>
      <c r="C38" s="212" t="s">
        <v>52</v>
      </c>
      <c r="D38" s="173">
        <f t="shared" si="0"/>
        <v>14058845.91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C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201"/>
      <c r="O1" s="67"/>
      <c r="P1" s="67"/>
      <c r="Q1" s="67"/>
      <c r="R1" s="67"/>
      <c r="S1" s="38" t="s">
        <v>53</v>
      </c>
    </row>
    <row r="2" ht="57.75" customHeight="1" spans="1:19">
      <c r="A2" s="132" t="str">
        <f>"2025"&amp;"年部门收入预算表"</f>
        <v>2025年部门收入预算表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202"/>
      <c r="P2" s="202"/>
      <c r="Q2" s="202"/>
      <c r="R2" s="202"/>
      <c r="S2" s="202"/>
    </row>
    <row r="3" ht="18.75" customHeight="1" spans="1:19">
      <c r="A3" s="41" t="str">
        <f>"单位名称："&amp;"永德县乌木龙彝族乡人民政府"</f>
        <v>单位名称：永德县乌木龙彝族乡人民政府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7" t="s">
        <v>54</v>
      </c>
      <c r="B4" s="188" t="s">
        <v>55</v>
      </c>
      <c r="C4" s="188" t="s">
        <v>56</v>
      </c>
      <c r="D4" s="189" t="s">
        <v>57</v>
      </c>
      <c r="E4" s="190"/>
      <c r="F4" s="190"/>
      <c r="G4" s="190"/>
      <c r="H4" s="190"/>
      <c r="I4" s="190"/>
      <c r="J4" s="203"/>
      <c r="K4" s="190"/>
      <c r="L4" s="190"/>
      <c r="M4" s="190"/>
      <c r="N4" s="204"/>
      <c r="O4" s="189" t="s">
        <v>46</v>
      </c>
      <c r="P4" s="189"/>
      <c r="Q4" s="189"/>
      <c r="R4" s="189"/>
      <c r="S4" s="207"/>
    </row>
    <row r="5" ht="18.75" customHeight="1" spans="1:19">
      <c r="A5" s="191"/>
      <c r="B5" s="192"/>
      <c r="C5" s="192"/>
      <c r="D5" s="193" t="s">
        <v>58</v>
      </c>
      <c r="E5" s="193" t="s">
        <v>59</v>
      </c>
      <c r="F5" s="193" t="s">
        <v>60</v>
      </c>
      <c r="G5" s="193" t="s">
        <v>61</v>
      </c>
      <c r="H5" s="193" t="s">
        <v>62</v>
      </c>
      <c r="I5" s="205" t="s">
        <v>63</v>
      </c>
      <c r="J5" s="205"/>
      <c r="K5" s="205"/>
      <c r="L5" s="205"/>
      <c r="M5" s="205"/>
      <c r="N5" s="196"/>
      <c r="O5" s="193" t="s">
        <v>58</v>
      </c>
      <c r="P5" s="193" t="s">
        <v>59</v>
      </c>
      <c r="Q5" s="193" t="s">
        <v>60</v>
      </c>
      <c r="R5" s="193" t="s">
        <v>61</v>
      </c>
      <c r="S5" s="193" t="s">
        <v>64</v>
      </c>
    </row>
    <row r="6" ht="18.75" customHeight="1" spans="1:19">
      <c r="A6" s="194"/>
      <c r="B6" s="195"/>
      <c r="C6" s="195"/>
      <c r="D6" s="196"/>
      <c r="E6" s="196"/>
      <c r="F6" s="196"/>
      <c r="G6" s="196"/>
      <c r="H6" s="196"/>
      <c r="I6" s="195" t="s">
        <v>58</v>
      </c>
      <c r="J6" s="195" t="s">
        <v>65</v>
      </c>
      <c r="K6" s="195" t="s">
        <v>66</v>
      </c>
      <c r="L6" s="195" t="s">
        <v>67</v>
      </c>
      <c r="M6" s="195" t="s">
        <v>68</v>
      </c>
      <c r="N6" s="195" t="s">
        <v>69</v>
      </c>
      <c r="O6" s="206"/>
      <c r="P6" s="206"/>
      <c r="Q6" s="206"/>
      <c r="R6" s="206"/>
      <c r="S6" s="196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7" t="s">
        <v>70</v>
      </c>
      <c r="B8" s="198" t="s">
        <v>71</v>
      </c>
      <c r="C8" s="23">
        <v>14058845.91</v>
      </c>
      <c r="D8" s="23">
        <v>14058845.91</v>
      </c>
      <c r="E8" s="23">
        <v>14057975.91</v>
      </c>
      <c r="F8" s="23"/>
      <c r="G8" s="23">
        <v>870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9" t="s">
        <v>56</v>
      </c>
      <c r="B9" s="200"/>
      <c r="C9" s="23">
        <v>14058845.91</v>
      </c>
      <c r="D9" s="23">
        <v>14058845.91</v>
      </c>
      <c r="E9" s="23">
        <v>14057975.91</v>
      </c>
      <c r="F9" s="23"/>
      <c r="G9" s="23">
        <v>870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7"/>
  <sheetViews>
    <sheetView showZeros="0" topLeftCell="A22" workbookViewId="0">
      <selection activeCell="C37" sqref="C3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75"/>
      <c r="E1" s="1"/>
      <c r="F1" s="1"/>
      <c r="G1" s="1"/>
      <c r="H1" s="175"/>
      <c r="I1" s="1"/>
      <c r="J1" s="175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ht="18.75" customHeight="1" spans="1:15">
      <c r="A3" s="177" t="str">
        <f>"单位名称："&amp;"永德县乌木龙彝族乡人民政府"</f>
        <v>单位名称：永德县乌木龙彝族乡人民政府</v>
      </c>
      <c r="B3" s="178"/>
      <c r="C3" s="62"/>
      <c r="D3" s="29"/>
      <c r="E3" s="62"/>
      <c r="F3" s="62"/>
      <c r="G3" s="62"/>
      <c r="H3" s="29"/>
      <c r="I3" s="62"/>
      <c r="J3" s="29"/>
      <c r="K3" s="62"/>
      <c r="L3" s="62"/>
      <c r="M3" s="185"/>
      <c r="N3" s="185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41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6" t="s">
        <v>84</v>
      </c>
      <c r="B7" s="164" t="s">
        <v>85</v>
      </c>
      <c r="C7" s="23">
        <v>3892896.15</v>
      </c>
      <c r="D7" s="23">
        <v>3892896.15</v>
      </c>
      <c r="E7" s="23">
        <v>3514956.15</v>
      </c>
      <c r="F7" s="23">
        <v>377940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9" t="s">
        <v>86</v>
      </c>
      <c r="B8" s="215" t="s">
        <v>87</v>
      </c>
      <c r="C8" s="23">
        <v>63000</v>
      </c>
      <c r="D8" s="23">
        <v>63000</v>
      </c>
      <c r="E8" s="23"/>
      <c r="F8" s="23">
        <v>63000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1" t="s">
        <v>88</v>
      </c>
      <c r="B9" s="216" t="s">
        <v>89</v>
      </c>
      <c r="C9" s="23">
        <v>63000</v>
      </c>
      <c r="D9" s="23">
        <v>63000</v>
      </c>
      <c r="E9" s="23"/>
      <c r="F9" s="23">
        <v>63000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9" t="s">
        <v>90</v>
      </c>
      <c r="B10" s="215" t="s">
        <v>91</v>
      </c>
      <c r="C10" s="23">
        <v>3514956.15</v>
      </c>
      <c r="D10" s="23">
        <v>3514956.15</v>
      </c>
      <c r="E10" s="23">
        <v>3514956.15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1" t="s">
        <v>92</v>
      </c>
      <c r="B11" s="216" t="s">
        <v>93</v>
      </c>
      <c r="C11" s="23">
        <v>3514956.15</v>
      </c>
      <c r="D11" s="23">
        <v>3514956.15</v>
      </c>
      <c r="E11" s="23">
        <v>3514956.15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9" t="s">
        <v>94</v>
      </c>
      <c r="B12" s="215" t="s">
        <v>95</v>
      </c>
      <c r="C12" s="23">
        <v>314940</v>
      </c>
      <c r="D12" s="23">
        <v>314940</v>
      </c>
      <c r="E12" s="23"/>
      <c r="F12" s="23">
        <v>314940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1" t="s">
        <v>96</v>
      </c>
      <c r="B13" s="216" t="s">
        <v>97</v>
      </c>
      <c r="C13" s="23">
        <v>314940</v>
      </c>
      <c r="D13" s="23">
        <v>314940</v>
      </c>
      <c r="E13" s="23"/>
      <c r="F13" s="23">
        <v>314940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6" t="s">
        <v>98</v>
      </c>
      <c r="B14" s="164" t="s">
        <v>99</v>
      </c>
      <c r="C14" s="23">
        <v>30000</v>
      </c>
      <c r="D14" s="23">
        <v>30000</v>
      </c>
      <c r="E14" s="23"/>
      <c r="F14" s="23">
        <v>30000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9" t="s">
        <v>100</v>
      </c>
      <c r="B15" s="215" t="s">
        <v>101</v>
      </c>
      <c r="C15" s="23">
        <v>30000</v>
      </c>
      <c r="D15" s="23">
        <v>30000</v>
      </c>
      <c r="E15" s="23"/>
      <c r="F15" s="23">
        <v>30000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1" t="s">
        <v>102</v>
      </c>
      <c r="B16" s="216" t="s">
        <v>103</v>
      </c>
      <c r="C16" s="23">
        <v>30000</v>
      </c>
      <c r="D16" s="23">
        <v>30000</v>
      </c>
      <c r="E16" s="23"/>
      <c r="F16" s="23">
        <v>30000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6" t="s">
        <v>104</v>
      </c>
      <c r="B17" s="164" t="s">
        <v>105</v>
      </c>
      <c r="C17" s="23">
        <v>1253725.42</v>
      </c>
      <c r="D17" s="23">
        <v>1253725.42</v>
      </c>
      <c r="E17" s="23">
        <v>1253725.42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9" t="s">
        <v>106</v>
      </c>
      <c r="B18" s="215" t="s">
        <v>107</v>
      </c>
      <c r="C18" s="23">
        <v>19920</v>
      </c>
      <c r="D18" s="23">
        <v>19920</v>
      </c>
      <c r="E18" s="23">
        <v>19920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1" t="s">
        <v>108</v>
      </c>
      <c r="B19" s="216" t="s">
        <v>109</v>
      </c>
      <c r="C19" s="23">
        <v>19920</v>
      </c>
      <c r="D19" s="23">
        <v>19920</v>
      </c>
      <c r="E19" s="23">
        <v>19920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9" t="s">
        <v>110</v>
      </c>
      <c r="B20" s="215" t="s">
        <v>111</v>
      </c>
      <c r="C20" s="23">
        <v>1198225.42</v>
      </c>
      <c r="D20" s="23">
        <v>1198225.42</v>
      </c>
      <c r="E20" s="23">
        <v>1198225.42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1" t="s">
        <v>112</v>
      </c>
      <c r="B21" s="216" t="s">
        <v>113</v>
      </c>
      <c r="C21" s="23">
        <v>350593.4</v>
      </c>
      <c r="D21" s="23">
        <v>350593.4</v>
      </c>
      <c r="E21" s="23">
        <v>350593.4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1" t="s">
        <v>114</v>
      </c>
      <c r="B22" s="216" t="s">
        <v>115</v>
      </c>
      <c r="C22" s="23">
        <v>847632.02</v>
      </c>
      <c r="D22" s="23">
        <v>847632.02</v>
      </c>
      <c r="E22" s="23">
        <v>847632.02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9" t="s">
        <v>116</v>
      </c>
      <c r="B23" s="215" t="s">
        <v>117</v>
      </c>
      <c r="C23" s="23">
        <v>35580</v>
      </c>
      <c r="D23" s="23">
        <v>35580</v>
      </c>
      <c r="E23" s="23">
        <v>35580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1" t="s">
        <v>118</v>
      </c>
      <c r="B24" s="216" t="s">
        <v>119</v>
      </c>
      <c r="C24" s="23">
        <v>35580</v>
      </c>
      <c r="D24" s="23">
        <v>35580</v>
      </c>
      <c r="E24" s="23">
        <v>35580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6" t="s">
        <v>120</v>
      </c>
      <c r="B25" s="164" t="s">
        <v>121</v>
      </c>
      <c r="C25" s="23">
        <v>416252.11</v>
      </c>
      <c r="D25" s="23">
        <v>416252.11</v>
      </c>
      <c r="E25" s="23">
        <v>416252.11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9" t="s">
        <v>122</v>
      </c>
      <c r="B26" s="215" t="s">
        <v>123</v>
      </c>
      <c r="C26" s="23">
        <v>7200</v>
      </c>
      <c r="D26" s="23">
        <v>7200</v>
      </c>
      <c r="E26" s="23">
        <v>7200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1" t="s">
        <v>124</v>
      </c>
      <c r="B27" s="216" t="s">
        <v>125</v>
      </c>
      <c r="C27" s="23">
        <v>7200</v>
      </c>
      <c r="D27" s="23">
        <v>7200</v>
      </c>
      <c r="E27" s="23">
        <v>7200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9" t="s">
        <v>126</v>
      </c>
      <c r="B28" s="215" t="s">
        <v>127</v>
      </c>
      <c r="C28" s="23">
        <v>409052.11</v>
      </c>
      <c r="D28" s="23">
        <v>409052.11</v>
      </c>
      <c r="E28" s="23">
        <v>409052.11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1" t="s">
        <v>128</v>
      </c>
      <c r="B29" s="216" t="s">
        <v>129</v>
      </c>
      <c r="C29" s="23">
        <v>376136.71</v>
      </c>
      <c r="D29" s="23">
        <v>376136.71</v>
      </c>
      <c r="E29" s="23">
        <v>376136.71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1" t="s">
        <v>130</v>
      </c>
      <c r="B30" s="216" t="s">
        <v>131</v>
      </c>
      <c r="C30" s="23">
        <v>32915.4</v>
      </c>
      <c r="D30" s="23">
        <v>32915.4</v>
      </c>
      <c r="E30" s="23">
        <v>32915.4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36" t="s">
        <v>132</v>
      </c>
      <c r="B31" s="164" t="s">
        <v>133</v>
      </c>
      <c r="C31" s="23">
        <v>7607190.72</v>
      </c>
      <c r="D31" s="23">
        <v>7607190.72</v>
      </c>
      <c r="E31" s="23">
        <v>3615426.72</v>
      </c>
      <c r="F31" s="23">
        <v>3991764</v>
      </c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9" t="s">
        <v>134</v>
      </c>
      <c r="B32" s="215" t="s">
        <v>135</v>
      </c>
      <c r="C32" s="23">
        <v>3615426.72</v>
      </c>
      <c r="D32" s="23">
        <v>3615426.72</v>
      </c>
      <c r="E32" s="23">
        <v>3615426.72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1" t="s">
        <v>136</v>
      </c>
      <c r="B33" s="216" t="s">
        <v>137</v>
      </c>
      <c r="C33" s="23">
        <v>3615426.72</v>
      </c>
      <c r="D33" s="23">
        <v>3615426.72</v>
      </c>
      <c r="E33" s="23">
        <v>3615426.72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9" t="s">
        <v>138</v>
      </c>
      <c r="B34" s="215" t="s">
        <v>139</v>
      </c>
      <c r="C34" s="23">
        <v>324000</v>
      </c>
      <c r="D34" s="23">
        <v>324000</v>
      </c>
      <c r="E34" s="23"/>
      <c r="F34" s="23">
        <v>324000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1" t="s">
        <v>140</v>
      </c>
      <c r="B35" s="216" t="s">
        <v>141</v>
      </c>
      <c r="C35" s="23">
        <v>324000</v>
      </c>
      <c r="D35" s="23">
        <v>324000</v>
      </c>
      <c r="E35" s="23"/>
      <c r="F35" s="23">
        <v>324000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9" t="s">
        <v>142</v>
      </c>
      <c r="B36" s="215" t="s">
        <v>143</v>
      </c>
      <c r="C36" s="23">
        <v>3667764</v>
      </c>
      <c r="D36" s="23">
        <v>3667764</v>
      </c>
      <c r="E36" s="23"/>
      <c r="F36" s="23">
        <v>3667764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1" t="s">
        <v>144</v>
      </c>
      <c r="B37" s="216" t="s">
        <v>145</v>
      </c>
      <c r="C37" s="23">
        <v>3667764</v>
      </c>
      <c r="D37" s="23">
        <v>3667764</v>
      </c>
      <c r="E37" s="23"/>
      <c r="F37" s="23">
        <v>3667764</v>
      </c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36" t="s">
        <v>146</v>
      </c>
      <c r="B38" s="164" t="s">
        <v>147</v>
      </c>
      <c r="C38" s="23">
        <v>635724.01</v>
      </c>
      <c r="D38" s="23">
        <v>635724.01</v>
      </c>
      <c r="E38" s="23">
        <v>635724.01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79" t="s">
        <v>148</v>
      </c>
      <c r="B39" s="215" t="s">
        <v>149</v>
      </c>
      <c r="C39" s="23">
        <v>635724.01</v>
      </c>
      <c r="D39" s="23">
        <v>635724.01</v>
      </c>
      <c r="E39" s="23">
        <v>635724.01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81" t="s">
        <v>150</v>
      </c>
      <c r="B40" s="216" t="s">
        <v>151</v>
      </c>
      <c r="C40" s="23">
        <v>635724.01</v>
      </c>
      <c r="D40" s="23">
        <v>635724.01</v>
      </c>
      <c r="E40" s="23">
        <v>635724.01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8.75" customHeight="1" spans="1:15">
      <c r="A41" s="136" t="s">
        <v>152</v>
      </c>
      <c r="B41" s="164" t="s">
        <v>153</v>
      </c>
      <c r="C41" s="23">
        <v>870</v>
      </c>
      <c r="D41" s="23"/>
      <c r="E41" s="23"/>
      <c r="F41" s="23"/>
      <c r="G41" s="23"/>
      <c r="H41" s="23">
        <v>870</v>
      </c>
      <c r="I41" s="23"/>
      <c r="J41" s="23"/>
      <c r="K41" s="23"/>
      <c r="L41" s="23"/>
      <c r="M41" s="23"/>
      <c r="N41" s="23"/>
      <c r="O41" s="23"/>
    </row>
    <row r="42" ht="18.75" customHeight="1" spans="1:15">
      <c r="A42" s="179" t="s">
        <v>154</v>
      </c>
      <c r="B42" s="215" t="s">
        <v>155</v>
      </c>
      <c r="C42" s="23">
        <v>870</v>
      </c>
      <c r="D42" s="23"/>
      <c r="E42" s="23"/>
      <c r="F42" s="23"/>
      <c r="G42" s="23"/>
      <c r="H42" s="23">
        <v>870</v>
      </c>
      <c r="I42" s="23"/>
      <c r="J42" s="23"/>
      <c r="K42" s="23"/>
      <c r="L42" s="23"/>
      <c r="M42" s="23"/>
      <c r="N42" s="23"/>
      <c r="O42" s="23"/>
    </row>
    <row r="43" ht="18.75" customHeight="1" spans="1:15">
      <c r="A43" s="181">
        <v>2230105</v>
      </c>
      <c r="B43" s="216" t="s">
        <v>156</v>
      </c>
      <c r="C43" s="23">
        <v>870</v>
      </c>
      <c r="D43" s="23"/>
      <c r="E43" s="23"/>
      <c r="F43" s="23"/>
      <c r="G43" s="23"/>
      <c r="H43" s="23">
        <v>870</v>
      </c>
      <c r="I43" s="23"/>
      <c r="J43" s="23"/>
      <c r="K43" s="23"/>
      <c r="L43" s="23"/>
      <c r="M43" s="23"/>
      <c r="N43" s="23"/>
      <c r="O43" s="23"/>
    </row>
    <row r="44" ht="18.75" customHeight="1" spans="1:15">
      <c r="A44" s="136" t="s">
        <v>157</v>
      </c>
      <c r="B44" s="164" t="s">
        <v>158</v>
      </c>
      <c r="C44" s="23">
        <v>222187.5</v>
      </c>
      <c r="D44" s="23">
        <v>222187.5</v>
      </c>
      <c r="E44" s="23"/>
      <c r="F44" s="23">
        <v>222187.5</v>
      </c>
      <c r="G44" s="23"/>
      <c r="H44" s="23"/>
      <c r="I44" s="23"/>
      <c r="J44" s="23"/>
      <c r="K44" s="23"/>
      <c r="L44" s="23"/>
      <c r="M44" s="23"/>
      <c r="N44" s="23"/>
      <c r="O44" s="23"/>
    </row>
    <row r="45" ht="18.75" customHeight="1" spans="1:15">
      <c r="A45" s="179" t="s">
        <v>159</v>
      </c>
      <c r="B45" s="215" t="s">
        <v>160</v>
      </c>
      <c r="C45" s="23">
        <v>222187.5</v>
      </c>
      <c r="D45" s="23">
        <v>222187.5</v>
      </c>
      <c r="E45" s="23"/>
      <c r="F45" s="23">
        <v>222187.5</v>
      </c>
      <c r="G45" s="23"/>
      <c r="H45" s="23"/>
      <c r="I45" s="23"/>
      <c r="J45" s="23"/>
      <c r="K45" s="23"/>
      <c r="L45" s="23"/>
      <c r="M45" s="23"/>
      <c r="N45" s="23"/>
      <c r="O45" s="23"/>
    </row>
    <row r="46" ht="18.75" customHeight="1" spans="1:15">
      <c r="A46" s="181" t="s">
        <v>161</v>
      </c>
      <c r="B46" s="216" t="s">
        <v>162</v>
      </c>
      <c r="C46" s="23">
        <v>222187.5</v>
      </c>
      <c r="D46" s="23">
        <v>222187.5</v>
      </c>
      <c r="E46" s="23"/>
      <c r="F46" s="23">
        <v>222187.5</v>
      </c>
      <c r="G46" s="23"/>
      <c r="H46" s="23"/>
      <c r="I46" s="23"/>
      <c r="J46" s="23"/>
      <c r="K46" s="23"/>
      <c r="L46" s="23"/>
      <c r="M46" s="23"/>
      <c r="N46" s="23"/>
      <c r="O46" s="23"/>
    </row>
    <row r="47" ht="18.75" customHeight="1" spans="1:15">
      <c r="A47" s="183" t="s">
        <v>163</v>
      </c>
      <c r="B47" s="184" t="s">
        <v>163</v>
      </c>
      <c r="C47" s="23">
        <v>14058845.91</v>
      </c>
      <c r="D47" s="23">
        <v>14057975.91</v>
      </c>
      <c r="E47" s="23">
        <v>9436084.41</v>
      </c>
      <c r="F47" s="23">
        <v>4621891.5</v>
      </c>
      <c r="G47" s="23"/>
      <c r="H47" s="23">
        <v>870</v>
      </c>
      <c r="I47" s="23"/>
      <c r="J47" s="23"/>
      <c r="K47" s="23"/>
      <c r="L47" s="23"/>
      <c r="M47" s="23"/>
      <c r="N47" s="23"/>
      <c r="O47" s="23"/>
    </row>
  </sheetData>
  <mergeCells count="11">
    <mergeCell ref="A2:O2"/>
    <mergeCell ref="A3:L3"/>
    <mergeCell ref="D4:F4"/>
    <mergeCell ref="J4:O4"/>
    <mergeCell ref="A47:B4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8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39" t="s">
        <v>164</v>
      </c>
    </row>
    <row r="2" ht="36" customHeight="1" spans="1:4">
      <c r="A2" s="5" t="str">
        <f>"2025"&amp;"年部门财政拨款收支预算总表"</f>
        <v>2025年部门财政拨款收支预算总表</v>
      </c>
      <c r="B2" s="162"/>
      <c r="C2" s="162"/>
      <c r="D2" s="162"/>
    </row>
    <row r="3" ht="18.75" customHeight="1" spans="1:4">
      <c r="A3" s="7" t="str">
        <f>"单位名称："&amp;"永德县乌木龙彝族乡人民政府"</f>
        <v>单位名称：永德县乌木龙彝族乡人民政府</v>
      </c>
      <c r="B3" s="163"/>
      <c r="C3" s="163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165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4" t="s">
        <v>166</v>
      </c>
      <c r="B7" s="23">
        <v>14058845.91</v>
      </c>
      <c r="C7" s="22" t="s">
        <v>167</v>
      </c>
      <c r="D7" s="23">
        <v>14058845.91</v>
      </c>
    </row>
    <row r="8" ht="18.75" customHeight="1" spans="1:4">
      <c r="A8" s="165" t="s">
        <v>168</v>
      </c>
      <c r="B8" s="23">
        <v>14057975.91</v>
      </c>
      <c r="C8" s="22" t="s">
        <v>169</v>
      </c>
      <c r="D8" s="23">
        <v>3892896.15</v>
      </c>
    </row>
    <row r="9" ht="18.75" customHeight="1" spans="1:4">
      <c r="A9" s="165" t="s">
        <v>170</v>
      </c>
      <c r="B9" s="23"/>
      <c r="C9" s="22" t="s">
        <v>171</v>
      </c>
      <c r="D9" s="23"/>
    </row>
    <row r="10" ht="18.75" customHeight="1" spans="1:4">
      <c r="A10" s="165" t="s">
        <v>172</v>
      </c>
      <c r="B10" s="23">
        <v>870</v>
      </c>
      <c r="C10" s="22" t="s">
        <v>173</v>
      </c>
      <c r="D10" s="23">
        <v>30000</v>
      </c>
    </row>
    <row r="11" ht="18.75" customHeight="1" spans="1:4">
      <c r="A11" s="166" t="s">
        <v>174</v>
      </c>
      <c r="B11" s="23"/>
      <c r="C11" s="167" t="s">
        <v>175</v>
      </c>
      <c r="D11" s="23"/>
    </row>
    <row r="12" ht="18.75" customHeight="1" spans="1:4">
      <c r="A12" s="168" t="s">
        <v>168</v>
      </c>
      <c r="B12" s="23"/>
      <c r="C12" s="169" t="s">
        <v>176</v>
      </c>
      <c r="D12" s="23"/>
    </row>
    <row r="13" ht="18.75" customHeight="1" spans="1:4">
      <c r="A13" s="168" t="s">
        <v>170</v>
      </c>
      <c r="B13" s="23"/>
      <c r="C13" s="169" t="s">
        <v>177</v>
      </c>
      <c r="D13" s="23"/>
    </row>
    <row r="14" ht="18.75" customHeight="1" spans="1:4">
      <c r="A14" s="168" t="s">
        <v>172</v>
      </c>
      <c r="B14" s="23"/>
      <c r="C14" s="169" t="s">
        <v>178</v>
      </c>
      <c r="D14" s="23"/>
    </row>
    <row r="15" ht="18.75" customHeight="1" spans="1:4">
      <c r="A15" s="168" t="s">
        <v>26</v>
      </c>
      <c r="B15" s="23"/>
      <c r="C15" s="169" t="s">
        <v>179</v>
      </c>
      <c r="D15" s="23">
        <v>1253725.42</v>
      </c>
    </row>
    <row r="16" ht="18.75" customHeight="1" spans="1:4">
      <c r="A16" s="168" t="s">
        <v>26</v>
      </c>
      <c r="B16" s="23" t="s">
        <v>26</v>
      </c>
      <c r="C16" s="169" t="s">
        <v>180</v>
      </c>
      <c r="D16" s="23">
        <v>416252.11</v>
      </c>
    </row>
    <row r="17" ht="18.75" customHeight="1" spans="1:4">
      <c r="A17" s="170" t="s">
        <v>26</v>
      </c>
      <c r="B17" s="23" t="s">
        <v>26</v>
      </c>
      <c r="C17" s="169" t="s">
        <v>181</v>
      </c>
      <c r="D17" s="23"/>
    </row>
    <row r="18" ht="18.75" customHeight="1" spans="1:4">
      <c r="A18" s="170" t="s">
        <v>26</v>
      </c>
      <c r="B18" s="23" t="s">
        <v>26</v>
      </c>
      <c r="C18" s="169" t="s">
        <v>182</v>
      </c>
      <c r="D18" s="23"/>
    </row>
    <row r="19" ht="18.75" customHeight="1" spans="1:4">
      <c r="A19" s="171" t="s">
        <v>26</v>
      </c>
      <c r="B19" s="23" t="s">
        <v>26</v>
      </c>
      <c r="C19" s="169" t="s">
        <v>183</v>
      </c>
      <c r="D19" s="23">
        <v>7607190.72</v>
      </c>
    </row>
    <row r="20" ht="18.75" customHeight="1" spans="1:4">
      <c r="A20" s="171" t="s">
        <v>26</v>
      </c>
      <c r="B20" s="23" t="s">
        <v>26</v>
      </c>
      <c r="C20" s="169" t="s">
        <v>184</v>
      </c>
      <c r="D20" s="23"/>
    </row>
    <row r="21" ht="18.75" customHeight="1" spans="1:4">
      <c r="A21" s="171" t="s">
        <v>26</v>
      </c>
      <c r="B21" s="23" t="s">
        <v>26</v>
      </c>
      <c r="C21" s="169" t="s">
        <v>185</v>
      </c>
      <c r="D21" s="23"/>
    </row>
    <row r="22" ht="18.75" customHeight="1" spans="1:4">
      <c r="A22" s="171" t="s">
        <v>26</v>
      </c>
      <c r="B22" s="23" t="s">
        <v>26</v>
      </c>
      <c r="C22" s="169" t="s">
        <v>186</v>
      </c>
      <c r="D22" s="23"/>
    </row>
    <row r="23" ht="18.75" customHeight="1" spans="1:4">
      <c r="A23" s="171" t="s">
        <v>26</v>
      </c>
      <c r="B23" s="23" t="s">
        <v>26</v>
      </c>
      <c r="C23" s="169" t="s">
        <v>187</v>
      </c>
      <c r="D23" s="23"/>
    </row>
    <row r="24" ht="18.75" customHeight="1" spans="1:4">
      <c r="A24" s="171" t="s">
        <v>26</v>
      </c>
      <c r="B24" s="23" t="s">
        <v>26</v>
      </c>
      <c r="C24" s="169" t="s">
        <v>188</v>
      </c>
      <c r="D24" s="23"/>
    </row>
    <row r="25" ht="18.75" customHeight="1" spans="1:4">
      <c r="A25" s="171" t="s">
        <v>26</v>
      </c>
      <c r="B25" s="23" t="s">
        <v>26</v>
      </c>
      <c r="C25" s="169" t="s">
        <v>189</v>
      </c>
      <c r="D25" s="23"/>
    </row>
    <row r="26" ht="18.75" customHeight="1" spans="1:4">
      <c r="A26" s="171" t="s">
        <v>26</v>
      </c>
      <c r="B26" s="23" t="s">
        <v>26</v>
      </c>
      <c r="C26" s="169" t="s">
        <v>190</v>
      </c>
      <c r="D26" s="23">
        <v>635724.01</v>
      </c>
    </row>
    <row r="27" ht="18.75" customHeight="1" spans="1:4">
      <c r="A27" s="171" t="s">
        <v>26</v>
      </c>
      <c r="B27" s="23" t="s">
        <v>26</v>
      </c>
      <c r="C27" s="169" t="s">
        <v>191</v>
      </c>
      <c r="D27" s="23"/>
    </row>
    <row r="28" ht="18.75" customHeight="1" spans="1:4">
      <c r="A28" s="171" t="s">
        <v>26</v>
      </c>
      <c r="B28" s="23" t="s">
        <v>26</v>
      </c>
      <c r="C28" s="169" t="s">
        <v>192</v>
      </c>
      <c r="D28" s="23">
        <v>870</v>
      </c>
    </row>
    <row r="29" ht="18.75" customHeight="1" spans="1:4">
      <c r="A29" s="171" t="s">
        <v>26</v>
      </c>
      <c r="B29" s="23" t="s">
        <v>26</v>
      </c>
      <c r="C29" s="169" t="s">
        <v>193</v>
      </c>
      <c r="D29" s="23">
        <v>222187.5</v>
      </c>
    </row>
    <row r="30" ht="18.75" customHeight="1" spans="1:4">
      <c r="A30" s="171" t="s">
        <v>26</v>
      </c>
      <c r="B30" s="23" t="s">
        <v>26</v>
      </c>
      <c r="C30" s="169" t="s">
        <v>194</v>
      </c>
      <c r="D30" s="23"/>
    </row>
    <row r="31" ht="18.75" customHeight="1" spans="1:4">
      <c r="A31" s="172" t="s">
        <v>26</v>
      </c>
      <c r="B31" s="23" t="s">
        <v>26</v>
      </c>
      <c r="C31" s="169" t="s">
        <v>195</v>
      </c>
      <c r="D31" s="23"/>
    </row>
    <row r="32" ht="18.75" customHeight="1" spans="1:4">
      <c r="A32" s="172" t="s">
        <v>26</v>
      </c>
      <c r="B32" s="23" t="s">
        <v>26</v>
      </c>
      <c r="C32" s="169" t="s">
        <v>196</v>
      </c>
      <c r="D32" s="23"/>
    </row>
    <row r="33" ht="18.75" customHeight="1" spans="1:4">
      <c r="A33" s="172" t="s">
        <v>26</v>
      </c>
      <c r="B33" s="23" t="s">
        <v>26</v>
      </c>
      <c r="C33" s="169" t="s">
        <v>197</v>
      </c>
      <c r="D33" s="23"/>
    </row>
    <row r="34" ht="18.75" customHeight="1" spans="1:4">
      <c r="A34" s="172"/>
      <c r="B34" s="23"/>
      <c r="C34" s="169" t="s">
        <v>198</v>
      </c>
      <c r="D34" s="23"/>
    </row>
    <row r="35" ht="18.75" customHeight="1" spans="1:4">
      <c r="A35" s="172" t="s">
        <v>26</v>
      </c>
      <c r="B35" s="23" t="s">
        <v>26</v>
      </c>
      <c r="C35" s="169" t="s">
        <v>199</v>
      </c>
      <c r="D35" s="23"/>
    </row>
    <row r="36" ht="18.75" customHeight="1" spans="1:4">
      <c r="A36" s="55" t="s">
        <v>200</v>
      </c>
      <c r="B36" s="173">
        <v>14058845.91</v>
      </c>
      <c r="C36" s="174" t="s">
        <v>52</v>
      </c>
      <c r="D36" s="173">
        <v>14058845.91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4"/>
  <sheetViews>
    <sheetView showZeros="0" topLeftCell="A23" workbookViewId="0">
      <selection activeCell="B35" sqref="B3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ht="15" customHeight="1" spans="4:7">
      <c r="D1" s="152"/>
      <c r="F1" s="57"/>
      <c r="G1" s="39" t="s">
        <v>201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3"/>
      <c r="C2" s="153"/>
      <c r="D2" s="153"/>
      <c r="E2" s="153"/>
      <c r="F2" s="153"/>
      <c r="G2" s="153"/>
    </row>
    <row r="3" ht="18" customHeight="1" spans="1:7">
      <c r="A3" s="154" t="str">
        <f>"单位名称："&amp;"永德县乌木龙彝族乡人民政府"</f>
        <v>单位名称：永德县乌木龙彝族乡人民政府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55" t="s">
        <v>202</v>
      </c>
      <c r="B4" s="156"/>
      <c r="C4" s="106" t="s">
        <v>56</v>
      </c>
      <c r="D4" s="134" t="s">
        <v>75</v>
      </c>
      <c r="E4" s="13"/>
      <c r="F4" s="14"/>
      <c r="G4" s="127" t="s">
        <v>76</v>
      </c>
    </row>
    <row r="5" ht="20.25" customHeight="1" spans="1:7">
      <c r="A5" s="157" t="s">
        <v>73</v>
      </c>
      <c r="B5" s="157" t="s">
        <v>74</v>
      </c>
      <c r="C5" s="32"/>
      <c r="D5" s="66" t="s">
        <v>58</v>
      </c>
      <c r="E5" s="66" t="s">
        <v>203</v>
      </c>
      <c r="F5" s="66" t="s">
        <v>204</v>
      </c>
      <c r="G5" s="94"/>
    </row>
    <row r="6" ht="19.5" customHeight="1" spans="1:7">
      <c r="A6" s="157" t="s">
        <v>205</v>
      </c>
      <c r="B6" s="157" t="s">
        <v>206</v>
      </c>
      <c r="C6" s="157" t="s">
        <v>207</v>
      </c>
      <c r="D6" s="66">
        <v>4</v>
      </c>
      <c r="E6" s="158" t="s">
        <v>208</v>
      </c>
      <c r="F6" s="158" t="s">
        <v>209</v>
      </c>
      <c r="G6" s="157" t="s">
        <v>210</v>
      </c>
    </row>
    <row r="7" ht="18" customHeight="1" spans="1:7">
      <c r="A7" s="33" t="s">
        <v>84</v>
      </c>
      <c r="B7" s="33" t="s">
        <v>85</v>
      </c>
      <c r="C7" s="23">
        <v>3892896.15</v>
      </c>
      <c r="D7" s="23">
        <v>3514956.15</v>
      </c>
      <c r="E7" s="23">
        <v>3062016.39</v>
      </c>
      <c r="F7" s="23">
        <v>452939.76</v>
      </c>
      <c r="G7" s="23">
        <v>377940</v>
      </c>
    </row>
    <row r="8" ht="18" customHeight="1" spans="1:7">
      <c r="A8" s="117" t="s">
        <v>86</v>
      </c>
      <c r="B8" s="117" t="s">
        <v>87</v>
      </c>
      <c r="C8" s="23">
        <v>63000</v>
      </c>
      <c r="D8" s="23"/>
      <c r="E8" s="23"/>
      <c r="F8" s="23"/>
      <c r="G8" s="23">
        <v>63000</v>
      </c>
    </row>
    <row r="9" ht="18" customHeight="1" spans="1:7">
      <c r="A9" s="159" t="s">
        <v>88</v>
      </c>
      <c r="B9" s="159" t="s">
        <v>89</v>
      </c>
      <c r="C9" s="23">
        <v>63000</v>
      </c>
      <c r="D9" s="23"/>
      <c r="E9" s="23"/>
      <c r="F9" s="23"/>
      <c r="G9" s="23">
        <v>63000</v>
      </c>
    </row>
    <row r="10" ht="18" customHeight="1" spans="1:7">
      <c r="A10" s="117" t="s">
        <v>90</v>
      </c>
      <c r="B10" s="117" t="s">
        <v>91</v>
      </c>
      <c r="C10" s="23">
        <v>3514956.15</v>
      </c>
      <c r="D10" s="23">
        <v>3514956.15</v>
      </c>
      <c r="E10" s="23">
        <v>3062016.39</v>
      </c>
      <c r="F10" s="23">
        <v>452939.76</v>
      </c>
      <c r="G10" s="23"/>
    </row>
    <row r="11" ht="18" customHeight="1" spans="1:7">
      <c r="A11" s="159" t="s">
        <v>92</v>
      </c>
      <c r="B11" s="159" t="s">
        <v>93</v>
      </c>
      <c r="C11" s="23">
        <v>3514956.15</v>
      </c>
      <c r="D11" s="23">
        <v>3514956.15</v>
      </c>
      <c r="E11" s="23">
        <v>3062016.39</v>
      </c>
      <c r="F11" s="23">
        <v>452939.76</v>
      </c>
      <c r="G11" s="23"/>
    </row>
    <row r="12" ht="18" customHeight="1" spans="1:7">
      <c r="A12" s="117" t="s">
        <v>94</v>
      </c>
      <c r="B12" s="117" t="s">
        <v>95</v>
      </c>
      <c r="C12" s="23">
        <v>314940</v>
      </c>
      <c r="D12" s="23"/>
      <c r="E12" s="23"/>
      <c r="F12" s="23"/>
      <c r="G12" s="23">
        <v>314940</v>
      </c>
    </row>
    <row r="13" ht="18" customHeight="1" spans="1:7">
      <c r="A13" s="159" t="s">
        <v>96</v>
      </c>
      <c r="B13" s="159" t="s">
        <v>97</v>
      </c>
      <c r="C13" s="23">
        <v>314940</v>
      </c>
      <c r="D13" s="23"/>
      <c r="E13" s="23"/>
      <c r="F13" s="23"/>
      <c r="G13" s="23">
        <v>314940</v>
      </c>
    </row>
    <row r="14" ht="18" customHeight="1" spans="1:7">
      <c r="A14" s="33" t="s">
        <v>98</v>
      </c>
      <c r="B14" s="33" t="s">
        <v>99</v>
      </c>
      <c r="C14" s="23">
        <v>30000</v>
      </c>
      <c r="D14" s="23"/>
      <c r="E14" s="23"/>
      <c r="F14" s="23"/>
      <c r="G14" s="23">
        <v>30000</v>
      </c>
    </row>
    <row r="15" ht="18" customHeight="1" spans="1:7">
      <c r="A15" s="117" t="s">
        <v>100</v>
      </c>
      <c r="B15" s="117" t="s">
        <v>101</v>
      </c>
      <c r="C15" s="23">
        <v>30000</v>
      </c>
      <c r="D15" s="23"/>
      <c r="E15" s="23"/>
      <c r="F15" s="23"/>
      <c r="G15" s="23">
        <v>30000</v>
      </c>
    </row>
    <row r="16" ht="18" customHeight="1" spans="1:7">
      <c r="A16" s="159" t="s">
        <v>102</v>
      </c>
      <c r="B16" s="159" t="s">
        <v>103</v>
      </c>
      <c r="C16" s="23">
        <v>30000</v>
      </c>
      <c r="D16" s="23"/>
      <c r="E16" s="23"/>
      <c r="F16" s="23"/>
      <c r="G16" s="23">
        <v>30000</v>
      </c>
    </row>
    <row r="17" ht="18" customHeight="1" spans="1:7">
      <c r="A17" s="33" t="s">
        <v>104</v>
      </c>
      <c r="B17" s="33" t="s">
        <v>105</v>
      </c>
      <c r="C17" s="23">
        <v>1253725.42</v>
      </c>
      <c r="D17" s="23">
        <v>1253725.42</v>
      </c>
      <c r="E17" s="23">
        <v>1245725.42</v>
      </c>
      <c r="F17" s="23">
        <v>8000</v>
      </c>
      <c r="G17" s="23"/>
    </row>
    <row r="18" ht="18" customHeight="1" spans="1:7">
      <c r="A18" s="117" t="s">
        <v>106</v>
      </c>
      <c r="B18" s="117" t="s">
        <v>107</v>
      </c>
      <c r="C18" s="23">
        <v>19920</v>
      </c>
      <c r="D18" s="23">
        <v>19920</v>
      </c>
      <c r="E18" s="23">
        <v>19920</v>
      </c>
      <c r="F18" s="23"/>
      <c r="G18" s="23"/>
    </row>
    <row r="19" ht="18" customHeight="1" spans="1:7">
      <c r="A19" s="159" t="s">
        <v>108</v>
      </c>
      <c r="B19" s="159" t="s">
        <v>109</v>
      </c>
      <c r="C19" s="23">
        <v>19920</v>
      </c>
      <c r="D19" s="23">
        <v>19920</v>
      </c>
      <c r="E19" s="23">
        <v>19920</v>
      </c>
      <c r="F19" s="23"/>
      <c r="G19" s="23"/>
    </row>
    <row r="20" ht="18" customHeight="1" spans="1:7">
      <c r="A20" s="117" t="s">
        <v>110</v>
      </c>
      <c r="B20" s="117" t="s">
        <v>111</v>
      </c>
      <c r="C20" s="23">
        <v>1198225.42</v>
      </c>
      <c r="D20" s="23">
        <v>1198225.42</v>
      </c>
      <c r="E20" s="23">
        <v>1190225.42</v>
      </c>
      <c r="F20" s="23">
        <v>8000</v>
      </c>
      <c r="G20" s="23"/>
    </row>
    <row r="21" ht="18" customHeight="1" spans="1:7">
      <c r="A21" s="159" t="s">
        <v>112</v>
      </c>
      <c r="B21" s="159" t="s">
        <v>113</v>
      </c>
      <c r="C21" s="23">
        <v>350593.4</v>
      </c>
      <c r="D21" s="23">
        <v>350593.4</v>
      </c>
      <c r="E21" s="23">
        <v>342593.4</v>
      </c>
      <c r="F21" s="23">
        <v>8000</v>
      </c>
      <c r="G21" s="23"/>
    </row>
    <row r="22" ht="18" customHeight="1" spans="1:7">
      <c r="A22" s="159" t="s">
        <v>114</v>
      </c>
      <c r="B22" s="159" t="s">
        <v>115</v>
      </c>
      <c r="C22" s="23">
        <v>847632.02</v>
      </c>
      <c r="D22" s="23">
        <v>847632.02</v>
      </c>
      <c r="E22" s="23">
        <v>847632.02</v>
      </c>
      <c r="F22" s="23"/>
      <c r="G22" s="23"/>
    </row>
    <row r="23" ht="18" customHeight="1" spans="1:7">
      <c r="A23" s="117" t="s">
        <v>116</v>
      </c>
      <c r="B23" s="117" t="s">
        <v>117</v>
      </c>
      <c r="C23" s="23">
        <v>35580</v>
      </c>
      <c r="D23" s="23">
        <v>35580</v>
      </c>
      <c r="E23" s="23">
        <v>35580</v>
      </c>
      <c r="F23" s="23"/>
      <c r="G23" s="23"/>
    </row>
    <row r="24" ht="18" customHeight="1" spans="1:7">
      <c r="A24" s="159" t="s">
        <v>118</v>
      </c>
      <c r="B24" s="159" t="s">
        <v>119</v>
      </c>
      <c r="C24" s="23">
        <v>35580</v>
      </c>
      <c r="D24" s="23">
        <v>35580</v>
      </c>
      <c r="E24" s="23">
        <v>35580</v>
      </c>
      <c r="F24" s="23"/>
      <c r="G24" s="23"/>
    </row>
    <row r="25" ht="18" customHeight="1" spans="1:7">
      <c r="A25" s="33" t="s">
        <v>120</v>
      </c>
      <c r="B25" s="33" t="s">
        <v>121</v>
      </c>
      <c r="C25" s="23">
        <v>416252.11</v>
      </c>
      <c r="D25" s="23">
        <v>416252.11</v>
      </c>
      <c r="E25" s="23">
        <v>416252.11</v>
      </c>
      <c r="F25" s="23"/>
      <c r="G25" s="23"/>
    </row>
    <row r="26" ht="18" customHeight="1" spans="1:7">
      <c r="A26" s="117" t="s">
        <v>122</v>
      </c>
      <c r="B26" s="117" t="s">
        <v>123</v>
      </c>
      <c r="C26" s="23">
        <v>7200</v>
      </c>
      <c r="D26" s="23">
        <v>7200</v>
      </c>
      <c r="E26" s="23">
        <v>7200</v>
      </c>
      <c r="F26" s="23"/>
      <c r="G26" s="23"/>
    </row>
    <row r="27" ht="18" customHeight="1" spans="1:7">
      <c r="A27" s="159" t="s">
        <v>124</v>
      </c>
      <c r="B27" s="159" t="s">
        <v>125</v>
      </c>
      <c r="C27" s="23">
        <v>7200</v>
      </c>
      <c r="D27" s="23">
        <v>7200</v>
      </c>
      <c r="E27" s="23">
        <v>7200</v>
      </c>
      <c r="F27" s="23"/>
      <c r="G27" s="23"/>
    </row>
    <row r="28" ht="18" customHeight="1" spans="1:7">
      <c r="A28" s="117" t="s">
        <v>126</v>
      </c>
      <c r="B28" s="117" t="s">
        <v>127</v>
      </c>
      <c r="C28" s="23">
        <v>409052.11</v>
      </c>
      <c r="D28" s="23">
        <v>409052.11</v>
      </c>
      <c r="E28" s="23">
        <v>409052.11</v>
      </c>
      <c r="F28" s="23"/>
      <c r="G28" s="23"/>
    </row>
    <row r="29" ht="18" customHeight="1" spans="1:7">
      <c r="A29" s="159" t="s">
        <v>128</v>
      </c>
      <c r="B29" s="159" t="s">
        <v>129</v>
      </c>
      <c r="C29" s="23">
        <v>376136.71</v>
      </c>
      <c r="D29" s="23">
        <v>376136.71</v>
      </c>
      <c r="E29" s="23">
        <v>376136.71</v>
      </c>
      <c r="F29" s="23"/>
      <c r="G29" s="23"/>
    </row>
    <row r="30" ht="18" customHeight="1" spans="1:7">
      <c r="A30" s="159" t="s">
        <v>130</v>
      </c>
      <c r="B30" s="159" t="s">
        <v>131</v>
      </c>
      <c r="C30" s="23">
        <v>32915.4</v>
      </c>
      <c r="D30" s="23">
        <v>32915.4</v>
      </c>
      <c r="E30" s="23">
        <v>32915.4</v>
      </c>
      <c r="F30" s="23"/>
      <c r="G30" s="23"/>
    </row>
    <row r="31" ht="18" customHeight="1" spans="1:7">
      <c r="A31" s="33" t="s">
        <v>132</v>
      </c>
      <c r="B31" s="33" t="s">
        <v>133</v>
      </c>
      <c r="C31" s="23">
        <v>7607190.72</v>
      </c>
      <c r="D31" s="23">
        <v>3615426.72</v>
      </c>
      <c r="E31" s="23">
        <v>3615426.72</v>
      </c>
      <c r="F31" s="23"/>
      <c r="G31" s="23">
        <v>3991764</v>
      </c>
    </row>
    <row r="32" ht="18" customHeight="1" spans="1:7">
      <c r="A32" s="117" t="s">
        <v>134</v>
      </c>
      <c r="B32" s="117" t="s">
        <v>135</v>
      </c>
      <c r="C32" s="23">
        <v>3615426.72</v>
      </c>
      <c r="D32" s="23">
        <v>3615426.72</v>
      </c>
      <c r="E32" s="23">
        <v>3615426.72</v>
      </c>
      <c r="F32" s="23"/>
      <c r="G32" s="23"/>
    </row>
    <row r="33" ht="18" customHeight="1" spans="1:7">
      <c r="A33" s="159" t="s">
        <v>136</v>
      </c>
      <c r="B33" s="159" t="s">
        <v>137</v>
      </c>
      <c r="C33" s="23">
        <v>3615426.72</v>
      </c>
      <c r="D33" s="23">
        <v>3615426.72</v>
      </c>
      <c r="E33" s="23">
        <v>3615426.72</v>
      </c>
      <c r="F33" s="23"/>
      <c r="G33" s="23"/>
    </row>
    <row r="34" ht="18" customHeight="1" spans="1:7">
      <c r="A34" s="117" t="s">
        <v>138</v>
      </c>
      <c r="B34" s="117" t="s">
        <v>139</v>
      </c>
      <c r="C34" s="23">
        <v>324000</v>
      </c>
      <c r="D34" s="23"/>
      <c r="E34" s="23"/>
      <c r="F34" s="23"/>
      <c r="G34" s="23">
        <v>324000</v>
      </c>
    </row>
    <row r="35" ht="18" customHeight="1" spans="1:7">
      <c r="A35" s="159" t="s">
        <v>140</v>
      </c>
      <c r="B35" s="159" t="s">
        <v>141</v>
      </c>
      <c r="C35" s="23">
        <v>324000</v>
      </c>
      <c r="D35" s="23"/>
      <c r="E35" s="23"/>
      <c r="F35" s="23"/>
      <c r="G35" s="23">
        <v>324000</v>
      </c>
    </row>
    <row r="36" ht="18" customHeight="1" spans="1:7">
      <c r="A36" s="117" t="s">
        <v>142</v>
      </c>
      <c r="B36" s="117" t="s">
        <v>143</v>
      </c>
      <c r="C36" s="23">
        <v>3667764</v>
      </c>
      <c r="D36" s="23"/>
      <c r="E36" s="23"/>
      <c r="F36" s="23"/>
      <c r="G36" s="23">
        <v>3667764</v>
      </c>
    </row>
    <row r="37" ht="18" customHeight="1" spans="1:7">
      <c r="A37" s="159" t="s">
        <v>144</v>
      </c>
      <c r="B37" s="159" t="s">
        <v>145</v>
      </c>
      <c r="C37" s="23">
        <v>3667764</v>
      </c>
      <c r="D37" s="23"/>
      <c r="E37" s="23"/>
      <c r="F37" s="23"/>
      <c r="G37" s="23">
        <v>3667764</v>
      </c>
    </row>
    <row r="38" ht="18" customHeight="1" spans="1:7">
      <c r="A38" s="33" t="s">
        <v>146</v>
      </c>
      <c r="B38" s="33" t="s">
        <v>147</v>
      </c>
      <c r="C38" s="23">
        <v>635724.01</v>
      </c>
      <c r="D38" s="23">
        <v>635724.01</v>
      </c>
      <c r="E38" s="23">
        <v>635724.01</v>
      </c>
      <c r="F38" s="23"/>
      <c r="G38" s="23"/>
    </row>
    <row r="39" ht="18" customHeight="1" spans="1:7">
      <c r="A39" s="117" t="s">
        <v>148</v>
      </c>
      <c r="B39" s="117" t="s">
        <v>149</v>
      </c>
      <c r="C39" s="23">
        <v>635724.01</v>
      </c>
      <c r="D39" s="23">
        <v>635724.01</v>
      </c>
      <c r="E39" s="23">
        <v>635724.01</v>
      </c>
      <c r="F39" s="23"/>
      <c r="G39" s="23"/>
    </row>
    <row r="40" ht="18" customHeight="1" spans="1:7">
      <c r="A40" s="159" t="s">
        <v>150</v>
      </c>
      <c r="B40" s="159" t="s">
        <v>151</v>
      </c>
      <c r="C40" s="23">
        <v>635724.01</v>
      </c>
      <c r="D40" s="23">
        <v>635724.01</v>
      </c>
      <c r="E40" s="23">
        <v>635724.01</v>
      </c>
      <c r="F40" s="23"/>
      <c r="G40" s="23"/>
    </row>
    <row r="41" ht="18" customHeight="1" spans="1:7">
      <c r="A41" s="33" t="s">
        <v>157</v>
      </c>
      <c r="B41" s="33" t="s">
        <v>158</v>
      </c>
      <c r="C41" s="23">
        <v>222187.5</v>
      </c>
      <c r="D41" s="23"/>
      <c r="E41" s="23"/>
      <c r="F41" s="23"/>
      <c r="G41" s="23">
        <v>222187.5</v>
      </c>
    </row>
    <row r="42" ht="18" customHeight="1" spans="1:7">
      <c r="A42" s="117" t="s">
        <v>159</v>
      </c>
      <c r="B42" s="117" t="s">
        <v>160</v>
      </c>
      <c r="C42" s="23">
        <v>222187.5</v>
      </c>
      <c r="D42" s="23"/>
      <c r="E42" s="23"/>
      <c r="F42" s="23"/>
      <c r="G42" s="23">
        <v>222187.5</v>
      </c>
    </row>
    <row r="43" ht="18" customHeight="1" spans="1:7">
      <c r="A43" s="159" t="s">
        <v>161</v>
      </c>
      <c r="B43" s="159" t="s">
        <v>162</v>
      </c>
      <c r="C43" s="23">
        <v>222187.5</v>
      </c>
      <c r="D43" s="23"/>
      <c r="E43" s="23"/>
      <c r="F43" s="23"/>
      <c r="G43" s="23">
        <v>222187.5</v>
      </c>
    </row>
    <row r="44" ht="18" customHeight="1" spans="1:7">
      <c r="A44" s="160" t="s">
        <v>163</v>
      </c>
      <c r="B44" s="161" t="s">
        <v>163</v>
      </c>
      <c r="C44" s="23">
        <v>14057975.91</v>
      </c>
      <c r="D44" s="23">
        <v>9436084.41</v>
      </c>
      <c r="E44" s="23">
        <v>8975144.65</v>
      </c>
      <c r="F44" s="23">
        <v>460939.76</v>
      </c>
      <c r="G44" s="23">
        <v>4621891.5</v>
      </c>
    </row>
  </sheetData>
  <mergeCells count="7">
    <mergeCell ref="A2:G2"/>
    <mergeCell ref="A3:E3"/>
    <mergeCell ref="A4:B4"/>
    <mergeCell ref="D4:F4"/>
    <mergeCell ref="A44:B44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42"/>
      <c r="B1" s="143"/>
      <c r="C1" s="144"/>
      <c r="D1" s="62"/>
      <c r="G1" s="87" t="s">
        <v>211</v>
      </c>
    </row>
    <row r="2" ht="39" customHeight="1" spans="1:7">
      <c r="A2" s="132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"单位名称："&amp;"永德县乌木龙彝族乡人民政府"</f>
        <v>单位名称：永德县乌木龙彝族乡人民政府</v>
      </c>
      <c r="B3" s="143"/>
      <c r="C3" s="144"/>
      <c r="D3" s="62"/>
      <c r="E3" s="29"/>
      <c r="G3" s="87" t="s">
        <v>212</v>
      </c>
    </row>
    <row r="4" ht="18.75" customHeight="1" spans="1:7">
      <c r="A4" s="10" t="s">
        <v>213</v>
      </c>
      <c r="B4" s="10" t="s">
        <v>214</v>
      </c>
      <c r="C4" s="30" t="s">
        <v>215</v>
      </c>
      <c r="D4" s="12" t="s">
        <v>216</v>
      </c>
      <c r="E4" s="13"/>
      <c r="F4" s="14"/>
      <c r="G4" s="30" t="s">
        <v>217</v>
      </c>
    </row>
    <row r="5" ht="18.75" customHeight="1" spans="1:7">
      <c r="A5" s="17"/>
      <c r="B5" s="145"/>
      <c r="C5" s="32"/>
      <c r="D5" s="66" t="s">
        <v>58</v>
      </c>
      <c r="E5" s="66" t="s">
        <v>218</v>
      </c>
      <c r="F5" s="66" t="s">
        <v>219</v>
      </c>
      <c r="G5" s="32"/>
    </row>
    <row r="6" ht="18.75" customHeight="1" spans="1:7">
      <c r="A6" s="146" t="s">
        <v>56</v>
      </c>
      <c r="B6" s="147">
        <v>1</v>
      </c>
      <c r="C6" s="148">
        <v>2</v>
      </c>
      <c r="D6" s="149">
        <v>3</v>
      </c>
      <c r="E6" s="149">
        <v>4</v>
      </c>
      <c r="F6" s="149">
        <v>5</v>
      </c>
      <c r="G6" s="148">
        <v>6</v>
      </c>
    </row>
    <row r="7" ht="18.75" customHeight="1" spans="1:7">
      <c r="A7" s="146" t="s">
        <v>56</v>
      </c>
      <c r="B7" s="150">
        <v>40000</v>
      </c>
      <c r="C7" s="150"/>
      <c r="D7" s="150">
        <v>36000</v>
      </c>
      <c r="E7" s="150"/>
      <c r="F7" s="150">
        <v>36000</v>
      </c>
      <c r="G7" s="150">
        <v>4000</v>
      </c>
    </row>
    <row r="8" ht="18.75" customHeight="1" spans="1:7">
      <c r="A8" s="151" t="s">
        <v>220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221</v>
      </c>
      <c r="B9" s="150">
        <v>40000</v>
      </c>
      <c r="C9" s="150"/>
      <c r="D9" s="150">
        <v>36000</v>
      </c>
      <c r="E9" s="150"/>
      <c r="F9" s="150">
        <v>36000</v>
      </c>
      <c r="G9" s="150">
        <v>4000</v>
      </c>
    </row>
    <row r="10" ht="18.75" customHeight="1" spans="1:7">
      <c r="A10" s="151" t="s">
        <v>222</v>
      </c>
      <c r="B10" s="150"/>
      <c r="C10" s="150"/>
      <c r="D10" s="150"/>
      <c r="E10" s="150"/>
      <c r="F10" s="150"/>
      <c r="G10" s="150"/>
    </row>
    <row r="11" ht="18.75" customHeight="1" spans="1:7">
      <c r="A11" s="151" t="s">
        <v>223</v>
      </c>
      <c r="B11" s="150"/>
      <c r="C11" s="150"/>
      <c r="D11" s="150"/>
      <c r="E11" s="150"/>
      <c r="F11" s="150"/>
      <c r="G11" s="150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8"/>
  <sheetViews>
    <sheetView showZeros="0" workbookViewId="0">
      <selection activeCell="A9" sqref="$A9:$XFD9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28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5" customHeight="1" spans="2:23">
      <c r="B1" s="130"/>
      <c r="D1" s="131"/>
      <c r="E1" s="131"/>
      <c r="F1" s="131"/>
      <c r="G1" s="131"/>
      <c r="H1" s="67"/>
      <c r="I1" s="67"/>
      <c r="J1" s="67"/>
      <c r="K1" s="67"/>
      <c r="L1" s="67"/>
      <c r="M1" s="67"/>
      <c r="N1" s="29"/>
      <c r="O1" s="29"/>
      <c r="P1" s="29"/>
      <c r="Q1" s="67"/>
      <c r="U1" s="130"/>
      <c r="W1" s="38" t="s">
        <v>224</v>
      </c>
    </row>
    <row r="2" ht="39.75" customHeight="1" spans="1:23">
      <c r="A2" s="132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"单位名称："&amp;"永德县乌木龙彝族乡人民政府"</f>
        <v>单位名称：永德县乌木龙彝族乡人民政府</v>
      </c>
      <c r="B3" s="133"/>
      <c r="C3" s="133"/>
      <c r="D3" s="133"/>
      <c r="E3" s="133"/>
      <c r="F3" s="133"/>
      <c r="G3" s="133"/>
      <c r="H3" s="71"/>
      <c r="I3" s="71"/>
      <c r="J3" s="71"/>
      <c r="K3" s="71"/>
      <c r="L3" s="71"/>
      <c r="M3" s="71"/>
      <c r="N3" s="93"/>
      <c r="O3" s="93"/>
      <c r="P3" s="93"/>
      <c r="Q3" s="71"/>
      <c r="U3" s="130"/>
      <c r="W3" s="38" t="s">
        <v>212</v>
      </c>
    </row>
    <row r="4" ht="18" customHeight="1" spans="1:23">
      <c r="A4" s="10" t="s">
        <v>225</v>
      </c>
      <c r="B4" s="10" t="s">
        <v>226</v>
      </c>
      <c r="C4" s="10" t="s">
        <v>227</v>
      </c>
      <c r="D4" s="10" t="s">
        <v>228</v>
      </c>
      <c r="E4" s="10" t="s">
        <v>229</v>
      </c>
      <c r="F4" s="10" t="s">
        <v>230</v>
      </c>
      <c r="G4" s="10" t="s">
        <v>231</v>
      </c>
      <c r="H4" s="134" t="s">
        <v>232</v>
      </c>
      <c r="I4" s="64" t="s">
        <v>232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9"/>
    </row>
    <row r="5" ht="18" customHeight="1" spans="1:23">
      <c r="A5" s="15"/>
      <c r="B5" s="129"/>
      <c r="C5" s="15"/>
      <c r="D5" s="15"/>
      <c r="E5" s="15"/>
      <c r="F5" s="15"/>
      <c r="G5" s="15"/>
      <c r="H5" s="106" t="s">
        <v>233</v>
      </c>
      <c r="I5" s="134" t="s">
        <v>59</v>
      </c>
      <c r="J5" s="64"/>
      <c r="K5" s="64"/>
      <c r="L5" s="64"/>
      <c r="M5" s="139"/>
      <c r="N5" s="12" t="s">
        <v>234</v>
      </c>
      <c r="O5" s="13"/>
      <c r="P5" s="14"/>
      <c r="Q5" s="10" t="s">
        <v>62</v>
      </c>
      <c r="R5" s="134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41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40" t="s">
        <v>235</v>
      </c>
      <c r="J6" s="10" t="s">
        <v>236</v>
      </c>
      <c r="K6" s="10" t="s">
        <v>237</v>
      </c>
      <c r="L6" s="10" t="s">
        <v>238</v>
      </c>
      <c r="M6" s="10" t="s">
        <v>239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240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241</v>
      </c>
      <c r="K7" s="17" t="s">
        <v>237</v>
      </c>
      <c r="L7" s="17" t="s">
        <v>238</v>
      </c>
      <c r="M7" s="17" t="s">
        <v>239</v>
      </c>
      <c r="N7" s="17" t="s">
        <v>237</v>
      </c>
      <c r="O7" s="17" t="s">
        <v>238</v>
      </c>
      <c r="P7" s="17" t="s">
        <v>239</v>
      </c>
      <c r="Q7" s="17" t="s">
        <v>62</v>
      </c>
      <c r="R7" s="17" t="s">
        <v>58</v>
      </c>
      <c r="S7" s="17" t="s">
        <v>65</v>
      </c>
      <c r="T7" s="17" t="s">
        <v>240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21" customHeight="1" spans="1:23">
      <c r="A9" s="136" t="s">
        <v>71</v>
      </c>
      <c r="B9" s="136"/>
      <c r="C9" s="136"/>
      <c r="D9" s="136"/>
      <c r="E9" s="136"/>
      <c r="F9" s="136"/>
      <c r="G9" s="136"/>
      <c r="H9" s="23">
        <v>9436084.41</v>
      </c>
      <c r="I9" s="23">
        <v>9436084.41</v>
      </c>
      <c r="J9" s="23"/>
      <c r="K9" s="23"/>
      <c r="L9" s="23">
        <v>9436084.41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6"/>
      <c r="B10" s="21" t="s">
        <v>242</v>
      </c>
      <c r="C10" s="21" t="s">
        <v>243</v>
      </c>
      <c r="D10" s="21" t="s">
        <v>136</v>
      </c>
      <c r="E10" s="21" t="s">
        <v>137</v>
      </c>
      <c r="F10" s="21" t="s">
        <v>244</v>
      </c>
      <c r="G10" s="21" t="s">
        <v>245</v>
      </c>
      <c r="H10" s="23">
        <v>1232400</v>
      </c>
      <c r="I10" s="23">
        <v>1232400</v>
      </c>
      <c r="J10" s="23"/>
      <c r="K10" s="23"/>
      <c r="L10" s="23">
        <v>1232400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246</v>
      </c>
      <c r="C11" s="21" t="s">
        <v>247</v>
      </c>
      <c r="D11" s="21" t="s">
        <v>92</v>
      </c>
      <c r="E11" s="21" t="s">
        <v>93</v>
      </c>
      <c r="F11" s="21" t="s">
        <v>244</v>
      </c>
      <c r="G11" s="21" t="s">
        <v>245</v>
      </c>
      <c r="H11" s="23">
        <v>864588</v>
      </c>
      <c r="I11" s="23">
        <v>864588</v>
      </c>
      <c r="J11" s="23"/>
      <c r="K11" s="23"/>
      <c r="L11" s="23">
        <v>864588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242</v>
      </c>
      <c r="C12" s="21" t="s">
        <v>243</v>
      </c>
      <c r="D12" s="21" t="s">
        <v>136</v>
      </c>
      <c r="E12" s="21" t="s">
        <v>137</v>
      </c>
      <c r="F12" s="21" t="s">
        <v>248</v>
      </c>
      <c r="G12" s="21" t="s">
        <v>249</v>
      </c>
      <c r="H12" s="23">
        <v>214320</v>
      </c>
      <c r="I12" s="23">
        <v>214320</v>
      </c>
      <c r="J12" s="23"/>
      <c r="K12" s="23"/>
      <c r="L12" s="23">
        <v>214320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246</v>
      </c>
      <c r="C13" s="21" t="s">
        <v>247</v>
      </c>
      <c r="D13" s="21" t="s">
        <v>92</v>
      </c>
      <c r="E13" s="21" t="s">
        <v>93</v>
      </c>
      <c r="F13" s="21" t="s">
        <v>248</v>
      </c>
      <c r="G13" s="21" t="s">
        <v>249</v>
      </c>
      <c r="H13" s="23">
        <v>1263185.4</v>
      </c>
      <c r="I13" s="23">
        <v>1263185.4</v>
      </c>
      <c r="J13" s="23"/>
      <c r="K13" s="23"/>
      <c r="L13" s="23">
        <v>1263185.4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242</v>
      </c>
      <c r="C14" s="21" t="s">
        <v>243</v>
      </c>
      <c r="D14" s="21" t="s">
        <v>136</v>
      </c>
      <c r="E14" s="21" t="s">
        <v>137</v>
      </c>
      <c r="F14" s="21" t="s">
        <v>248</v>
      </c>
      <c r="G14" s="21" t="s">
        <v>249</v>
      </c>
      <c r="H14" s="23">
        <v>198000</v>
      </c>
      <c r="I14" s="23">
        <v>198000</v>
      </c>
      <c r="J14" s="23"/>
      <c r="K14" s="23"/>
      <c r="L14" s="23">
        <v>198000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242</v>
      </c>
      <c r="C15" s="21" t="s">
        <v>243</v>
      </c>
      <c r="D15" s="21" t="s">
        <v>136</v>
      </c>
      <c r="E15" s="21" t="s">
        <v>137</v>
      </c>
      <c r="F15" s="21" t="s">
        <v>248</v>
      </c>
      <c r="G15" s="21" t="s">
        <v>249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246</v>
      </c>
      <c r="C16" s="21" t="s">
        <v>247</v>
      </c>
      <c r="D16" s="21" t="s">
        <v>92</v>
      </c>
      <c r="E16" s="21" t="s">
        <v>93</v>
      </c>
      <c r="F16" s="21" t="s">
        <v>248</v>
      </c>
      <c r="G16" s="21" t="s">
        <v>249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246</v>
      </c>
      <c r="C17" s="21" t="s">
        <v>247</v>
      </c>
      <c r="D17" s="21" t="s">
        <v>92</v>
      </c>
      <c r="E17" s="21" t="s">
        <v>93</v>
      </c>
      <c r="F17" s="21" t="s">
        <v>248</v>
      </c>
      <c r="G17" s="21" t="s">
        <v>249</v>
      </c>
      <c r="H17" s="23">
        <v>138000</v>
      </c>
      <c r="I17" s="23">
        <v>138000</v>
      </c>
      <c r="J17" s="23"/>
      <c r="K17" s="23"/>
      <c r="L17" s="23">
        <v>138000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246</v>
      </c>
      <c r="C18" s="21" t="s">
        <v>247</v>
      </c>
      <c r="D18" s="21" t="s">
        <v>92</v>
      </c>
      <c r="E18" s="21" t="s">
        <v>93</v>
      </c>
      <c r="F18" s="21" t="s">
        <v>250</v>
      </c>
      <c r="G18" s="21" t="s">
        <v>251</v>
      </c>
      <c r="H18" s="23">
        <v>72049</v>
      </c>
      <c r="I18" s="23">
        <v>72049</v>
      </c>
      <c r="J18" s="23"/>
      <c r="K18" s="23"/>
      <c r="L18" s="23">
        <v>72049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252</v>
      </c>
      <c r="C19" s="21" t="s">
        <v>253</v>
      </c>
      <c r="D19" s="21" t="s">
        <v>92</v>
      </c>
      <c r="E19" s="21" t="s">
        <v>93</v>
      </c>
      <c r="F19" s="21" t="s">
        <v>250</v>
      </c>
      <c r="G19" s="21" t="s">
        <v>251</v>
      </c>
      <c r="H19" s="23">
        <v>388500</v>
      </c>
      <c r="I19" s="23">
        <v>388500</v>
      </c>
      <c r="J19" s="23"/>
      <c r="K19" s="23"/>
      <c r="L19" s="23">
        <v>388500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254</v>
      </c>
      <c r="C20" s="21" t="s">
        <v>255</v>
      </c>
      <c r="D20" s="21" t="s">
        <v>136</v>
      </c>
      <c r="E20" s="21" t="s">
        <v>137</v>
      </c>
      <c r="F20" s="21" t="s">
        <v>256</v>
      </c>
      <c r="G20" s="21" t="s">
        <v>257</v>
      </c>
      <c r="H20" s="23">
        <v>594000</v>
      </c>
      <c r="I20" s="23">
        <v>594000</v>
      </c>
      <c r="J20" s="23"/>
      <c r="K20" s="23"/>
      <c r="L20" s="23">
        <v>594000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242</v>
      </c>
      <c r="C21" s="21" t="s">
        <v>243</v>
      </c>
      <c r="D21" s="21" t="s">
        <v>136</v>
      </c>
      <c r="E21" s="21" t="s">
        <v>137</v>
      </c>
      <c r="F21" s="21" t="s">
        <v>256</v>
      </c>
      <c r="G21" s="21" t="s">
        <v>257</v>
      </c>
      <c r="H21" s="23">
        <v>980286.72</v>
      </c>
      <c r="I21" s="23">
        <v>980286.72</v>
      </c>
      <c r="J21" s="23"/>
      <c r="K21" s="23"/>
      <c r="L21" s="23">
        <v>980286.72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242</v>
      </c>
      <c r="C22" s="21" t="s">
        <v>243</v>
      </c>
      <c r="D22" s="21" t="s">
        <v>136</v>
      </c>
      <c r="E22" s="21" t="s">
        <v>137</v>
      </c>
      <c r="F22" s="21" t="s">
        <v>256</v>
      </c>
      <c r="G22" s="21" t="s">
        <v>257</v>
      </c>
      <c r="H22" s="23">
        <v>354420</v>
      </c>
      <c r="I22" s="23">
        <v>354420</v>
      </c>
      <c r="J22" s="23"/>
      <c r="K22" s="23"/>
      <c r="L22" s="23">
        <v>354420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258</v>
      </c>
      <c r="C23" s="21" t="s">
        <v>259</v>
      </c>
      <c r="D23" s="21" t="s">
        <v>114</v>
      </c>
      <c r="E23" s="21" t="s">
        <v>115</v>
      </c>
      <c r="F23" s="21" t="s">
        <v>260</v>
      </c>
      <c r="G23" s="21" t="s">
        <v>261</v>
      </c>
      <c r="H23" s="23">
        <v>847632.02</v>
      </c>
      <c r="I23" s="23">
        <v>847632.02</v>
      </c>
      <c r="J23" s="23"/>
      <c r="K23" s="23"/>
      <c r="L23" s="23">
        <v>847632.02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258</v>
      </c>
      <c r="C24" s="21" t="s">
        <v>259</v>
      </c>
      <c r="D24" s="21" t="s">
        <v>262</v>
      </c>
      <c r="E24" s="21" t="s">
        <v>263</v>
      </c>
      <c r="F24" s="21" t="s">
        <v>264</v>
      </c>
      <c r="G24" s="21" t="s">
        <v>265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258</v>
      </c>
      <c r="C25" s="21" t="s">
        <v>259</v>
      </c>
      <c r="D25" s="21" t="s">
        <v>128</v>
      </c>
      <c r="E25" s="21" t="s">
        <v>129</v>
      </c>
      <c r="F25" s="21" t="s">
        <v>266</v>
      </c>
      <c r="G25" s="21" t="s">
        <v>267</v>
      </c>
      <c r="H25" s="23">
        <v>376136.71</v>
      </c>
      <c r="I25" s="23">
        <v>376136.71</v>
      </c>
      <c r="J25" s="23"/>
      <c r="K25" s="23"/>
      <c r="L25" s="23">
        <v>376136.71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258</v>
      </c>
      <c r="C26" s="21" t="s">
        <v>259</v>
      </c>
      <c r="D26" s="21" t="s">
        <v>268</v>
      </c>
      <c r="E26" s="21" t="s">
        <v>269</v>
      </c>
      <c r="F26" s="21" t="s">
        <v>266</v>
      </c>
      <c r="G26" s="21" t="s">
        <v>267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258</v>
      </c>
      <c r="C27" s="21" t="s">
        <v>259</v>
      </c>
      <c r="D27" s="21" t="s">
        <v>92</v>
      </c>
      <c r="E27" s="21" t="s">
        <v>93</v>
      </c>
      <c r="F27" s="21" t="s">
        <v>270</v>
      </c>
      <c r="G27" s="21" t="s">
        <v>271</v>
      </c>
      <c r="H27" s="23">
        <v>19469.99</v>
      </c>
      <c r="I27" s="23">
        <v>19469.99</v>
      </c>
      <c r="J27" s="23"/>
      <c r="K27" s="23"/>
      <c r="L27" s="23">
        <v>19469.99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258</v>
      </c>
      <c r="C28" s="21" t="s">
        <v>259</v>
      </c>
      <c r="D28" s="21" t="s">
        <v>130</v>
      </c>
      <c r="E28" s="21" t="s">
        <v>131</v>
      </c>
      <c r="F28" s="21" t="s">
        <v>270</v>
      </c>
      <c r="G28" s="21" t="s">
        <v>271</v>
      </c>
      <c r="H28" s="23">
        <v>10595.4</v>
      </c>
      <c r="I28" s="23">
        <v>10595.4</v>
      </c>
      <c r="J28" s="23"/>
      <c r="K28" s="23"/>
      <c r="L28" s="23">
        <v>10595.4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258</v>
      </c>
      <c r="C29" s="21" t="s">
        <v>259</v>
      </c>
      <c r="D29" s="21" t="s">
        <v>130</v>
      </c>
      <c r="E29" s="21" t="s">
        <v>131</v>
      </c>
      <c r="F29" s="21" t="s">
        <v>270</v>
      </c>
      <c r="G29" s="21" t="s">
        <v>271</v>
      </c>
      <c r="H29" s="23">
        <v>22320</v>
      </c>
      <c r="I29" s="23">
        <v>22320</v>
      </c>
      <c r="J29" s="23"/>
      <c r="K29" s="23"/>
      <c r="L29" s="23">
        <v>22320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272</v>
      </c>
      <c r="C30" s="21" t="s">
        <v>151</v>
      </c>
      <c r="D30" s="21" t="s">
        <v>150</v>
      </c>
      <c r="E30" s="21" t="s">
        <v>151</v>
      </c>
      <c r="F30" s="21" t="s">
        <v>273</v>
      </c>
      <c r="G30" s="21" t="s">
        <v>151</v>
      </c>
      <c r="H30" s="23">
        <v>635724.01</v>
      </c>
      <c r="I30" s="23">
        <v>635724.01</v>
      </c>
      <c r="J30" s="23"/>
      <c r="K30" s="23"/>
      <c r="L30" s="23">
        <v>635724.01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274</v>
      </c>
      <c r="C31" s="21" t="s">
        <v>275</v>
      </c>
      <c r="D31" s="21" t="s">
        <v>92</v>
      </c>
      <c r="E31" s="21" t="s">
        <v>93</v>
      </c>
      <c r="F31" s="21" t="s">
        <v>276</v>
      </c>
      <c r="G31" s="21" t="s">
        <v>277</v>
      </c>
      <c r="H31" s="23">
        <v>316224</v>
      </c>
      <c r="I31" s="23">
        <v>316224</v>
      </c>
      <c r="J31" s="23"/>
      <c r="K31" s="23"/>
      <c r="L31" s="23">
        <v>316224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278</v>
      </c>
      <c r="C32" s="21" t="s">
        <v>279</v>
      </c>
      <c r="D32" s="21" t="s">
        <v>92</v>
      </c>
      <c r="E32" s="21" t="s">
        <v>93</v>
      </c>
      <c r="F32" s="21" t="s">
        <v>280</v>
      </c>
      <c r="G32" s="21" t="s">
        <v>281</v>
      </c>
      <c r="H32" s="23">
        <v>86256</v>
      </c>
      <c r="I32" s="23">
        <v>86256</v>
      </c>
      <c r="J32" s="23"/>
      <c r="K32" s="23"/>
      <c r="L32" s="23">
        <v>86256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278</v>
      </c>
      <c r="C33" s="21" t="s">
        <v>279</v>
      </c>
      <c r="D33" s="21" t="s">
        <v>92</v>
      </c>
      <c r="E33" s="21" t="s">
        <v>93</v>
      </c>
      <c r="F33" s="21" t="s">
        <v>282</v>
      </c>
      <c r="G33" s="21" t="s">
        <v>283</v>
      </c>
      <c r="H33" s="23">
        <v>3000</v>
      </c>
      <c r="I33" s="23">
        <v>3000</v>
      </c>
      <c r="J33" s="23"/>
      <c r="K33" s="23"/>
      <c r="L33" s="23">
        <v>3000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278</v>
      </c>
      <c r="C34" s="21" t="s">
        <v>279</v>
      </c>
      <c r="D34" s="21" t="s">
        <v>92</v>
      </c>
      <c r="E34" s="21" t="s">
        <v>93</v>
      </c>
      <c r="F34" s="21" t="s">
        <v>284</v>
      </c>
      <c r="G34" s="21" t="s">
        <v>285</v>
      </c>
      <c r="H34" s="23">
        <v>32000</v>
      </c>
      <c r="I34" s="23">
        <v>32000</v>
      </c>
      <c r="J34" s="23"/>
      <c r="K34" s="23"/>
      <c r="L34" s="23">
        <v>32000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278</v>
      </c>
      <c r="C35" s="21" t="s">
        <v>279</v>
      </c>
      <c r="D35" s="21" t="s">
        <v>92</v>
      </c>
      <c r="E35" s="21" t="s">
        <v>93</v>
      </c>
      <c r="F35" s="21" t="s">
        <v>286</v>
      </c>
      <c r="G35" s="21" t="s">
        <v>287</v>
      </c>
      <c r="H35" s="23">
        <v>33120</v>
      </c>
      <c r="I35" s="23">
        <v>33120</v>
      </c>
      <c r="J35" s="23"/>
      <c r="K35" s="23"/>
      <c r="L35" s="23">
        <v>33120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288</v>
      </c>
      <c r="C36" s="21" t="s">
        <v>289</v>
      </c>
      <c r="D36" s="21" t="s">
        <v>92</v>
      </c>
      <c r="E36" s="21" t="s">
        <v>93</v>
      </c>
      <c r="F36" s="21" t="s">
        <v>290</v>
      </c>
      <c r="G36" s="21" t="s">
        <v>217</v>
      </c>
      <c r="H36" s="23">
        <v>4000</v>
      </c>
      <c r="I36" s="23">
        <v>4000</v>
      </c>
      <c r="J36" s="23"/>
      <c r="K36" s="23"/>
      <c r="L36" s="23">
        <v>4000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278</v>
      </c>
      <c r="C37" s="21" t="s">
        <v>279</v>
      </c>
      <c r="D37" s="21" t="s">
        <v>92</v>
      </c>
      <c r="E37" s="21" t="s">
        <v>93</v>
      </c>
      <c r="F37" s="21" t="s">
        <v>291</v>
      </c>
      <c r="G37" s="21" t="s">
        <v>292</v>
      </c>
      <c r="H37" s="23">
        <v>7000</v>
      </c>
      <c r="I37" s="23">
        <v>7000</v>
      </c>
      <c r="J37" s="23"/>
      <c r="K37" s="23"/>
      <c r="L37" s="23">
        <v>7000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278</v>
      </c>
      <c r="C38" s="21" t="s">
        <v>279</v>
      </c>
      <c r="D38" s="21" t="s">
        <v>92</v>
      </c>
      <c r="E38" s="21" t="s">
        <v>93</v>
      </c>
      <c r="F38" s="21" t="s">
        <v>293</v>
      </c>
      <c r="G38" s="21" t="s">
        <v>294</v>
      </c>
      <c r="H38" s="23">
        <v>2624</v>
      </c>
      <c r="I38" s="23">
        <v>2624</v>
      </c>
      <c r="J38" s="23"/>
      <c r="K38" s="23"/>
      <c r="L38" s="23">
        <v>2624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295</v>
      </c>
      <c r="C39" s="21" t="s">
        <v>296</v>
      </c>
      <c r="D39" s="21" t="s">
        <v>92</v>
      </c>
      <c r="E39" s="21" t="s">
        <v>93</v>
      </c>
      <c r="F39" s="21" t="s">
        <v>297</v>
      </c>
      <c r="G39" s="21" t="s">
        <v>296</v>
      </c>
      <c r="H39" s="23">
        <v>41939.76</v>
      </c>
      <c r="I39" s="23">
        <v>41939.76</v>
      </c>
      <c r="J39" s="23"/>
      <c r="K39" s="23"/>
      <c r="L39" s="23">
        <v>41939.76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298</v>
      </c>
      <c r="C40" s="21" t="s">
        <v>299</v>
      </c>
      <c r="D40" s="21" t="s">
        <v>92</v>
      </c>
      <c r="E40" s="21" t="s">
        <v>93</v>
      </c>
      <c r="F40" s="21" t="s">
        <v>300</v>
      </c>
      <c r="G40" s="21" t="s">
        <v>299</v>
      </c>
      <c r="H40" s="23">
        <v>36000</v>
      </c>
      <c r="I40" s="23">
        <v>36000</v>
      </c>
      <c r="J40" s="23"/>
      <c r="K40" s="23"/>
      <c r="L40" s="23">
        <v>36000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301</v>
      </c>
      <c r="C41" s="21" t="s">
        <v>302</v>
      </c>
      <c r="D41" s="21" t="s">
        <v>92</v>
      </c>
      <c r="E41" s="21" t="s">
        <v>93</v>
      </c>
      <c r="F41" s="21" t="s">
        <v>303</v>
      </c>
      <c r="G41" s="21" t="s">
        <v>304</v>
      </c>
      <c r="H41" s="23">
        <v>207000</v>
      </c>
      <c r="I41" s="23">
        <v>207000</v>
      </c>
      <c r="J41" s="23"/>
      <c r="K41" s="23"/>
      <c r="L41" s="23">
        <v>207000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305</v>
      </c>
      <c r="C42" s="21" t="s">
        <v>306</v>
      </c>
      <c r="D42" s="21" t="s">
        <v>112</v>
      </c>
      <c r="E42" s="21" t="s">
        <v>113</v>
      </c>
      <c r="F42" s="21" t="s">
        <v>307</v>
      </c>
      <c r="G42" s="21" t="s">
        <v>308</v>
      </c>
      <c r="H42" s="23">
        <v>8000</v>
      </c>
      <c r="I42" s="23">
        <v>8000</v>
      </c>
      <c r="J42" s="23"/>
      <c r="K42" s="23"/>
      <c r="L42" s="23">
        <v>8000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309</v>
      </c>
      <c r="C43" s="21" t="s">
        <v>310</v>
      </c>
      <c r="D43" s="21" t="s">
        <v>112</v>
      </c>
      <c r="E43" s="21" t="s">
        <v>113</v>
      </c>
      <c r="F43" s="21" t="s">
        <v>311</v>
      </c>
      <c r="G43" s="21" t="s">
        <v>310</v>
      </c>
      <c r="H43" s="23">
        <v>342593.4</v>
      </c>
      <c r="I43" s="23">
        <v>342593.4</v>
      </c>
      <c r="J43" s="23"/>
      <c r="K43" s="23"/>
      <c r="L43" s="23">
        <v>342593.4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312</v>
      </c>
      <c r="C44" s="21" t="s">
        <v>313</v>
      </c>
      <c r="D44" s="21" t="s">
        <v>108</v>
      </c>
      <c r="E44" s="21" t="s">
        <v>109</v>
      </c>
      <c r="F44" s="21" t="s">
        <v>314</v>
      </c>
      <c r="G44" s="21" t="s">
        <v>313</v>
      </c>
      <c r="H44" s="23">
        <v>19920</v>
      </c>
      <c r="I44" s="23">
        <v>19920</v>
      </c>
      <c r="J44" s="23"/>
      <c r="K44" s="23"/>
      <c r="L44" s="23">
        <v>19920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312</v>
      </c>
      <c r="C45" s="21" t="s">
        <v>313</v>
      </c>
      <c r="D45" s="21" t="s">
        <v>124</v>
      </c>
      <c r="E45" s="21" t="s">
        <v>125</v>
      </c>
      <c r="F45" s="21" t="s">
        <v>314</v>
      </c>
      <c r="G45" s="21" t="s">
        <v>313</v>
      </c>
      <c r="H45" s="23">
        <v>7200</v>
      </c>
      <c r="I45" s="23">
        <v>7200</v>
      </c>
      <c r="J45" s="23"/>
      <c r="K45" s="23"/>
      <c r="L45" s="23">
        <v>7200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312</v>
      </c>
      <c r="C46" s="21" t="s">
        <v>313</v>
      </c>
      <c r="D46" s="21" t="s">
        <v>136</v>
      </c>
      <c r="E46" s="21" t="s">
        <v>137</v>
      </c>
      <c r="F46" s="21" t="s">
        <v>314</v>
      </c>
      <c r="G46" s="21" t="s">
        <v>313</v>
      </c>
      <c r="H46" s="23">
        <v>42000</v>
      </c>
      <c r="I46" s="23">
        <v>42000</v>
      </c>
      <c r="J46" s="23"/>
      <c r="K46" s="23"/>
      <c r="L46" s="23">
        <v>42000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4"/>
      <c r="B47" s="21" t="s">
        <v>315</v>
      </c>
      <c r="C47" s="21" t="s">
        <v>316</v>
      </c>
      <c r="D47" s="21" t="s">
        <v>118</v>
      </c>
      <c r="E47" s="21" t="s">
        <v>119</v>
      </c>
      <c r="F47" s="21" t="s">
        <v>314</v>
      </c>
      <c r="G47" s="21" t="s">
        <v>313</v>
      </c>
      <c r="H47" s="23">
        <v>35580</v>
      </c>
      <c r="I47" s="23">
        <v>35580</v>
      </c>
      <c r="J47" s="23"/>
      <c r="K47" s="23"/>
      <c r="L47" s="23">
        <v>35580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34" t="s">
        <v>163</v>
      </c>
      <c r="B48" s="137"/>
      <c r="C48" s="137"/>
      <c r="D48" s="137"/>
      <c r="E48" s="137"/>
      <c r="F48" s="137"/>
      <c r="G48" s="138"/>
      <c r="H48" s="23">
        <v>9436084.41</v>
      </c>
      <c r="I48" s="23">
        <v>9436084.41</v>
      </c>
      <c r="J48" s="23"/>
      <c r="K48" s="23"/>
      <c r="L48" s="23">
        <v>9436084.41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</sheetData>
  <mergeCells count="30">
    <mergeCell ref="A2:W2"/>
    <mergeCell ref="A3:G3"/>
    <mergeCell ref="H4:W4"/>
    <mergeCell ref="I5:M5"/>
    <mergeCell ref="N5:P5"/>
    <mergeCell ref="R5:W5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topLeftCell="A8" workbookViewId="0">
      <selection activeCell="G17" sqref="G17"/>
    </sheetView>
  </sheetViews>
  <sheetFormatPr defaultColWidth="9.14285714285714" defaultRowHeight="14.25" customHeight="1"/>
  <cols>
    <col min="1" max="1" width="12.4285714285714" customWidth="1"/>
    <col min="2" max="2" width="30.4285714285714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317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"单位名称："&amp;"永德县乌木龙彝族乡人民政府"</f>
        <v>单位名称：永德县乌木龙彝族乡人民政府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212</v>
      </c>
    </row>
    <row r="4" ht="18.75" customHeight="1" spans="1:23">
      <c r="A4" s="10" t="s">
        <v>318</v>
      </c>
      <c r="B4" s="11" t="s">
        <v>226</v>
      </c>
      <c r="C4" s="10" t="s">
        <v>227</v>
      </c>
      <c r="D4" s="10" t="s">
        <v>319</v>
      </c>
      <c r="E4" s="11" t="s">
        <v>228</v>
      </c>
      <c r="F4" s="11" t="s">
        <v>229</v>
      </c>
      <c r="G4" s="11" t="s">
        <v>320</v>
      </c>
      <c r="H4" s="11" t="s">
        <v>321</v>
      </c>
      <c r="I4" s="30" t="s">
        <v>56</v>
      </c>
      <c r="J4" s="12" t="s">
        <v>322</v>
      </c>
      <c r="K4" s="13"/>
      <c r="L4" s="13"/>
      <c r="M4" s="14"/>
      <c r="N4" s="12" t="s">
        <v>234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6" t="s">
        <v>59</v>
      </c>
      <c r="K5" s="127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240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8" t="s">
        <v>58</v>
      </c>
      <c r="K6" s="94"/>
      <c r="L6" s="31"/>
      <c r="M6" s="31"/>
      <c r="N6" s="31"/>
      <c r="O6" s="31"/>
      <c r="P6" s="31"/>
      <c r="Q6" s="31"/>
      <c r="R6" s="31"/>
      <c r="S6" s="129"/>
      <c r="T6" s="129"/>
      <c r="U6" s="129"/>
      <c r="V6" s="129"/>
      <c r="W6" s="129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323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18.75" customHeight="1" spans="1:23">
      <c r="A9" s="21"/>
      <c r="B9" s="21"/>
      <c r="C9" s="21" t="s">
        <v>324</v>
      </c>
      <c r="D9" s="21"/>
      <c r="E9" s="21"/>
      <c r="F9" s="21"/>
      <c r="G9" s="21"/>
      <c r="H9" s="21"/>
      <c r="I9" s="23">
        <v>114024</v>
      </c>
      <c r="J9" s="23">
        <v>114024</v>
      </c>
      <c r="K9" s="23">
        <v>114024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5" t="s">
        <v>325</v>
      </c>
      <c r="B10" s="125" t="s">
        <v>326</v>
      </c>
      <c r="C10" s="21" t="s">
        <v>324</v>
      </c>
      <c r="D10" s="125" t="s">
        <v>71</v>
      </c>
      <c r="E10" s="125" t="s">
        <v>144</v>
      </c>
      <c r="F10" s="125" t="s">
        <v>145</v>
      </c>
      <c r="G10" s="125" t="s">
        <v>293</v>
      </c>
      <c r="H10" s="125" t="s">
        <v>294</v>
      </c>
      <c r="I10" s="23">
        <v>50000</v>
      </c>
      <c r="J10" s="23">
        <v>50000</v>
      </c>
      <c r="K10" s="23">
        <v>50000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5" t="s">
        <v>325</v>
      </c>
      <c r="B11" s="125" t="s">
        <v>326</v>
      </c>
      <c r="C11" s="21" t="s">
        <v>324</v>
      </c>
      <c r="D11" s="125" t="s">
        <v>71</v>
      </c>
      <c r="E11" s="125" t="s">
        <v>144</v>
      </c>
      <c r="F11" s="125" t="s">
        <v>145</v>
      </c>
      <c r="G11" s="125" t="s">
        <v>291</v>
      </c>
      <c r="H11" s="125" t="s">
        <v>292</v>
      </c>
      <c r="I11" s="23">
        <v>64024</v>
      </c>
      <c r="J11" s="23">
        <v>64024</v>
      </c>
      <c r="K11" s="23">
        <v>64024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4"/>
      <c r="C12" s="21" t="s">
        <v>327</v>
      </c>
      <c r="D12" s="24"/>
      <c r="E12" s="24"/>
      <c r="F12" s="24"/>
      <c r="G12" s="24"/>
      <c r="H12" s="24"/>
      <c r="I12" s="23">
        <v>324000</v>
      </c>
      <c r="J12" s="23">
        <v>324000</v>
      </c>
      <c r="K12" s="23">
        <v>324000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5" t="s">
        <v>325</v>
      </c>
      <c r="B13" s="125" t="s">
        <v>328</v>
      </c>
      <c r="C13" s="21" t="s">
        <v>327</v>
      </c>
      <c r="D13" s="125" t="s">
        <v>71</v>
      </c>
      <c r="E13" s="125" t="s">
        <v>140</v>
      </c>
      <c r="F13" s="125" t="s">
        <v>141</v>
      </c>
      <c r="G13" s="125" t="s">
        <v>293</v>
      </c>
      <c r="H13" s="125" t="s">
        <v>294</v>
      </c>
      <c r="I13" s="23">
        <v>90000</v>
      </c>
      <c r="J13" s="23">
        <v>90000</v>
      </c>
      <c r="K13" s="23">
        <v>90000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5" t="s">
        <v>325</v>
      </c>
      <c r="B14" s="125" t="s">
        <v>328</v>
      </c>
      <c r="C14" s="21" t="s">
        <v>327</v>
      </c>
      <c r="D14" s="125" t="s">
        <v>71</v>
      </c>
      <c r="E14" s="125" t="s">
        <v>140</v>
      </c>
      <c r="F14" s="125" t="s">
        <v>141</v>
      </c>
      <c r="G14" s="125" t="s">
        <v>314</v>
      </c>
      <c r="H14" s="125" t="s">
        <v>313</v>
      </c>
      <c r="I14" s="23">
        <v>234000</v>
      </c>
      <c r="J14" s="23">
        <v>234000</v>
      </c>
      <c r="K14" s="23">
        <v>234000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329</v>
      </c>
      <c r="D15" s="24"/>
      <c r="E15" s="24"/>
      <c r="F15" s="24"/>
      <c r="G15" s="24"/>
      <c r="H15" s="24"/>
      <c r="I15" s="23">
        <v>870</v>
      </c>
      <c r="J15" s="23"/>
      <c r="K15" s="23"/>
      <c r="L15" s="23"/>
      <c r="M15" s="23">
        <v>870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5" t="s">
        <v>330</v>
      </c>
      <c r="B16" s="125" t="s">
        <v>331</v>
      </c>
      <c r="C16" s="21" t="s">
        <v>329</v>
      </c>
      <c r="D16" s="125" t="s">
        <v>71</v>
      </c>
      <c r="E16" s="125" t="s">
        <v>332</v>
      </c>
      <c r="F16" s="125" t="s">
        <v>156</v>
      </c>
      <c r="G16" s="125" t="s">
        <v>293</v>
      </c>
      <c r="H16" s="125" t="s">
        <v>294</v>
      </c>
      <c r="I16" s="23">
        <v>870</v>
      </c>
      <c r="J16" s="23"/>
      <c r="K16" s="23"/>
      <c r="L16" s="23"/>
      <c r="M16" s="23">
        <v>870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1" t="s">
        <v>333</v>
      </c>
      <c r="D17" s="24"/>
      <c r="E17" s="24"/>
      <c r="F17" s="24"/>
      <c r="G17" s="24"/>
      <c r="H17" s="24"/>
      <c r="I17" s="23">
        <v>487000</v>
      </c>
      <c r="J17" s="23">
        <v>487000</v>
      </c>
      <c r="K17" s="23">
        <v>487000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5" t="s">
        <v>330</v>
      </c>
      <c r="B18" s="125" t="s">
        <v>334</v>
      </c>
      <c r="C18" s="21" t="s">
        <v>333</v>
      </c>
      <c r="D18" s="125" t="s">
        <v>71</v>
      </c>
      <c r="E18" s="125" t="s">
        <v>96</v>
      </c>
      <c r="F18" s="125" t="s">
        <v>97</v>
      </c>
      <c r="G18" s="125" t="s">
        <v>293</v>
      </c>
      <c r="H18" s="125" t="s">
        <v>294</v>
      </c>
      <c r="I18" s="23">
        <v>31500</v>
      </c>
      <c r="J18" s="23">
        <v>31500</v>
      </c>
      <c r="K18" s="23">
        <v>31500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5" t="s">
        <v>330</v>
      </c>
      <c r="B19" s="125" t="s">
        <v>334</v>
      </c>
      <c r="C19" s="21" t="s">
        <v>333</v>
      </c>
      <c r="D19" s="125" t="s">
        <v>71</v>
      </c>
      <c r="E19" s="125" t="s">
        <v>144</v>
      </c>
      <c r="F19" s="125" t="s">
        <v>145</v>
      </c>
      <c r="G19" s="125" t="s">
        <v>293</v>
      </c>
      <c r="H19" s="125" t="s">
        <v>294</v>
      </c>
      <c r="I19" s="23">
        <v>172000</v>
      </c>
      <c r="J19" s="23">
        <v>172000</v>
      </c>
      <c r="K19" s="23">
        <v>172000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5" t="s">
        <v>330</v>
      </c>
      <c r="B20" s="125" t="s">
        <v>334</v>
      </c>
      <c r="C20" s="21" t="s">
        <v>333</v>
      </c>
      <c r="D20" s="125" t="s">
        <v>71</v>
      </c>
      <c r="E20" s="125" t="s">
        <v>144</v>
      </c>
      <c r="F20" s="125" t="s">
        <v>145</v>
      </c>
      <c r="G20" s="125" t="s">
        <v>293</v>
      </c>
      <c r="H20" s="125" t="s">
        <v>294</v>
      </c>
      <c r="I20" s="23">
        <v>283500</v>
      </c>
      <c r="J20" s="23">
        <v>283500</v>
      </c>
      <c r="K20" s="23">
        <v>283500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1" t="s">
        <v>335</v>
      </c>
      <c r="D21" s="24"/>
      <c r="E21" s="24"/>
      <c r="F21" s="24"/>
      <c r="G21" s="24"/>
      <c r="H21" s="24"/>
      <c r="I21" s="23">
        <v>3381680</v>
      </c>
      <c r="J21" s="23">
        <v>3381680</v>
      </c>
      <c r="K21" s="23">
        <v>3381680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5" t="s">
        <v>330</v>
      </c>
      <c r="B22" s="125" t="s">
        <v>336</v>
      </c>
      <c r="C22" s="21" t="s">
        <v>335</v>
      </c>
      <c r="D22" s="125" t="s">
        <v>71</v>
      </c>
      <c r="E22" s="125" t="s">
        <v>96</v>
      </c>
      <c r="F22" s="125" t="s">
        <v>97</v>
      </c>
      <c r="G22" s="125" t="s">
        <v>314</v>
      </c>
      <c r="H22" s="125" t="s">
        <v>313</v>
      </c>
      <c r="I22" s="23">
        <v>283440</v>
      </c>
      <c r="J22" s="23">
        <v>283440</v>
      </c>
      <c r="K22" s="23">
        <v>283440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5" t="s">
        <v>330</v>
      </c>
      <c r="B23" s="125" t="s">
        <v>336</v>
      </c>
      <c r="C23" s="21" t="s">
        <v>335</v>
      </c>
      <c r="D23" s="125" t="s">
        <v>71</v>
      </c>
      <c r="E23" s="125" t="s">
        <v>144</v>
      </c>
      <c r="F23" s="125" t="s">
        <v>145</v>
      </c>
      <c r="G23" s="125" t="s">
        <v>314</v>
      </c>
      <c r="H23" s="125" t="s">
        <v>313</v>
      </c>
      <c r="I23" s="23">
        <v>36000</v>
      </c>
      <c r="J23" s="23">
        <v>36000</v>
      </c>
      <c r="K23" s="23">
        <v>36000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5" t="s">
        <v>330</v>
      </c>
      <c r="B24" s="125" t="s">
        <v>336</v>
      </c>
      <c r="C24" s="21" t="s">
        <v>335</v>
      </c>
      <c r="D24" s="125" t="s">
        <v>71</v>
      </c>
      <c r="E24" s="125" t="s">
        <v>144</v>
      </c>
      <c r="F24" s="125" t="s">
        <v>145</v>
      </c>
      <c r="G24" s="125" t="s">
        <v>314</v>
      </c>
      <c r="H24" s="125" t="s">
        <v>313</v>
      </c>
      <c r="I24" s="23">
        <v>120000</v>
      </c>
      <c r="J24" s="23">
        <v>120000</v>
      </c>
      <c r="K24" s="23">
        <v>120000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5" t="s">
        <v>330</v>
      </c>
      <c r="B25" s="125" t="s">
        <v>336</v>
      </c>
      <c r="C25" s="21" t="s">
        <v>335</v>
      </c>
      <c r="D25" s="125" t="s">
        <v>71</v>
      </c>
      <c r="E25" s="125" t="s">
        <v>144</v>
      </c>
      <c r="F25" s="125" t="s">
        <v>145</v>
      </c>
      <c r="G25" s="125" t="s">
        <v>314</v>
      </c>
      <c r="H25" s="125" t="s">
        <v>313</v>
      </c>
      <c r="I25" s="23">
        <v>412800</v>
      </c>
      <c r="J25" s="23">
        <v>412800</v>
      </c>
      <c r="K25" s="23">
        <v>412800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5" t="s">
        <v>330</v>
      </c>
      <c r="B26" s="125" t="s">
        <v>336</v>
      </c>
      <c r="C26" s="21" t="s">
        <v>335</v>
      </c>
      <c r="D26" s="125" t="s">
        <v>71</v>
      </c>
      <c r="E26" s="125" t="s">
        <v>144</v>
      </c>
      <c r="F26" s="125" t="s">
        <v>145</v>
      </c>
      <c r="G26" s="125" t="s">
        <v>314</v>
      </c>
      <c r="H26" s="125" t="s">
        <v>313</v>
      </c>
      <c r="I26" s="23">
        <v>24000</v>
      </c>
      <c r="J26" s="23">
        <v>24000</v>
      </c>
      <c r="K26" s="23">
        <v>24000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5" t="s">
        <v>330</v>
      </c>
      <c r="B27" s="125" t="s">
        <v>336</v>
      </c>
      <c r="C27" s="21" t="s">
        <v>335</v>
      </c>
      <c r="D27" s="125" t="s">
        <v>71</v>
      </c>
      <c r="E27" s="125" t="s">
        <v>144</v>
      </c>
      <c r="F27" s="125" t="s">
        <v>145</v>
      </c>
      <c r="G27" s="125" t="s">
        <v>314</v>
      </c>
      <c r="H27" s="125" t="s">
        <v>313</v>
      </c>
      <c r="I27" s="23">
        <v>1032000</v>
      </c>
      <c r="J27" s="23">
        <v>1032000</v>
      </c>
      <c r="K27" s="23">
        <v>1032000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5" t="s">
        <v>330</v>
      </c>
      <c r="B28" s="125" t="s">
        <v>336</v>
      </c>
      <c r="C28" s="21" t="s">
        <v>335</v>
      </c>
      <c r="D28" s="125" t="s">
        <v>71</v>
      </c>
      <c r="E28" s="125" t="s">
        <v>144</v>
      </c>
      <c r="F28" s="125" t="s">
        <v>145</v>
      </c>
      <c r="G28" s="125" t="s">
        <v>314</v>
      </c>
      <c r="H28" s="125" t="s">
        <v>313</v>
      </c>
      <c r="I28" s="23">
        <v>1250960</v>
      </c>
      <c r="J28" s="23">
        <v>1250960</v>
      </c>
      <c r="K28" s="23">
        <v>1250960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5" t="s">
        <v>330</v>
      </c>
      <c r="B29" s="125" t="s">
        <v>336</v>
      </c>
      <c r="C29" s="21" t="s">
        <v>335</v>
      </c>
      <c r="D29" s="125" t="s">
        <v>71</v>
      </c>
      <c r="E29" s="125" t="s">
        <v>144</v>
      </c>
      <c r="F29" s="125" t="s">
        <v>145</v>
      </c>
      <c r="G29" s="125" t="s">
        <v>314</v>
      </c>
      <c r="H29" s="125" t="s">
        <v>313</v>
      </c>
      <c r="I29" s="23">
        <v>222480</v>
      </c>
      <c r="J29" s="23">
        <v>222480</v>
      </c>
      <c r="K29" s="23">
        <v>222480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4"/>
      <c r="C30" s="21" t="s">
        <v>337</v>
      </c>
      <c r="D30" s="24"/>
      <c r="E30" s="24"/>
      <c r="F30" s="24"/>
      <c r="G30" s="24"/>
      <c r="H30" s="24"/>
      <c r="I30" s="23">
        <v>63000</v>
      </c>
      <c r="J30" s="23">
        <v>63000</v>
      </c>
      <c r="K30" s="23">
        <v>63000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5" t="s">
        <v>325</v>
      </c>
      <c r="B31" s="125" t="s">
        <v>338</v>
      </c>
      <c r="C31" s="21" t="s">
        <v>337</v>
      </c>
      <c r="D31" s="125" t="s">
        <v>71</v>
      </c>
      <c r="E31" s="125" t="s">
        <v>88</v>
      </c>
      <c r="F31" s="125" t="s">
        <v>89</v>
      </c>
      <c r="G31" s="125" t="s">
        <v>291</v>
      </c>
      <c r="H31" s="125" t="s">
        <v>292</v>
      </c>
      <c r="I31" s="23">
        <v>63000</v>
      </c>
      <c r="J31" s="23">
        <v>63000</v>
      </c>
      <c r="K31" s="23">
        <v>63000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1" t="s">
        <v>339</v>
      </c>
      <c r="D32" s="24"/>
      <c r="E32" s="24"/>
      <c r="F32" s="24"/>
      <c r="G32" s="24"/>
      <c r="H32" s="24"/>
      <c r="I32" s="23">
        <v>30000</v>
      </c>
      <c r="J32" s="23">
        <v>30000</v>
      </c>
      <c r="K32" s="23">
        <v>30000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5" t="s">
        <v>325</v>
      </c>
      <c r="B33" s="125" t="s">
        <v>340</v>
      </c>
      <c r="C33" s="21" t="s">
        <v>339</v>
      </c>
      <c r="D33" s="125" t="s">
        <v>71</v>
      </c>
      <c r="E33" s="125" t="s">
        <v>102</v>
      </c>
      <c r="F33" s="125" t="s">
        <v>103</v>
      </c>
      <c r="G33" s="125" t="s">
        <v>293</v>
      </c>
      <c r="H33" s="125" t="s">
        <v>294</v>
      </c>
      <c r="I33" s="23">
        <v>30000</v>
      </c>
      <c r="J33" s="23">
        <v>30000</v>
      </c>
      <c r="K33" s="23">
        <v>30000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4"/>
      <c r="C34" s="21" t="s">
        <v>341</v>
      </c>
      <c r="D34" s="24"/>
      <c r="E34" s="24"/>
      <c r="F34" s="24"/>
      <c r="G34" s="24"/>
      <c r="H34" s="24"/>
      <c r="I34" s="23">
        <v>222187.5</v>
      </c>
      <c r="J34" s="23">
        <v>222187.5</v>
      </c>
      <c r="K34" s="23">
        <v>222187.5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5" t="s">
        <v>325</v>
      </c>
      <c r="B35" s="125" t="s">
        <v>342</v>
      </c>
      <c r="C35" s="21" t="s">
        <v>341</v>
      </c>
      <c r="D35" s="125" t="s">
        <v>71</v>
      </c>
      <c r="E35" s="125" t="s">
        <v>161</v>
      </c>
      <c r="F35" s="125" t="s">
        <v>162</v>
      </c>
      <c r="G35" s="125" t="s">
        <v>343</v>
      </c>
      <c r="H35" s="125" t="s">
        <v>344</v>
      </c>
      <c r="I35" s="23">
        <v>222187.5</v>
      </c>
      <c r="J35" s="23">
        <v>222187.5</v>
      </c>
      <c r="K35" s="23">
        <v>222187.5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34" t="s">
        <v>163</v>
      </c>
      <c r="B36" s="35"/>
      <c r="C36" s="35"/>
      <c r="D36" s="35"/>
      <c r="E36" s="35"/>
      <c r="F36" s="35"/>
      <c r="G36" s="35"/>
      <c r="H36" s="36"/>
      <c r="I36" s="23">
        <v>4622761.5</v>
      </c>
      <c r="J36" s="23">
        <v>4621891.5</v>
      </c>
      <c r="K36" s="23">
        <v>4621891.5</v>
      </c>
      <c r="L36" s="23"/>
      <c r="M36" s="23">
        <v>870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9"/>
  <sheetViews>
    <sheetView showZeros="0" tabSelected="1" topLeftCell="A8" workbookViewId="0">
      <selection activeCell="A19" sqref="A19:A2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345</v>
      </c>
    </row>
    <row r="2" ht="36.75" customHeight="1" spans="10:10">
      <c r="J2" s="86" t="s">
        <v>345</v>
      </c>
    </row>
    <row r="3" ht="26.1" customHeight="1" spans="1:8">
      <c r="A3" s="7" t="str">
        <f>"单位名称："&amp;"永德县乌木龙彝族乡人民政府"</f>
        <v>单位名称：永德县乌木龙彝族乡人民政府</v>
      </c>
      <c r="B3" s="3"/>
      <c r="C3" s="3"/>
      <c r="D3" s="3"/>
      <c r="E3" s="3"/>
      <c r="F3" s="52"/>
      <c r="G3" s="3"/>
      <c r="H3" s="52"/>
    </row>
    <row r="4" ht="26.1" customHeight="1" spans="1:10">
      <c r="A4" s="46" t="s">
        <v>346</v>
      </c>
      <c r="B4" s="46" t="s">
        <v>347</v>
      </c>
      <c r="C4" s="46" t="s">
        <v>348</v>
      </c>
      <c r="D4" s="46" t="s">
        <v>349</v>
      </c>
      <c r="E4" s="46" t="s">
        <v>350</v>
      </c>
      <c r="F4" s="53" t="s">
        <v>351</v>
      </c>
      <c r="G4" s="46" t="s">
        <v>352</v>
      </c>
      <c r="H4" s="53" t="s">
        <v>353</v>
      </c>
      <c r="I4" s="53" t="s">
        <v>354</v>
      </c>
      <c r="J4" s="46" t="s">
        <v>355</v>
      </c>
    </row>
    <row r="5" ht="26.1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26.1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26.1" customHeight="1" spans="1:10">
      <c r="A7" s="217" t="s">
        <v>329</v>
      </c>
      <c r="B7" s="118" t="s">
        <v>356</v>
      </c>
      <c r="C7" s="21" t="s">
        <v>357</v>
      </c>
      <c r="D7" s="21" t="s">
        <v>358</v>
      </c>
      <c r="E7" s="33" t="s">
        <v>359</v>
      </c>
      <c r="F7" s="21" t="s">
        <v>360</v>
      </c>
      <c r="G7" s="33" t="s">
        <v>361</v>
      </c>
      <c r="H7" s="21" t="s">
        <v>362</v>
      </c>
      <c r="I7" s="21" t="s">
        <v>363</v>
      </c>
      <c r="J7" s="33" t="s">
        <v>364</v>
      </c>
    </row>
    <row r="8" ht="26.1" customHeight="1" spans="1:10">
      <c r="A8" s="217" t="s">
        <v>329</v>
      </c>
      <c r="B8" s="119"/>
      <c r="C8" s="21" t="s">
        <v>357</v>
      </c>
      <c r="D8" s="21" t="s">
        <v>358</v>
      </c>
      <c r="E8" s="33" t="s">
        <v>365</v>
      </c>
      <c r="F8" s="21" t="s">
        <v>360</v>
      </c>
      <c r="G8" s="33" t="s">
        <v>361</v>
      </c>
      <c r="H8" s="21" t="s">
        <v>362</v>
      </c>
      <c r="I8" s="21" t="s">
        <v>363</v>
      </c>
      <c r="J8" s="33" t="s">
        <v>366</v>
      </c>
    </row>
    <row r="9" ht="26.1" customHeight="1" spans="1:10">
      <c r="A9" s="217" t="s">
        <v>329</v>
      </c>
      <c r="B9" s="119"/>
      <c r="C9" s="21" t="s">
        <v>357</v>
      </c>
      <c r="D9" s="21" t="s">
        <v>367</v>
      </c>
      <c r="E9" s="33" t="s">
        <v>368</v>
      </c>
      <c r="F9" s="21" t="s">
        <v>369</v>
      </c>
      <c r="G9" s="33" t="s">
        <v>370</v>
      </c>
      <c r="H9" s="21" t="s">
        <v>371</v>
      </c>
      <c r="I9" s="21" t="s">
        <v>363</v>
      </c>
      <c r="J9" s="33" t="s">
        <v>372</v>
      </c>
    </row>
    <row r="10" ht="26.1" customHeight="1" spans="1:10">
      <c r="A10" s="217" t="s">
        <v>329</v>
      </c>
      <c r="B10" s="119"/>
      <c r="C10" s="21" t="s">
        <v>357</v>
      </c>
      <c r="D10" s="21" t="s">
        <v>367</v>
      </c>
      <c r="E10" s="33" t="s">
        <v>373</v>
      </c>
      <c r="F10" s="21" t="s">
        <v>360</v>
      </c>
      <c r="G10" s="33" t="s">
        <v>361</v>
      </c>
      <c r="H10" s="21" t="s">
        <v>362</v>
      </c>
      <c r="I10" s="21" t="s">
        <v>363</v>
      </c>
      <c r="J10" s="33" t="s">
        <v>374</v>
      </c>
    </row>
    <row r="11" ht="26.1" customHeight="1" spans="1:10">
      <c r="A11" s="217" t="s">
        <v>329</v>
      </c>
      <c r="B11" s="119"/>
      <c r="C11" s="21" t="s">
        <v>375</v>
      </c>
      <c r="D11" s="21" t="s">
        <v>376</v>
      </c>
      <c r="E11" s="33" t="s">
        <v>377</v>
      </c>
      <c r="F11" s="21" t="s">
        <v>378</v>
      </c>
      <c r="G11" s="33" t="s">
        <v>379</v>
      </c>
      <c r="H11" s="21" t="s">
        <v>362</v>
      </c>
      <c r="I11" s="21" t="s">
        <v>363</v>
      </c>
      <c r="J11" s="33" t="s">
        <v>380</v>
      </c>
    </row>
    <row r="12" ht="26.1" customHeight="1" spans="1:10">
      <c r="A12" s="217" t="s">
        <v>329</v>
      </c>
      <c r="B12" s="120"/>
      <c r="C12" s="21" t="s">
        <v>381</v>
      </c>
      <c r="D12" s="21" t="s">
        <v>382</v>
      </c>
      <c r="E12" s="33" t="s">
        <v>383</v>
      </c>
      <c r="F12" s="21" t="s">
        <v>378</v>
      </c>
      <c r="G12" s="33" t="s">
        <v>379</v>
      </c>
      <c r="H12" s="21" t="s">
        <v>362</v>
      </c>
      <c r="I12" s="21" t="s">
        <v>363</v>
      </c>
      <c r="J12" s="33" t="s">
        <v>384</v>
      </c>
    </row>
    <row r="13" ht="26.1" customHeight="1" spans="1:10">
      <c r="A13" s="217" t="s">
        <v>324</v>
      </c>
      <c r="B13" s="118" t="s">
        <v>385</v>
      </c>
      <c r="C13" s="21" t="s">
        <v>357</v>
      </c>
      <c r="D13" s="21" t="s">
        <v>386</v>
      </c>
      <c r="E13" s="33" t="s">
        <v>387</v>
      </c>
      <c r="F13" s="21" t="s">
        <v>360</v>
      </c>
      <c r="G13" s="33" t="s">
        <v>388</v>
      </c>
      <c r="H13" s="21" t="s">
        <v>389</v>
      </c>
      <c r="I13" s="21" t="s">
        <v>363</v>
      </c>
      <c r="J13" s="33" t="s">
        <v>390</v>
      </c>
    </row>
    <row r="14" ht="26.1" customHeight="1" spans="1:10">
      <c r="A14" s="217" t="s">
        <v>324</v>
      </c>
      <c r="B14" s="119"/>
      <c r="C14" s="21" t="s">
        <v>357</v>
      </c>
      <c r="D14" s="21" t="s">
        <v>386</v>
      </c>
      <c r="E14" s="33" t="s">
        <v>391</v>
      </c>
      <c r="F14" s="21" t="s">
        <v>360</v>
      </c>
      <c r="G14" s="33" t="s">
        <v>392</v>
      </c>
      <c r="H14" s="21" t="s">
        <v>393</v>
      </c>
      <c r="I14" s="21" t="s">
        <v>363</v>
      </c>
      <c r="J14" s="33" t="s">
        <v>390</v>
      </c>
    </row>
    <row r="15" ht="26.1" customHeight="1" spans="1:10">
      <c r="A15" s="217" t="s">
        <v>324</v>
      </c>
      <c r="B15" s="119"/>
      <c r="C15" s="21" t="s">
        <v>357</v>
      </c>
      <c r="D15" s="21" t="s">
        <v>367</v>
      </c>
      <c r="E15" s="33" t="s">
        <v>394</v>
      </c>
      <c r="F15" s="21" t="s">
        <v>360</v>
      </c>
      <c r="G15" s="33" t="s">
        <v>361</v>
      </c>
      <c r="H15" s="21" t="s">
        <v>362</v>
      </c>
      <c r="I15" s="21" t="s">
        <v>363</v>
      </c>
      <c r="J15" s="33" t="s">
        <v>390</v>
      </c>
    </row>
    <row r="16" ht="26.1" customHeight="1" spans="1:10">
      <c r="A16" s="217" t="s">
        <v>324</v>
      </c>
      <c r="B16" s="119"/>
      <c r="C16" s="21" t="s">
        <v>357</v>
      </c>
      <c r="D16" s="21" t="s">
        <v>395</v>
      </c>
      <c r="E16" s="33" t="s">
        <v>396</v>
      </c>
      <c r="F16" s="21" t="s">
        <v>369</v>
      </c>
      <c r="G16" s="33" t="s">
        <v>397</v>
      </c>
      <c r="H16" s="21" t="s">
        <v>398</v>
      </c>
      <c r="I16" s="21" t="s">
        <v>363</v>
      </c>
      <c r="J16" s="33" t="s">
        <v>390</v>
      </c>
    </row>
    <row r="17" ht="26.1" customHeight="1" spans="1:10">
      <c r="A17" s="217" t="s">
        <v>324</v>
      </c>
      <c r="B17" s="119"/>
      <c r="C17" s="21" t="s">
        <v>375</v>
      </c>
      <c r="D17" s="21" t="s">
        <v>376</v>
      </c>
      <c r="E17" s="33" t="s">
        <v>399</v>
      </c>
      <c r="F17" s="21" t="s">
        <v>360</v>
      </c>
      <c r="G17" s="33" t="s">
        <v>400</v>
      </c>
      <c r="H17" s="21" t="s">
        <v>401</v>
      </c>
      <c r="I17" s="21" t="s">
        <v>402</v>
      </c>
      <c r="J17" s="33" t="s">
        <v>390</v>
      </c>
    </row>
    <row r="18" ht="26.1" customHeight="1" spans="1:10">
      <c r="A18" s="217" t="s">
        <v>324</v>
      </c>
      <c r="B18" s="120"/>
      <c r="C18" s="21" t="s">
        <v>381</v>
      </c>
      <c r="D18" s="21" t="s">
        <v>382</v>
      </c>
      <c r="E18" s="33" t="s">
        <v>403</v>
      </c>
      <c r="F18" s="21" t="s">
        <v>378</v>
      </c>
      <c r="G18" s="33" t="s">
        <v>379</v>
      </c>
      <c r="H18" s="21" t="s">
        <v>362</v>
      </c>
      <c r="I18" s="21" t="s">
        <v>363</v>
      </c>
      <c r="J18" s="33" t="s">
        <v>390</v>
      </c>
    </row>
    <row r="19" ht="26.1" customHeight="1" spans="1:10">
      <c r="A19" s="218" t="s">
        <v>337</v>
      </c>
      <c r="B19" s="118" t="s">
        <v>404</v>
      </c>
      <c r="C19" s="21" t="s">
        <v>357</v>
      </c>
      <c r="D19" s="21" t="s">
        <v>386</v>
      </c>
      <c r="E19" s="33" t="s">
        <v>405</v>
      </c>
      <c r="F19" s="21" t="s">
        <v>378</v>
      </c>
      <c r="G19" s="33" t="s">
        <v>206</v>
      </c>
      <c r="H19" s="21" t="s">
        <v>406</v>
      </c>
      <c r="I19" s="21" t="s">
        <v>363</v>
      </c>
      <c r="J19" s="33" t="s">
        <v>390</v>
      </c>
    </row>
    <row r="20" ht="26.1" customHeight="1" spans="1:10">
      <c r="A20" s="122"/>
      <c r="B20" s="119"/>
      <c r="C20" s="21" t="s">
        <v>357</v>
      </c>
      <c r="D20" s="21" t="s">
        <v>386</v>
      </c>
      <c r="E20" s="33" t="s">
        <v>407</v>
      </c>
      <c r="F20" s="21" t="s">
        <v>378</v>
      </c>
      <c r="G20" s="33" t="s">
        <v>209</v>
      </c>
      <c r="H20" s="21" t="s">
        <v>408</v>
      </c>
      <c r="I20" s="21" t="s">
        <v>363</v>
      </c>
      <c r="J20" s="33" t="s">
        <v>390</v>
      </c>
    </row>
    <row r="21" ht="26.1" customHeight="1" spans="1:10">
      <c r="A21" s="122"/>
      <c r="B21" s="119"/>
      <c r="C21" s="21" t="s">
        <v>357</v>
      </c>
      <c r="D21" s="21" t="s">
        <v>386</v>
      </c>
      <c r="E21" s="33" t="s">
        <v>409</v>
      </c>
      <c r="F21" s="21" t="s">
        <v>378</v>
      </c>
      <c r="G21" s="33" t="s">
        <v>410</v>
      </c>
      <c r="H21" s="21" t="s">
        <v>393</v>
      </c>
      <c r="I21" s="21" t="s">
        <v>363</v>
      </c>
      <c r="J21" s="33" t="s">
        <v>390</v>
      </c>
    </row>
    <row r="22" ht="26.1" customHeight="1" spans="1:10">
      <c r="A22" s="122"/>
      <c r="B22" s="119"/>
      <c r="C22" s="21" t="s">
        <v>357</v>
      </c>
      <c r="D22" s="21" t="s">
        <v>386</v>
      </c>
      <c r="E22" s="33" t="s">
        <v>411</v>
      </c>
      <c r="F22" s="21" t="s">
        <v>378</v>
      </c>
      <c r="G22" s="33" t="s">
        <v>412</v>
      </c>
      <c r="H22" s="21" t="s">
        <v>393</v>
      </c>
      <c r="I22" s="21" t="s">
        <v>363</v>
      </c>
      <c r="J22" s="33" t="s">
        <v>390</v>
      </c>
    </row>
    <row r="23" ht="26.1" customHeight="1" spans="1:10">
      <c r="A23" s="122"/>
      <c r="B23" s="119"/>
      <c r="C23" s="21" t="s">
        <v>357</v>
      </c>
      <c r="D23" s="21" t="s">
        <v>367</v>
      </c>
      <c r="E23" s="33" t="s">
        <v>413</v>
      </c>
      <c r="F23" s="21" t="s">
        <v>360</v>
      </c>
      <c r="G23" s="33" t="s">
        <v>414</v>
      </c>
      <c r="H23" s="21" t="s">
        <v>401</v>
      </c>
      <c r="I23" s="21" t="s">
        <v>363</v>
      </c>
      <c r="J23" s="33" t="s">
        <v>390</v>
      </c>
    </row>
    <row r="24" ht="26.1" customHeight="1" spans="1:10">
      <c r="A24" s="122"/>
      <c r="B24" s="119"/>
      <c r="C24" s="21" t="s">
        <v>357</v>
      </c>
      <c r="D24" s="21" t="s">
        <v>367</v>
      </c>
      <c r="E24" s="33" t="s">
        <v>415</v>
      </c>
      <c r="F24" s="21" t="s">
        <v>360</v>
      </c>
      <c r="G24" s="33" t="s">
        <v>416</v>
      </c>
      <c r="H24" s="21" t="s">
        <v>401</v>
      </c>
      <c r="I24" s="21" t="s">
        <v>363</v>
      </c>
      <c r="J24" s="33" t="s">
        <v>390</v>
      </c>
    </row>
    <row r="25" ht="26.1" customHeight="1" spans="1:10">
      <c r="A25" s="122"/>
      <c r="B25" s="119"/>
      <c r="C25" s="21" t="s">
        <v>357</v>
      </c>
      <c r="D25" s="21" t="s">
        <v>395</v>
      </c>
      <c r="E25" s="33" t="s">
        <v>396</v>
      </c>
      <c r="F25" s="21" t="s">
        <v>369</v>
      </c>
      <c r="G25" s="33" t="s">
        <v>417</v>
      </c>
      <c r="H25" s="21" t="s">
        <v>398</v>
      </c>
      <c r="I25" s="21" t="s">
        <v>363</v>
      </c>
      <c r="J25" s="33" t="s">
        <v>390</v>
      </c>
    </row>
    <row r="26" ht="26.1" customHeight="1" spans="1:10">
      <c r="A26" s="122"/>
      <c r="B26" s="119"/>
      <c r="C26" s="21" t="s">
        <v>375</v>
      </c>
      <c r="D26" s="21" t="s">
        <v>376</v>
      </c>
      <c r="E26" s="33" t="s">
        <v>418</v>
      </c>
      <c r="F26" s="21" t="s">
        <v>360</v>
      </c>
      <c r="G26" s="33" t="s">
        <v>419</v>
      </c>
      <c r="H26" s="21" t="s">
        <v>401</v>
      </c>
      <c r="I26" s="21" t="s">
        <v>402</v>
      </c>
      <c r="J26" s="33" t="s">
        <v>390</v>
      </c>
    </row>
    <row r="27" ht="26.1" customHeight="1" spans="1:10">
      <c r="A27" s="122"/>
      <c r="B27" s="119"/>
      <c r="C27" s="21" t="s">
        <v>375</v>
      </c>
      <c r="D27" s="21" t="s">
        <v>376</v>
      </c>
      <c r="E27" s="33" t="s">
        <v>420</v>
      </c>
      <c r="F27" s="21" t="s">
        <v>360</v>
      </c>
      <c r="G27" s="33" t="s">
        <v>421</v>
      </c>
      <c r="H27" s="21" t="s">
        <v>401</v>
      </c>
      <c r="I27" s="21" t="s">
        <v>402</v>
      </c>
      <c r="J27" s="33" t="s">
        <v>390</v>
      </c>
    </row>
    <row r="28" ht="26.1" customHeight="1" spans="1:10">
      <c r="A28" s="123"/>
      <c r="B28" s="120"/>
      <c r="C28" s="21" t="s">
        <v>381</v>
      </c>
      <c r="D28" s="21" t="s">
        <v>382</v>
      </c>
      <c r="E28" s="33" t="s">
        <v>422</v>
      </c>
      <c r="F28" s="21" t="s">
        <v>378</v>
      </c>
      <c r="G28" s="33" t="s">
        <v>423</v>
      </c>
      <c r="H28" s="21" t="s">
        <v>362</v>
      </c>
      <c r="I28" s="21" t="s">
        <v>363</v>
      </c>
      <c r="J28" s="33" t="s">
        <v>390</v>
      </c>
    </row>
    <row r="29" ht="26.1" customHeight="1" spans="1:10">
      <c r="A29" s="217" t="s">
        <v>341</v>
      </c>
      <c r="B29" s="118" t="s">
        <v>424</v>
      </c>
      <c r="C29" s="21" t="s">
        <v>357</v>
      </c>
      <c r="D29" s="21" t="s">
        <v>386</v>
      </c>
      <c r="E29" s="33" t="s">
        <v>425</v>
      </c>
      <c r="F29" s="21" t="s">
        <v>360</v>
      </c>
      <c r="G29" s="33" t="s">
        <v>426</v>
      </c>
      <c r="H29" s="21" t="s">
        <v>427</v>
      </c>
      <c r="I29" s="21" t="s">
        <v>363</v>
      </c>
      <c r="J29" s="33" t="s">
        <v>390</v>
      </c>
    </row>
    <row r="30" ht="26.1" customHeight="1" spans="1:10">
      <c r="A30" s="217" t="s">
        <v>341</v>
      </c>
      <c r="B30" s="119"/>
      <c r="C30" s="21" t="s">
        <v>357</v>
      </c>
      <c r="D30" s="21" t="s">
        <v>358</v>
      </c>
      <c r="E30" s="33" t="s">
        <v>428</v>
      </c>
      <c r="F30" s="21" t="s">
        <v>360</v>
      </c>
      <c r="G30" s="33" t="s">
        <v>361</v>
      </c>
      <c r="H30" s="21" t="s">
        <v>362</v>
      </c>
      <c r="I30" s="21" t="s">
        <v>363</v>
      </c>
      <c r="J30" s="33" t="s">
        <v>390</v>
      </c>
    </row>
    <row r="31" ht="26.1" customHeight="1" spans="1:10">
      <c r="A31" s="217" t="s">
        <v>341</v>
      </c>
      <c r="B31" s="119"/>
      <c r="C31" s="21" t="s">
        <v>357</v>
      </c>
      <c r="D31" s="21" t="s">
        <v>367</v>
      </c>
      <c r="E31" s="33" t="s">
        <v>429</v>
      </c>
      <c r="F31" s="21" t="s">
        <v>378</v>
      </c>
      <c r="G31" s="33" t="s">
        <v>379</v>
      </c>
      <c r="H31" s="21" t="s">
        <v>362</v>
      </c>
      <c r="I31" s="21" t="s">
        <v>363</v>
      </c>
      <c r="J31" s="33" t="s">
        <v>390</v>
      </c>
    </row>
    <row r="32" ht="26.1" customHeight="1" spans="1:10">
      <c r="A32" s="217" t="s">
        <v>341</v>
      </c>
      <c r="B32" s="119"/>
      <c r="C32" s="21" t="s">
        <v>357</v>
      </c>
      <c r="D32" s="21" t="s">
        <v>395</v>
      </c>
      <c r="E32" s="33" t="s">
        <v>396</v>
      </c>
      <c r="F32" s="21" t="s">
        <v>369</v>
      </c>
      <c r="G32" s="33" t="s">
        <v>430</v>
      </c>
      <c r="H32" s="21" t="s">
        <v>398</v>
      </c>
      <c r="I32" s="21" t="s">
        <v>363</v>
      </c>
      <c r="J32" s="33" t="s">
        <v>390</v>
      </c>
    </row>
    <row r="33" ht="26.1" customHeight="1" spans="1:10">
      <c r="A33" s="217" t="s">
        <v>341</v>
      </c>
      <c r="B33" s="119"/>
      <c r="C33" s="21" t="s">
        <v>375</v>
      </c>
      <c r="D33" s="21" t="s">
        <v>376</v>
      </c>
      <c r="E33" s="33" t="s">
        <v>431</v>
      </c>
      <c r="F33" s="21" t="s">
        <v>360</v>
      </c>
      <c r="G33" s="33" t="s">
        <v>419</v>
      </c>
      <c r="H33" s="21" t="s">
        <v>401</v>
      </c>
      <c r="I33" s="21" t="s">
        <v>402</v>
      </c>
      <c r="J33" s="33" t="s">
        <v>390</v>
      </c>
    </row>
    <row r="34" ht="26.1" customHeight="1" spans="1:10">
      <c r="A34" s="217" t="s">
        <v>341</v>
      </c>
      <c r="B34" s="120"/>
      <c r="C34" s="21" t="s">
        <v>381</v>
      </c>
      <c r="D34" s="21" t="s">
        <v>382</v>
      </c>
      <c r="E34" s="33" t="s">
        <v>432</v>
      </c>
      <c r="F34" s="21" t="s">
        <v>378</v>
      </c>
      <c r="G34" s="33" t="s">
        <v>379</v>
      </c>
      <c r="H34" s="21" t="s">
        <v>362</v>
      </c>
      <c r="I34" s="21" t="s">
        <v>363</v>
      </c>
      <c r="J34" s="33" t="s">
        <v>390</v>
      </c>
    </row>
    <row r="35" ht="26.1" customHeight="1" spans="1:10">
      <c r="A35" s="217" t="s">
        <v>333</v>
      </c>
      <c r="B35" s="118" t="s">
        <v>433</v>
      </c>
      <c r="C35" s="21" t="s">
        <v>357</v>
      </c>
      <c r="D35" s="21" t="s">
        <v>386</v>
      </c>
      <c r="E35" s="33" t="s">
        <v>434</v>
      </c>
      <c r="F35" s="21" t="s">
        <v>360</v>
      </c>
      <c r="G35" s="33" t="s">
        <v>435</v>
      </c>
      <c r="H35" s="21" t="s">
        <v>389</v>
      </c>
      <c r="I35" s="21" t="s">
        <v>363</v>
      </c>
      <c r="J35" s="33" t="s">
        <v>436</v>
      </c>
    </row>
    <row r="36" ht="26.1" customHeight="1" spans="1:10">
      <c r="A36" s="217" t="s">
        <v>333</v>
      </c>
      <c r="B36" s="119"/>
      <c r="C36" s="21" t="s">
        <v>357</v>
      </c>
      <c r="D36" s="21" t="s">
        <v>386</v>
      </c>
      <c r="E36" s="33" t="s">
        <v>437</v>
      </c>
      <c r="F36" s="21" t="s">
        <v>360</v>
      </c>
      <c r="G36" s="33" t="s">
        <v>388</v>
      </c>
      <c r="H36" s="21" t="s">
        <v>389</v>
      </c>
      <c r="I36" s="21" t="s">
        <v>363</v>
      </c>
      <c r="J36" s="33" t="s">
        <v>438</v>
      </c>
    </row>
    <row r="37" ht="26.1" customHeight="1" spans="1:10">
      <c r="A37" s="217" t="s">
        <v>333</v>
      </c>
      <c r="B37" s="119"/>
      <c r="C37" s="21" t="s">
        <v>357</v>
      </c>
      <c r="D37" s="21" t="s">
        <v>395</v>
      </c>
      <c r="E37" s="33" t="s">
        <v>396</v>
      </c>
      <c r="F37" s="21" t="s">
        <v>369</v>
      </c>
      <c r="G37" s="33" t="s">
        <v>439</v>
      </c>
      <c r="H37" s="21" t="s">
        <v>398</v>
      </c>
      <c r="I37" s="21" t="s">
        <v>363</v>
      </c>
      <c r="J37" s="33" t="s">
        <v>440</v>
      </c>
    </row>
    <row r="38" ht="26.1" customHeight="1" spans="1:10">
      <c r="A38" s="217" t="s">
        <v>333</v>
      </c>
      <c r="B38" s="119"/>
      <c r="C38" s="21" t="s">
        <v>375</v>
      </c>
      <c r="D38" s="21" t="s">
        <v>376</v>
      </c>
      <c r="E38" s="33" t="s">
        <v>441</v>
      </c>
      <c r="F38" s="21" t="s">
        <v>360</v>
      </c>
      <c r="G38" s="33" t="s">
        <v>442</v>
      </c>
      <c r="H38" s="21" t="s">
        <v>401</v>
      </c>
      <c r="I38" s="21" t="s">
        <v>363</v>
      </c>
      <c r="J38" s="33" t="s">
        <v>443</v>
      </c>
    </row>
    <row r="39" ht="26.1" customHeight="1" spans="1:10">
      <c r="A39" s="217" t="s">
        <v>333</v>
      </c>
      <c r="B39" s="120"/>
      <c r="C39" s="21" t="s">
        <v>381</v>
      </c>
      <c r="D39" s="21" t="s">
        <v>382</v>
      </c>
      <c r="E39" s="33" t="s">
        <v>444</v>
      </c>
      <c r="F39" s="21" t="s">
        <v>378</v>
      </c>
      <c r="G39" s="33" t="s">
        <v>379</v>
      </c>
      <c r="H39" s="21" t="s">
        <v>362</v>
      </c>
      <c r="I39" s="21" t="s">
        <v>363</v>
      </c>
      <c r="J39" s="33" t="s">
        <v>445</v>
      </c>
    </row>
    <row r="40" ht="26.1" customHeight="1" spans="1:10">
      <c r="A40" s="217" t="s">
        <v>339</v>
      </c>
      <c r="B40" s="118" t="s">
        <v>446</v>
      </c>
      <c r="C40" s="21" t="s">
        <v>357</v>
      </c>
      <c r="D40" s="21" t="s">
        <v>386</v>
      </c>
      <c r="E40" s="33" t="s">
        <v>447</v>
      </c>
      <c r="F40" s="21" t="s">
        <v>378</v>
      </c>
      <c r="G40" s="33" t="s">
        <v>206</v>
      </c>
      <c r="H40" s="21" t="s">
        <v>406</v>
      </c>
      <c r="I40" s="21" t="s">
        <v>363</v>
      </c>
      <c r="J40" s="33" t="s">
        <v>390</v>
      </c>
    </row>
    <row r="41" ht="26.1" customHeight="1" spans="1:10">
      <c r="A41" s="217" t="s">
        <v>339</v>
      </c>
      <c r="B41" s="119"/>
      <c r="C41" s="21" t="s">
        <v>357</v>
      </c>
      <c r="D41" s="21" t="s">
        <v>386</v>
      </c>
      <c r="E41" s="33" t="s">
        <v>448</v>
      </c>
      <c r="F41" s="21" t="s">
        <v>378</v>
      </c>
      <c r="G41" s="33" t="s">
        <v>449</v>
      </c>
      <c r="H41" s="21" t="s">
        <v>406</v>
      </c>
      <c r="I41" s="21" t="s">
        <v>363</v>
      </c>
      <c r="J41" s="33" t="s">
        <v>390</v>
      </c>
    </row>
    <row r="42" ht="26.1" customHeight="1" spans="1:10">
      <c r="A42" s="217" t="s">
        <v>339</v>
      </c>
      <c r="B42" s="119"/>
      <c r="C42" s="21" t="s">
        <v>357</v>
      </c>
      <c r="D42" s="21" t="s">
        <v>358</v>
      </c>
      <c r="E42" s="33" t="s">
        <v>450</v>
      </c>
      <c r="F42" s="21" t="s">
        <v>360</v>
      </c>
      <c r="G42" s="33" t="s">
        <v>421</v>
      </c>
      <c r="H42" s="21" t="s">
        <v>401</v>
      </c>
      <c r="I42" s="21" t="s">
        <v>402</v>
      </c>
      <c r="J42" s="33" t="s">
        <v>390</v>
      </c>
    </row>
    <row r="43" ht="26.1" customHeight="1" spans="1:10">
      <c r="A43" s="217" t="s">
        <v>339</v>
      </c>
      <c r="B43" s="119"/>
      <c r="C43" s="21" t="s">
        <v>357</v>
      </c>
      <c r="D43" s="21" t="s">
        <v>367</v>
      </c>
      <c r="E43" s="33" t="s">
        <v>451</v>
      </c>
      <c r="F43" s="21" t="s">
        <v>360</v>
      </c>
      <c r="G43" s="33" t="s">
        <v>452</v>
      </c>
      <c r="H43" s="21" t="s">
        <v>401</v>
      </c>
      <c r="I43" s="21" t="s">
        <v>402</v>
      </c>
      <c r="J43" s="33" t="s">
        <v>390</v>
      </c>
    </row>
    <row r="44" ht="26.1" customHeight="1" spans="1:10">
      <c r="A44" s="217" t="s">
        <v>339</v>
      </c>
      <c r="B44" s="119"/>
      <c r="C44" s="21" t="s">
        <v>357</v>
      </c>
      <c r="D44" s="21" t="s">
        <v>367</v>
      </c>
      <c r="E44" s="33" t="s">
        <v>453</v>
      </c>
      <c r="F44" s="21" t="s">
        <v>360</v>
      </c>
      <c r="G44" s="33" t="s">
        <v>454</v>
      </c>
      <c r="H44" s="21" t="s">
        <v>401</v>
      </c>
      <c r="I44" s="21" t="s">
        <v>402</v>
      </c>
      <c r="J44" s="33" t="s">
        <v>390</v>
      </c>
    </row>
    <row r="45" ht="26.1" customHeight="1" spans="1:10">
      <c r="A45" s="217" t="s">
        <v>339</v>
      </c>
      <c r="B45" s="119"/>
      <c r="C45" s="21" t="s">
        <v>357</v>
      </c>
      <c r="D45" s="21" t="s">
        <v>395</v>
      </c>
      <c r="E45" s="33" t="s">
        <v>396</v>
      </c>
      <c r="F45" s="21" t="s">
        <v>369</v>
      </c>
      <c r="G45" s="33" t="s">
        <v>455</v>
      </c>
      <c r="H45" s="21" t="s">
        <v>398</v>
      </c>
      <c r="I45" s="21" t="s">
        <v>363</v>
      </c>
      <c r="J45" s="33" t="s">
        <v>390</v>
      </c>
    </row>
    <row r="46" ht="39" customHeight="1" spans="1:10">
      <c r="A46" s="217" t="s">
        <v>339</v>
      </c>
      <c r="B46" s="119"/>
      <c r="C46" s="21" t="s">
        <v>375</v>
      </c>
      <c r="D46" s="21" t="s">
        <v>376</v>
      </c>
      <c r="E46" s="33" t="s">
        <v>456</v>
      </c>
      <c r="F46" s="21" t="s">
        <v>360</v>
      </c>
      <c r="G46" s="33" t="s">
        <v>421</v>
      </c>
      <c r="H46" s="21" t="s">
        <v>401</v>
      </c>
      <c r="I46" s="21" t="s">
        <v>402</v>
      </c>
      <c r="J46" s="33" t="s">
        <v>390</v>
      </c>
    </row>
    <row r="47" ht="26.1" customHeight="1" spans="1:10">
      <c r="A47" s="217" t="s">
        <v>339</v>
      </c>
      <c r="B47" s="119"/>
      <c r="C47" s="21" t="s">
        <v>375</v>
      </c>
      <c r="D47" s="21" t="s">
        <v>457</v>
      </c>
      <c r="E47" s="33" t="s">
        <v>458</v>
      </c>
      <c r="F47" s="21" t="s">
        <v>360</v>
      </c>
      <c r="G47" s="33" t="s">
        <v>400</v>
      </c>
      <c r="H47" s="21" t="s">
        <v>401</v>
      </c>
      <c r="I47" s="21" t="s">
        <v>402</v>
      </c>
      <c r="J47" s="33" t="s">
        <v>390</v>
      </c>
    </row>
    <row r="48" ht="26.1" customHeight="1" spans="1:10">
      <c r="A48" s="217" t="s">
        <v>339</v>
      </c>
      <c r="B48" s="120"/>
      <c r="C48" s="21" t="s">
        <v>381</v>
      </c>
      <c r="D48" s="21" t="s">
        <v>382</v>
      </c>
      <c r="E48" s="33" t="s">
        <v>459</v>
      </c>
      <c r="F48" s="21" t="s">
        <v>378</v>
      </c>
      <c r="G48" s="33" t="s">
        <v>379</v>
      </c>
      <c r="H48" s="21" t="s">
        <v>362</v>
      </c>
      <c r="I48" s="21" t="s">
        <v>363</v>
      </c>
      <c r="J48" s="33" t="s">
        <v>390</v>
      </c>
    </row>
    <row r="49" ht="26.1" customHeight="1" spans="1:10">
      <c r="A49" s="217" t="s">
        <v>335</v>
      </c>
      <c r="B49" s="118" t="s">
        <v>433</v>
      </c>
      <c r="C49" s="21" t="s">
        <v>357</v>
      </c>
      <c r="D49" s="21" t="s">
        <v>386</v>
      </c>
      <c r="E49" s="33" t="s">
        <v>434</v>
      </c>
      <c r="F49" s="21" t="s">
        <v>360</v>
      </c>
      <c r="G49" s="33" t="s">
        <v>435</v>
      </c>
      <c r="H49" s="21" t="s">
        <v>389</v>
      </c>
      <c r="I49" s="21" t="s">
        <v>363</v>
      </c>
      <c r="J49" s="33" t="s">
        <v>436</v>
      </c>
    </row>
    <row r="50" ht="26.1" customHeight="1" spans="1:10">
      <c r="A50" s="217" t="s">
        <v>335</v>
      </c>
      <c r="B50" s="119"/>
      <c r="C50" s="21" t="s">
        <v>357</v>
      </c>
      <c r="D50" s="21" t="s">
        <v>386</v>
      </c>
      <c r="E50" s="33" t="s">
        <v>437</v>
      </c>
      <c r="F50" s="21" t="s">
        <v>360</v>
      </c>
      <c r="G50" s="33" t="s">
        <v>388</v>
      </c>
      <c r="H50" s="21" t="s">
        <v>389</v>
      </c>
      <c r="I50" s="21" t="s">
        <v>363</v>
      </c>
      <c r="J50" s="33" t="s">
        <v>438</v>
      </c>
    </row>
    <row r="51" ht="26.1" customHeight="1" spans="1:10">
      <c r="A51" s="217" t="s">
        <v>335</v>
      </c>
      <c r="B51" s="119"/>
      <c r="C51" s="21" t="s">
        <v>357</v>
      </c>
      <c r="D51" s="21" t="s">
        <v>395</v>
      </c>
      <c r="E51" s="33" t="s">
        <v>396</v>
      </c>
      <c r="F51" s="21" t="s">
        <v>369</v>
      </c>
      <c r="G51" s="33" t="s">
        <v>460</v>
      </c>
      <c r="H51" s="21" t="s">
        <v>398</v>
      </c>
      <c r="I51" s="21" t="s">
        <v>363</v>
      </c>
      <c r="J51" s="33" t="s">
        <v>440</v>
      </c>
    </row>
    <row r="52" ht="26.1" customHeight="1" spans="1:10">
      <c r="A52" s="217" t="s">
        <v>335</v>
      </c>
      <c r="B52" s="119"/>
      <c r="C52" s="21" t="s">
        <v>375</v>
      </c>
      <c r="D52" s="21" t="s">
        <v>376</v>
      </c>
      <c r="E52" s="33" t="s">
        <v>441</v>
      </c>
      <c r="F52" s="21" t="s">
        <v>360</v>
      </c>
      <c r="G52" s="33" t="s">
        <v>442</v>
      </c>
      <c r="H52" s="21" t="s">
        <v>461</v>
      </c>
      <c r="I52" s="21" t="s">
        <v>402</v>
      </c>
      <c r="J52" s="33" t="s">
        <v>462</v>
      </c>
    </row>
    <row r="53" ht="26.1" customHeight="1" spans="1:10">
      <c r="A53" s="217" t="s">
        <v>335</v>
      </c>
      <c r="B53" s="120"/>
      <c r="C53" s="21" t="s">
        <v>381</v>
      </c>
      <c r="D53" s="21" t="s">
        <v>382</v>
      </c>
      <c r="E53" s="33" t="s">
        <v>444</v>
      </c>
      <c r="F53" s="21" t="s">
        <v>378</v>
      </c>
      <c r="G53" s="33" t="s">
        <v>379</v>
      </c>
      <c r="H53" s="21" t="s">
        <v>362</v>
      </c>
      <c r="I53" s="21" t="s">
        <v>363</v>
      </c>
      <c r="J53" s="33" t="s">
        <v>463</v>
      </c>
    </row>
    <row r="54" ht="26.1" customHeight="1" spans="1:10">
      <c r="A54" s="217" t="s">
        <v>327</v>
      </c>
      <c r="B54" s="118" t="s">
        <v>464</v>
      </c>
      <c r="C54" s="21" t="s">
        <v>357</v>
      </c>
      <c r="D54" s="21" t="s">
        <v>386</v>
      </c>
      <c r="E54" s="33" t="s">
        <v>465</v>
      </c>
      <c r="F54" s="21" t="s">
        <v>360</v>
      </c>
      <c r="G54" s="33" t="s">
        <v>466</v>
      </c>
      <c r="H54" s="21" t="s">
        <v>393</v>
      </c>
      <c r="I54" s="21" t="s">
        <v>363</v>
      </c>
      <c r="J54" s="33" t="s">
        <v>390</v>
      </c>
    </row>
    <row r="55" ht="26.1" customHeight="1" spans="1:10">
      <c r="A55" s="217" t="s">
        <v>327</v>
      </c>
      <c r="B55" s="119"/>
      <c r="C55" s="21" t="s">
        <v>357</v>
      </c>
      <c r="D55" s="21" t="s">
        <v>386</v>
      </c>
      <c r="E55" s="33" t="s">
        <v>467</v>
      </c>
      <c r="F55" s="21" t="s">
        <v>360</v>
      </c>
      <c r="G55" s="33" t="s">
        <v>466</v>
      </c>
      <c r="H55" s="21" t="s">
        <v>393</v>
      </c>
      <c r="I55" s="21" t="s">
        <v>363</v>
      </c>
      <c r="J55" s="33" t="s">
        <v>390</v>
      </c>
    </row>
    <row r="56" ht="26.1" customHeight="1" spans="1:10">
      <c r="A56" s="217" t="s">
        <v>327</v>
      </c>
      <c r="B56" s="119"/>
      <c r="C56" s="21" t="s">
        <v>357</v>
      </c>
      <c r="D56" s="21" t="s">
        <v>367</v>
      </c>
      <c r="E56" s="33" t="s">
        <v>394</v>
      </c>
      <c r="F56" s="21" t="s">
        <v>360</v>
      </c>
      <c r="G56" s="33" t="s">
        <v>361</v>
      </c>
      <c r="H56" s="21" t="s">
        <v>362</v>
      </c>
      <c r="I56" s="21" t="s">
        <v>363</v>
      </c>
      <c r="J56" s="33" t="s">
        <v>390</v>
      </c>
    </row>
    <row r="57" ht="26.1" customHeight="1" spans="1:10">
      <c r="A57" s="217" t="s">
        <v>327</v>
      </c>
      <c r="B57" s="119"/>
      <c r="C57" s="21" t="s">
        <v>357</v>
      </c>
      <c r="D57" s="21" t="s">
        <v>395</v>
      </c>
      <c r="E57" s="33" t="s">
        <v>396</v>
      </c>
      <c r="F57" s="21" t="s">
        <v>369</v>
      </c>
      <c r="G57" s="33" t="s">
        <v>468</v>
      </c>
      <c r="H57" s="21" t="s">
        <v>398</v>
      </c>
      <c r="I57" s="21" t="s">
        <v>363</v>
      </c>
      <c r="J57" s="33" t="s">
        <v>390</v>
      </c>
    </row>
    <row r="58" ht="26.1" customHeight="1" spans="1:10">
      <c r="A58" s="217" t="s">
        <v>327</v>
      </c>
      <c r="B58" s="119"/>
      <c r="C58" s="21" t="s">
        <v>375</v>
      </c>
      <c r="D58" s="21" t="s">
        <v>376</v>
      </c>
      <c r="E58" s="33" t="s">
        <v>469</v>
      </c>
      <c r="F58" s="21" t="s">
        <v>360</v>
      </c>
      <c r="G58" s="33" t="s">
        <v>470</v>
      </c>
      <c r="H58" s="21" t="s">
        <v>461</v>
      </c>
      <c r="I58" s="21" t="s">
        <v>402</v>
      </c>
      <c r="J58" s="33" t="s">
        <v>390</v>
      </c>
    </row>
    <row r="59" ht="26.1" customHeight="1" spans="1:10">
      <c r="A59" s="217" t="s">
        <v>327</v>
      </c>
      <c r="B59" s="120"/>
      <c r="C59" s="21" t="s">
        <v>381</v>
      </c>
      <c r="D59" s="21" t="s">
        <v>382</v>
      </c>
      <c r="E59" s="33" t="s">
        <v>471</v>
      </c>
      <c r="F59" s="21" t="s">
        <v>378</v>
      </c>
      <c r="G59" s="33" t="s">
        <v>472</v>
      </c>
      <c r="H59" s="21" t="s">
        <v>362</v>
      </c>
      <c r="I59" s="21" t="s">
        <v>363</v>
      </c>
      <c r="J59" s="33" t="s">
        <v>390</v>
      </c>
    </row>
  </sheetData>
  <mergeCells count="17">
    <mergeCell ref="A3:H3"/>
    <mergeCell ref="A7:A12"/>
    <mergeCell ref="A13:A18"/>
    <mergeCell ref="A19:A28"/>
    <mergeCell ref="A29:A34"/>
    <mergeCell ref="A35:A39"/>
    <mergeCell ref="A40:A48"/>
    <mergeCell ref="A49:A53"/>
    <mergeCell ref="A54:A59"/>
    <mergeCell ref="B7:B12"/>
    <mergeCell ref="B13:B18"/>
    <mergeCell ref="B19:B28"/>
    <mergeCell ref="B29:B34"/>
    <mergeCell ref="B35:B39"/>
    <mergeCell ref="B40:B48"/>
    <mergeCell ref="B49:B53"/>
    <mergeCell ref="B54:B5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33" sqref="D33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473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474</v>
      </c>
      <c r="C2" s="104"/>
      <c r="D2" s="105"/>
      <c r="E2" s="105"/>
      <c r="F2" s="105"/>
    </row>
    <row r="3" ht="18.75" customHeight="1" spans="1:6">
      <c r="A3" s="7" t="str">
        <f>"单位名称："&amp;"永德县乌木龙彝族乡人民政府"</f>
        <v>单位名称：永德县乌木龙彝族乡人民政府</v>
      </c>
      <c r="B3" s="7" t="s">
        <v>475</v>
      </c>
      <c r="C3" s="99"/>
      <c r="D3" s="101"/>
      <c r="E3" s="101"/>
      <c r="F3" s="39" t="s">
        <v>1</v>
      </c>
    </row>
    <row r="4" ht="18.75" customHeight="1" spans="1:6">
      <c r="A4" s="106" t="s">
        <v>225</v>
      </c>
      <c r="B4" s="107" t="s">
        <v>73</v>
      </c>
      <c r="C4" s="108" t="s">
        <v>74</v>
      </c>
      <c r="D4" s="13" t="s">
        <v>476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206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163</v>
      </c>
      <c r="B9" s="114" t="s">
        <v>163</v>
      </c>
      <c r="C9" s="115" t="s">
        <v>163</v>
      </c>
      <c r="D9" s="23"/>
      <c r="E9" s="23"/>
      <c r="F9" s="23"/>
    </row>
    <row r="10" customHeight="1" spans="1:6">
      <c r="A10" s="37" t="s">
        <v>477</v>
      </c>
      <c r="B10" s="37"/>
      <c r="C10" s="37"/>
      <c r="D10" s="37"/>
      <c r="E10" s="37"/>
      <c r="F10" s="37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selection activeCell="C26" sqref="C2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478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"单位名称："&amp;"永德县乌木龙彝族乡人民政府"</f>
        <v>单位名称：永德县乌木龙彝族乡人民政府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212</v>
      </c>
    </row>
    <row r="4" ht="18.75" customHeight="1" spans="1:17">
      <c r="A4" s="11" t="s">
        <v>479</v>
      </c>
      <c r="B4" s="72" t="s">
        <v>480</v>
      </c>
      <c r="C4" s="72" t="s">
        <v>481</v>
      </c>
      <c r="D4" s="72" t="s">
        <v>482</v>
      </c>
      <c r="E4" s="72" t="s">
        <v>483</v>
      </c>
      <c r="F4" s="72" t="s">
        <v>484</v>
      </c>
      <c r="G4" s="44" t="s">
        <v>232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485</v>
      </c>
      <c r="J5" s="75" t="s">
        <v>486</v>
      </c>
      <c r="K5" s="76" t="s">
        <v>487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240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38624</v>
      </c>
      <c r="G8" s="23">
        <v>38624</v>
      </c>
      <c r="H8" s="23">
        <v>38624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9" t="s">
        <v>299</v>
      </c>
      <c r="B9" s="81" t="s">
        <v>488</v>
      </c>
      <c r="C9" s="81" t="s">
        <v>489</v>
      </c>
      <c r="D9" s="81" t="s">
        <v>490</v>
      </c>
      <c r="E9" s="98">
        <v>1500</v>
      </c>
      <c r="F9" s="23">
        <v>12000</v>
      </c>
      <c r="G9" s="23">
        <v>12000</v>
      </c>
      <c r="H9" s="23">
        <v>12000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9" t="s">
        <v>299</v>
      </c>
      <c r="B10" s="81" t="s">
        <v>491</v>
      </c>
      <c r="C10" s="81" t="s">
        <v>491</v>
      </c>
      <c r="D10" s="81" t="s">
        <v>406</v>
      </c>
      <c r="E10" s="98">
        <v>5</v>
      </c>
      <c r="F10" s="23">
        <v>16500</v>
      </c>
      <c r="G10" s="23">
        <v>16500</v>
      </c>
      <c r="H10" s="23">
        <v>16500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9" t="s">
        <v>299</v>
      </c>
      <c r="B11" s="81" t="s">
        <v>492</v>
      </c>
      <c r="C11" s="81" t="s">
        <v>493</v>
      </c>
      <c r="D11" s="81" t="s">
        <v>494</v>
      </c>
      <c r="E11" s="98">
        <v>1</v>
      </c>
      <c r="F11" s="23">
        <v>7500</v>
      </c>
      <c r="G11" s="23">
        <v>7500</v>
      </c>
      <c r="H11" s="23">
        <v>7500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19" t="s">
        <v>279</v>
      </c>
      <c r="B12" s="81" t="s">
        <v>495</v>
      </c>
      <c r="C12" s="81" t="s">
        <v>495</v>
      </c>
      <c r="D12" s="81" t="s">
        <v>496</v>
      </c>
      <c r="E12" s="98">
        <v>10</v>
      </c>
      <c r="F12" s="23">
        <v>2624</v>
      </c>
      <c r="G12" s="23">
        <v>2624</v>
      </c>
      <c r="H12" s="23">
        <v>2624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83" t="s">
        <v>163</v>
      </c>
      <c r="B13" s="84"/>
      <c r="C13" s="84"/>
      <c r="D13" s="84"/>
      <c r="E13" s="96"/>
      <c r="F13" s="23">
        <v>38624</v>
      </c>
      <c r="G13" s="23">
        <v>38624</v>
      </c>
      <c r="H13" s="23">
        <v>38624</v>
      </c>
      <c r="I13" s="23"/>
      <c r="J13" s="23"/>
      <c r="K13" s="23"/>
      <c r="L13" s="23"/>
      <c r="M13" s="23"/>
      <c r="N13" s="23"/>
      <c r="O13" s="23"/>
      <c r="P13" s="23"/>
      <c r="Q13" s="23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N11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497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"单位名称："&amp;"永德县乌木龙彝族乡人民政府"</f>
        <v>单位名称：永德县乌木龙彝族乡人民政府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212</v>
      </c>
    </row>
    <row r="4" ht="18.75" customHeight="1" spans="1:14">
      <c r="A4" s="11" t="s">
        <v>479</v>
      </c>
      <c r="B4" s="72" t="s">
        <v>498</v>
      </c>
      <c r="C4" s="73" t="s">
        <v>499</v>
      </c>
      <c r="D4" s="44" t="s">
        <v>232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485</v>
      </c>
      <c r="G5" s="75" t="s">
        <v>486</v>
      </c>
      <c r="H5" s="76" t="s">
        <v>487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240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163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4">
      <c r="A11" s="37" t="s">
        <v>500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:I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501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"单位名称："&amp;"永德县乌木龙彝族乡人民政府"</f>
        <v>单位名称：永德县乌木龙彝族乡人民政府</v>
      </c>
      <c r="B3" s="60"/>
      <c r="C3" s="60"/>
      <c r="D3" s="61"/>
      <c r="E3" s="62"/>
      <c r="G3" s="63"/>
      <c r="H3" s="63"/>
      <c r="I3" s="38" t="s">
        <v>212</v>
      </c>
    </row>
    <row r="4" ht="18.75" customHeight="1" spans="1:9">
      <c r="A4" s="30" t="s">
        <v>502</v>
      </c>
      <c r="B4" s="12" t="s">
        <v>232</v>
      </c>
      <c r="C4" s="13"/>
      <c r="D4" s="13"/>
      <c r="E4" s="12" t="s">
        <v>503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504</v>
      </c>
      <c r="E5" s="66" t="s">
        <v>505</v>
      </c>
      <c r="F5" s="66" t="s">
        <v>505</v>
      </c>
      <c r="G5" s="66" t="s">
        <v>505</v>
      </c>
      <c r="H5" s="66" t="s">
        <v>505</v>
      </c>
      <c r="I5" s="66" t="s">
        <v>505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9">
      <c r="A9" s="37" t="s">
        <v>506</v>
      </c>
      <c r="B9" s="37"/>
      <c r="C9" s="37"/>
      <c r="D9" s="37"/>
      <c r="E9" s="37"/>
      <c r="F9" s="37"/>
      <c r="G9" s="37"/>
      <c r="H9" s="37"/>
      <c r="I9" s="37"/>
    </row>
  </sheetData>
  <mergeCells count="6">
    <mergeCell ref="A2:I2"/>
    <mergeCell ref="A3:E3"/>
    <mergeCell ref="B4:D4"/>
    <mergeCell ref="E4:I4"/>
    <mergeCell ref="A9:I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J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ht="15" customHeight="1" spans="10:10">
      <c r="J1" s="38" t="s">
        <v>507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"单位名称："&amp;"永德县乌木龙彝族乡人民政府"</f>
        <v>单位名称：永德县乌木龙彝族乡人民政府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346</v>
      </c>
      <c r="B4" s="46" t="s">
        <v>347</v>
      </c>
      <c r="C4" s="46" t="s">
        <v>348</v>
      </c>
      <c r="D4" s="46" t="s">
        <v>349</v>
      </c>
      <c r="E4" s="46" t="s">
        <v>350</v>
      </c>
      <c r="F4" s="53" t="s">
        <v>351</v>
      </c>
      <c r="G4" s="46" t="s">
        <v>352</v>
      </c>
      <c r="H4" s="53" t="s">
        <v>353</v>
      </c>
      <c r="I4" s="53" t="s">
        <v>354</v>
      </c>
      <c r="J4" s="46" t="s">
        <v>355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0">
      <c r="A8" s="37" t="s">
        <v>506</v>
      </c>
      <c r="B8" s="37"/>
      <c r="C8" s="37"/>
      <c r="D8" s="37"/>
      <c r="E8" s="37"/>
      <c r="F8" s="37"/>
      <c r="G8" s="37"/>
      <c r="H8" s="37"/>
      <c r="I8" s="37"/>
      <c r="J8" s="37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H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508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"单位名称："&amp;"永德县乌木龙彝族乡人民政府"</f>
        <v>单位名称：永德县乌木龙彝族乡人民政府</v>
      </c>
      <c r="B3" s="8"/>
      <c r="C3" s="3"/>
      <c r="H3" s="42" t="s">
        <v>212</v>
      </c>
    </row>
    <row r="4" ht="18.75" customHeight="1" spans="1:8">
      <c r="A4" s="11" t="s">
        <v>225</v>
      </c>
      <c r="B4" s="11" t="s">
        <v>509</v>
      </c>
      <c r="C4" s="11" t="s">
        <v>510</v>
      </c>
      <c r="D4" s="11" t="s">
        <v>511</v>
      </c>
      <c r="E4" s="11" t="s">
        <v>512</v>
      </c>
      <c r="F4" s="43" t="s">
        <v>513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483</v>
      </c>
      <c r="G5" s="46" t="s">
        <v>514</v>
      </c>
      <c r="H5" s="46" t="s">
        <v>515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8">
      <c r="A9" s="37" t="s">
        <v>516</v>
      </c>
      <c r="B9" s="37"/>
      <c r="C9" s="37"/>
      <c r="D9" s="37"/>
      <c r="E9" s="37"/>
      <c r="F9" s="37"/>
      <c r="G9" s="37"/>
      <c r="H9" s="37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K11"/>
    </sheetView>
  </sheetViews>
  <sheetFormatPr defaultColWidth="9.14285714285714" defaultRowHeight="14.25" customHeight="1"/>
  <cols>
    <col min="1" max="1" width="13.4285714285714" customWidth="1"/>
    <col min="2" max="2" width="43.8571428571429" customWidth="1"/>
    <col min="3" max="3" width="23.8571428571429" customWidth="1"/>
    <col min="4" max="4" width="11.1428571428571" customWidth="1"/>
    <col min="5" max="5" width="33.1428571428571" customWidth="1"/>
    <col min="6" max="6" width="9.85714285714286" customWidth="1"/>
    <col min="7" max="7" width="17.7142857142857" customWidth="1"/>
    <col min="8" max="11" width="15.4285714285714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517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"单位名称："&amp;"永德县乌木龙彝族乡人民政府"</f>
        <v>单位名称：永德县乌木龙彝族乡人民政府</v>
      </c>
      <c r="B3" s="8"/>
      <c r="C3" s="8"/>
      <c r="D3" s="8"/>
      <c r="E3" s="8"/>
      <c r="F3" s="8"/>
      <c r="G3" s="8"/>
      <c r="H3" s="9"/>
      <c r="I3" s="9"/>
      <c r="J3" s="9"/>
      <c r="K3" s="4" t="s">
        <v>212</v>
      </c>
    </row>
    <row r="4" ht="18.75" customHeight="1" spans="1:11">
      <c r="A4" s="10" t="s">
        <v>318</v>
      </c>
      <c r="B4" s="10" t="s">
        <v>227</v>
      </c>
      <c r="C4" s="10" t="s">
        <v>319</v>
      </c>
      <c r="D4" s="11" t="s">
        <v>228</v>
      </c>
      <c r="E4" s="11" t="s">
        <v>229</v>
      </c>
      <c r="F4" s="11" t="s">
        <v>320</v>
      </c>
      <c r="G4" s="11" t="s">
        <v>321</v>
      </c>
      <c r="H4" s="30" t="s">
        <v>56</v>
      </c>
      <c r="I4" s="12" t="s">
        <v>518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163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1">
      <c r="A11" s="37" t="s">
        <v>519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6"/>
  <sheetViews>
    <sheetView showZeros="0" workbookViewId="0">
      <selection activeCell="C23" sqref="C23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520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"单位名称："&amp;"永德县乌木龙彝族乡人民政府"</f>
        <v>单位名称：永德县乌木龙彝族乡人民政府</v>
      </c>
      <c r="B3" s="8"/>
      <c r="C3" s="8"/>
      <c r="D3" s="8"/>
      <c r="E3" s="9"/>
      <c r="F3" s="9"/>
      <c r="G3" s="4" t="s">
        <v>212</v>
      </c>
    </row>
    <row r="4" ht="18.75" customHeight="1" spans="1:7">
      <c r="A4" s="10" t="s">
        <v>319</v>
      </c>
      <c r="B4" s="10" t="s">
        <v>318</v>
      </c>
      <c r="C4" s="10" t="s">
        <v>227</v>
      </c>
      <c r="D4" s="11" t="s">
        <v>521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27.95" customHeight="1" spans="1:7">
      <c r="A8" s="21" t="s">
        <v>71</v>
      </c>
      <c r="B8" s="22"/>
      <c r="C8" s="22"/>
      <c r="D8" s="21"/>
      <c r="E8" s="23">
        <v>4621891.5</v>
      </c>
      <c r="F8" s="23"/>
      <c r="G8" s="23"/>
    </row>
    <row r="9" ht="27.95" customHeight="1" spans="1:7">
      <c r="A9" s="21"/>
      <c r="B9" s="21" t="s">
        <v>522</v>
      </c>
      <c r="C9" s="21" t="s">
        <v>337</v>
      </c>
      <c r="D9" s="21" t="s">
        <v>523</v>
      </c>
      <c r="E9" s="23">
        <v>63000</v>
      </c>
      <c r="F9" s="23"/>
      <c r="G9" s="23"/>
    </row>
    <row r="10" ht="27.95" customHeight="1" spans="1:7">
      <c r="A10" s="24"/>
      <c r="B10" s="21" t="s">
        <v>522</v>
      </c>
      <c r="C10" s="21" t="s">
        <v>339</v>
      </c>
      <c r="D10" s="21" t="s">
        <v>523</v>
      </c>
      <c r="E10" s="23">
        <v>30000</v>
      </c>
      <c r="F10" s="23"/>
      <c r="G10" s="23"/>
    </row>
    <row r="11" ht="27.95" customHeight="1" spans="1:7">
      <c r="A11" s="24"/>
      <c r="B11" s="21" t="s">
        <v>522</v>
      </c>
      <c r="C11" s="21" t="s">
        <v>327</v>
      </c>
      <c r="D11" s="21" t="s">
        <v>523</v>
      </c>
      <c r="E11" s="23">
        <v>324000</v>
      </c>
      <c r="F11" s="23"/>
      <c r="G11" s="23"/>
    </row>
    <row r="12" ht="27.95" customHeight="1" spans="1:7">
      <c r="A12" s="24"/>
      <c r="B12" s="21" t="s">
        <v>522</v>
      </c>
      <c r="C12" s="21" t="s">
        <v>324</v>
      </c>
      <c r="D12" s="21" t="s">
        <v>523</v>
      </c>
      <c r="E12" s="23">
        <v>114024</v>
      </c>
      <c r="F12" s="23"/>
      <c r="G12" s="23"/>
    </row>
    <row r="13" ht="27.95" customHeight="1" spans="1:7">
      <c r="A13" s="24"/>
      <c r="B13" s="21" t="s">
        <v>522</v>
      </c>
      <c r="C13" s="21" t="s">
        <v>341</v>
      </c>
      <c r="D13" s="21" t="s">
        <v>523</v>
      </c>
      <c r="E13" s="23">
        <v>222187.5</v>
      </c>
      <c r="F13" s="23"/>
      <c r="G13" s="23"/>
    </row>
    <row r="14" ht="27.95" customHeight="1" spans="1:7">
      <c r="A14" s="24"/>
      <c r="B14" s="21" t="s">
        <v>524</v>
      </c>
      <c r="C14" s="21" t="s">
        <v>335</v>
      </c>
      <c r="D14" s="21" t="s">
        <v>523</v>
      </c>
      <c r="E14" s="23">
        <v>3381680</v>
      </c>
      <c r="F14" s="23"/>
      <c r="G14" s="23"/>
    </row>
    <row r="15" ht="27.95" customHeight="1" spans="1:7">
      <c r="A15" s="24"/>
      <c r="B15" s="21" t="s">
        <v>524</v>
      </c>
      <c r="C15" s="21" t="s">
        <v>333</v>
      </c>
      <c r="D15" s="21" t="s">
        <v>523</v>
      </c>
      <c r="E15" s="23">
        <v>487000</v>
      </c>
      <c r="F15" s="23"/>
      <c r="G15" s="23"/>
    </row>
    <row r="16" ht="27.95" customHeight="1" spans="1:7">
      <c r="A16" s="25" t="s">
        <v>56</v>
      </c>
      <c r="B16" s="26" t="s">
        <v>525</v>
      </c>
      <c r="C16" s="26"/>
      <c r="D16" s="27"/>
      <c r="E16" s="23">
        <v>4621891.5</v>
      </c>
      <c r="F16" s="23"/>
      <c r="G16" s="23"/>
    </row>
  </sheetData>
  <mergeCells count="11">
    <mergeCell ref="A2:G2"/>
    <mergeCell ref="A3:D3"/>
    <mergeCell ref="E4:G4"/>
    <mergeCell ref="A16:D16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2025-03-18T02:18:00Z</dcterms:created>
  <dcterms:modified xsi:type="dcterms:W3CDTF">2025-03-20T06:33:22Z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1C0043B851754116A27491B698630A7D_12</vt:lpwstr>
  </property>
  <property fmtid="{D5CDD505-2E9C-101B-9397-08002B2CF9AE}" pid="3" name="KSOProductBuildVer">
    <vt:lpwstr>2052-12.1.0.17145</vt:lpwstr>
  </property>
</Properties>
</file>