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<sst xmlns="http://schemas.openxmlformats.org/spreadsheetml/2006/main" count="1396" uniqueCount="507">
  <si>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</si>
  <si>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</si>
  <si>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</si>
  <si>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</si>
  <si>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</si>
  <si>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</si>
  <si>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</si>
  <si>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</si>
  <si>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</si>
  <si>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</si>
  <si>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</si>
  <si>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</si>
  <si>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</si>
  <si>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</si>
  <si>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</si>
  <si>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</si>
  <si>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</si>
  <si>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</si>
  <si>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</si>
  <si>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</si>
  <si>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</si>
  <si>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</si>
  <si>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</si>
  <si>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</si>
  <si>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</si>
  <si>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</si>
  <si>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</si>
  <si>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</si>
  <si>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</si>
  <si>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</si>
  <si>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</si>
  <si>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</si>
  <si>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</si>
  <si>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</si>
  <si>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</si>
  <si>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</si>
  <si>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</si>
  <si>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</si>
  <si>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</si>
  <si>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</si>
  <si>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</si>
  <si>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</si>
  <si>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</si>
  <si>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</si>
  <si>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</si>
  <si>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</si>
  <si>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</si>
  <si>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</si>
  <si>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</si>
  <si>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</si>
  <si>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</si>
  <si>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</si>
  <si>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</si>
  <si>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</si>
  <si>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</si>
  <si>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</si>
  <si>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</si>
  <si>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</si>
  <si>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</si>
  <si>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</si>
  <si>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</si>
  <si>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</si>
  <si>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</si>
  <si>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</si>
  <si>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</si>
  <si>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</si>
  <si>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</si>
  <si>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</si>
  <si>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</si>
  <si>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</si>
  <si>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105018</t>
  </si>
  <si>
    <t>永德县永康镇中心校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</si>
  <si>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</si>
  <si>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</si>
  <si>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</si>
  <si>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</si>
  <si>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</si>
  <si>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</si>
  <si>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</si>
  <si>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</si>
  <si>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</si>
  <si>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</si>
  <si>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</si>
  <si>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</si>
  <si>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</si>
  <si>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</si>
  <si>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</si>
  <si>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</si>
  <si>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</si>
  <si>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</si>
  <si>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</si>
  <si>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</si>
  <si>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</si>
  <si>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</si>
  <si>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</si>
  <si>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</si>
  <si>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</si>
  <si>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</si>
  <si>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</si>
  <si>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</si>
  <si>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</si>
  <si>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</si>
  <si>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</si>
  <si>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</si>
  <si>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</si>
  <si>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</si>
  <si>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</si>
  <si>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</si>
  <si>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</si>
  <si>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</si>
  <si>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</si>
  <si>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</si>
  <si>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</si>
  <si>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</si>
  <si>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</si>
  <si>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</si>
  <si>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</si>
  <si>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</si>
  <si>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</si>
  <si>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</si>
  <si>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</si>
  <si>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</si>
  <si>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</si>
  <si>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</si>
  <si>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</si>
  <si>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</si>
  <si>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</si>
  <si>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</si>
  <si>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</si>
  <si>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</si>
  <si>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</si>
  <si>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</si>
  <si>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</si>
  <si>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</si>
  <si>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</si>
  <si>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</si>
  <si>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</si>
  <si>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</si>
  <si>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</si>
  <si>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</si>
  <si>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</si>
  <si>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</si>
  <si>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</si>
  <si>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</si>
  <si>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</si>
  <si>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</si>
  <si>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</si>
  <si>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</si>
  <si>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</si>
  <si>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</si>
  <si>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</si>
  <si>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</si>
  <si>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</si>
  <si>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</si>
  <si>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</si>
  <si>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</si>
  <si>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</si>
  <si>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</si>
  <si>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</si>
  <si>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</si>
  <si>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</si>
  <si>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</si>
  <si>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</si>
  <si>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</si>
  <si>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</si>
  <si>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</si>
  <si>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</si>
  <si>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</si>
  <si>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</si>
  <si>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</si>
  <si>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</si>
  <si>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</si>
  <si>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</si>
  <si>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</si>
  <si>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</si>
  <si>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</si>
  <si>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</si>
  <si>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</si>
  <si>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</si>
  <si>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</si>
  <si>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</si>
  <si>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</si>
  <si>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</si>
  <si>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16"/>
        <color rgb="FF000000"/>
        <rFont val="仿宋_GB2312"/>
        <charset val="134"/>
      </rPr>
      <t>我部门无</t>
    </r>
    <r>
      <rPr>
        <sz val="16"/>
        <color rgb="FF000000"/>
        <rFont val="Times New Roman"/>
        <charset val="134"/>
      </rPr>
      <t xml:space="preserve"> </t>
    </r>
    <r>
      <rPr>
        <sz val="16"/>
        <color rgb="FF000000"/>
        <rFont val="仿宋_GB2312"/>
        <charset val="134"/>
      </rPr>
      <t>“三公”经费支出预算，本表无数据，故公开附表中“</t>
    </r>
    <r>
      <rPr>
        <sz val="16"/>
        <color rgb="FF000000"/>
        <rFont val="Times New Roman"/>
        <charset val="134"/>
      </rPr>
      <t>2025</t>
    </r>
    <r>
      <rPr>
        <sz val="16"/>
        <color rgb="FF000000"/>
        <rFont val="仿宋_GB2312"/>
        <charset val="134"/>
      </rPr>
      <t>年‘三公’经费支出预算表”为空表。</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</si>
  <si>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</si>
  <si>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</si>
  <si>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</si>
  <si>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</si>
  <si>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</si>
  <si>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</si>
  <si>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</si>
  <si>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</si>
  <si>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</si>
  <si>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</si>
  <si>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</si>
  <si>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</si>
  <si>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</si>
  <si>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</si>
  <si>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</si>
  <si>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</si>
  <si>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</si>
  <si>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</si>
  <si>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530923210000000019382</t>
  </si>
  <si>
    <t>事业单位工资支出</t>
  </si>
  <si>
    <t>30101</t>
  </si>
  <si>
    <t>基本工资</t>
  </si>
  <si>
    <t>30102</t>
  </si>
  <si>
    <t>津贴补贴</t>
  </si>
  <si>
    <t>2130104</t>
  </si>
  <si>
    <t>事业运行</t>
  </si>
  <si>
    <t>530923231100001422557</t>
  </si>
  <si>
    <t>集中连片乡村教师生活补助</t>
  </si>
  <si>
    <t>530923231100001422558</t>
  </si>
  <si>
    <t>事业人员参照公务员规范后绩效奖</t>
  </si>
  <si>
    <t>30107</t>
  </si>
  <si>
    <t>绩效工资</t>
  </si>
  <si>
    <t>530923210000000019383</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</si>
  <si>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</si>
  <si>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</si>
  <si>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</si>
  <si>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</si>
  <si>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</si>
  <si>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</si>
  <si>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</si>
  <si>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</si>
  <si>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</si>
  <si>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</si>
  <si>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</si>
  <si>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</si>
  <si>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</si>
  <si>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530923210000000019384</t>
  </si>
  <si>
    <t>30113</t>
  </si>
  <si>
    <t>530923251100003795957</t>
  </si>
  <si>
    <t>编外人员工资支出</t>
  </si>
  <si>
    <t>30199</t>
  </si>
  <si>
    <t>其他工资福利支出</t>
  </si>
  <si>
    <t>530923221100000517516</t>
  </si>
  <si>
    <t>工会经费</t>
  </si>
  <si>
    <t>30228</t>
  </si>
  <si>
    <t>530923210000000019389</t>
  </si>
  <si>
    <t>离退休公用经费</t>
  </si>
  <si>
    <t>30299</t>
  </si>
  <si>
    <t>其他商品和服务支出</t>
  </si>
  <si>
    <t>530923210000000019764</t>
  </si>
  <si>
    <t>退休费</t>
  </si>
  <si>
    <t>30302</t>
  </si>
  <si>
    <t>530923231100001422561</t>
  </si>
  <si>
    <t>机关事业单位职工及军人抚恤补助</t>
  </si>
  <si>
    <t>30305</t>
  </si>
  <si>
    <t>生活补助</t>
  </si>
  <si>
    <t>530923241100002303278</t>
  </si>
  <si>
    <t>企业差额退休人员生活补助</t>
  </si>
  <si>
    <t>预算05-1表</t>
  </si>
  <si>
    <t>项目分类</t>
  </si>
  <si>
    <t>项目单位</t>
  </si>
  <si>
    <t>经济科目编码</t>
  </si>
  <si>
    <t>经济科目名称</t>
  </si>
  <si>
    <t>本年拨款</t>
  </si>
  <si>
    <t>其中：本次下达</t>
  </si>
  <si>
    <t>2025年城乡义务教育公用经费县级承担经费</t>
  </si>
  <si>
    <t>民生类</t>
  </si>
  <si>
    <t>530923251100003777932</t>
  </si>
  <si>
    <t>30201</t>
  </si>
  <si>
    <t>办公费</t>
  </si>
  <si>
    <t>2025年公办幼儿园（含学前班）生均公用经费</t>
  </si>
  <si>
    <t>事业发展类</t>
  </si>
  <si>
    <t>530923251100003776919</t>
  </si>
  <si>
    <t>30213</t>
  </si>
  <si>
    <t>维修（护）费</t>
  </si>
  <si>
    <t>30216</t>
  </si>
  <si>
    <t>培训费</t>
  </si>
  <si>
    <t>30226</t>
  </si>
  <si>
    <t>劳务费</t>
  </si>
  <si>
    <t>2025年课后服务经费</t>
  </si>
  <si>
    <t>530923251100003786904</t>
  </si>
  <si>
    <t>2025年学前教育助学金县级资金</t>
  </si>
  <si>
    <t>530923251100003961453</t>
  </si>
  <si>
    <t>30308</t>
  </si>
  <si>
    <t>助学金</t>
  </si>
  <si>
    <t>2025年学校食堂伙食费资金</t>
  </si>
  <si>
    <t>530923251100003788000</t>
  </si>
  <si>
    <t>2025年义务教育家庭经济困难学生生活补助县级资金</t>
  </si>
  <si>
    <t>530923251100003961183</t>
  </si>
  <si>
    <t>代扣代收代征税款工作经费</t>
  </si>
  <si>
    <t>530923251100003787034</t>
  </si>
  <si>
    <t>课后延时服务资金</t>
  </si>
  <si>
    <t>530923241100002305924</t>
  </si>
  <si>
    <t>预算05-2表</t>
  </si>
  <si>
    <t>单位名称、项目名称</t>
  </si>
  <si>
    <t>项目年度绩效目标</t>
  </si>
  <si>
    <t>一级指标</t>
  </si>
  <si>
    <t>二级指标</t>
  </si>
  <si>
    <t>三级指标</t>
  </si>
  <si>
    <t>指标性质</t>
  </si>
  <si>
    <t>指标值</t>
  </si>
  <si>
    <t>度量单位</t>
  </si>
  <si>
    <t>指标属性</t>
  </si>
  <si>
    <t>指标内容</t>
  </si>
  <si>
    <t>通过项目资金补助，逐年提高学前教育幼儿入园率，基本解决困难幼儿入园难问题，继续巩固幼儿教育成果，不断提升幼儿教育育人质量，专款专用，有效提高资金使用效益，2025年需安排县级6512.40元。</t>
  </si>
  <si>
    <t>产出指标</t>
  </si>
  <si>
    <t>数量指标</t>
  </si>
  <si>
    <t>获补对象数</t>
  </si>
  <si>
    <t>&gt;=</t>
  </si>
  <si>
    <t>804</t>
  </si>
  <si>
    <t>人</t>
  </si>
  <si>
    <t>定量指标</t>
  </si>
  <si>
    <t>反映学前教育家庭经济困难学生人数。</t>
  </si>
  <si>
    <t>政策宣传次数</t>
  </si>
  <si>
    <t>年/次</t>
  </si>
  <si>
    <t>反映学前教育资助政策的宣传次数每年不低于2次</t>
  </si>
  <si>
    <t>质量指标</t>
  </si>
  <si>
    <t>获补覆盖率</t>
  </si>
  <si>
    <t>=</t>
  </si>
  <si>
    <t>100</t>
  </si>
  <si>
    <t>%</t>
  </si>
  <si>
    <t>获补覆盖率=实际获得补助人数（企业数）/申请符合标准人数（企业数）*100%</t>
  </si>
  <si>
    <t>时效指标</t>
  </si>
  <si>
    <t>当年资金到位率</t>
  </si>
  <si>
    <t>反映当年项目资金的到位情况</t>
  </si>
  <si>
    <t>成本指标</t>
  </si>
  <si>
    <t>经济成本指标</t>
  </si>
  <si>
    <t>8.1</t>
  </si>
  <si>
    <t>元/生·年</t>
  </si>
  <si>
    <t>反映学前教育资助资金县级配套承担标准8.1元/人年</t>
  </si>
  <si>
    <t>效益指标</t>
  </si>
  <si>
    <t>社会效益</t>
  </si>
  <si>
    <t>政策知晓率</t>
  </si>
  <si>
    <t>96</t>
  </si>
  <si>
    <t>反映补助政策的宣传效果情况。政策知晓率=调查中补助政策知晓人数/调查总人数*100%</t>
  </si>
  <si>
    <t>学前三年毛入学率</t>
  </si>
  <si>
    <t>94</t>
  </si>
  <si>
    <t>反映学前教育发展水平，学前三年毛入学率不低于94%</t>
  </si>
  <si>
    <t>满意度指标</t>
  </si>
  <si>
    <t>服务对象满意度</t>
  </si>
  <si>
    <t>获补助学生及家长满意度</t>
  </si>
  <si>
    <t>92</t>
  </si>
  <si>
    <t xml:space="preserve">反映获补助受益对象的满意程度。
</t>
  </si>
  <si>
    <t>课后服务课程囊括艺术素质类、科技素质类、人文素质类，课程内容力求丰富多彩，提升学生综合素养，德智体美劳全面发展。通过永教体联发（2023）1号、永发改价发【2022】110号，对各学校根据开展课后服务学校数量、参与课后服务学生人数、学生课后服务参与率等因素予以奖补。达到落实立德树人根本任务，促进学生全面成长成才和服务社会，做好基础教育事业，满足学生和家长需要的目的。</t>
  </si>
  <si>
    <t>课后服务时长</t>
  </si>
  <si>
    <t>小时</t>
  </si>
  <si>
    <t>反映学生参加课后服务的时长，明天大于2个小时</t>
  </si>
  <si>
    <t>参与课后服务学生人数</t>
  </si>
  <si>
    <t>4786</t>
  </si>
  <si>
    <t>反映参与课后服务学生人数.</t>
  </si>
  <si>
    <t>课程开设种类</t>
  </si>
  <si>
    <t>种</t>
  </si>
  <si>
    <t>映课程力求丰富多彩种类齐全，按照在职教师自愿上报的课程类统计</t>
  </si>
  <si>
    <t>应减免收费学生覆盖率</t>
  </si>
  <si>
    <t>定性指标</t>
  </si>
  <si>
    <t>反映应减免课后服务费家庭经济困难学生覆盖情况。</t>
  </si>
  <si>
    <t>参与课后服务学生覆盖率</t>
  </si>
  <si>
    <t>反映参与课后服务学生，不低于在校学生的96%。</t>
  </si>
  <si>
    <t>当年资金使用率</t>
  </si>
  <si>
    <t>80</t>
  </si>
  <si>
    <t>反映课后服务费的使用情况（资金由2025年春季、秋季两学期的课后服务费用过程）。</t>
  </si>
  <si>
    <t>200</t>
  </si>
  <si>
    <t>元/人学期</t>
  </si>
  <si>
    <t>反映开展课后服务收费标准。乡镇学校300元/学期，农村学校200元/学期。</t>
  </si>
  <si>
    <t>提升教育教学质量</t>
  </si>
  <si>
    <t>明显</t>
  </si>
  <si>
    <t>明显/显著</t>
  </si>
  <si>
    <t>反映教育教学质量的提升情况</t>
  </si>
  <si>
    <t>学生“减负”</t>
  </si>
  <si>
    <t>反映学校对学生“减负”工作的开展成效</t>
  </si>
  <si>
    <t>师生满意度</t>
  </si>
  <si>
    <t>93</t>
  </si>
  <si>
    <t>反映师生对课后服工作满意程度</t>
  </si>
  <si>
    <t>家长满意度</t>
  </si>
  <si>
    <t>反映家长对课后服务满意程度</t>
  </si>
  <si>
    <t>提高代扣代缴单位和个人保险业务服务水平.财行﹝2019﹞11号代缴代收代征税款手续费退库返还单位.2025年安排0.80万元</t>
  </si>
  <si>
    <t>次</t>
  </si>
  <si>
    <t>反映补助政策的宣传力度情况。即通过门户网站、报刊、通信、电视、户外广告等对补助政策进行宣传的次数。</t>
  </si>
  <si>
    <t>当年代扣代缴代征率</t>
  </si>
  <si>
    <t>95</t>
  </si>
  <si>
    <t>反映当年按要求代扣代缴代征保险完成情况。</t>
  </si>
  <si>
    <t>资金使用率</t>
  </si>
  <si>
    <t>资金到位及使用情况</t>
  </si>
  <si>
    <t>反映2024年代扣代缴代征个人所得税的2%退库</t>
  </si>
  <si>
    <t>90</t>
  </si>
  <si>
    <t>反映补助政策的宣传效果情况。</t>
  </si>
  <si>
    <t>可持续影响</t>
  </si>
  <si>
    <t>地方税收政策的落实</t>
  </si>
  <si>
    <t>显著</t>
  </si>
  <si>
    <t>反映中心校所涉及代扣代缴代征所得税政策的落实情况</t>
  </si>
  <si>
    <t>受益对象满意度</t>
  </si>
  <si>
    <t>反映代扣代缴代征所得税对象的满意程度。</t>
  </si>
  <si>
    <t>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秋季学期认定享受家庭经济困难学生数测算，2025年义务教育阶段农村家庭经济困难学生需安排县级配套资金181351.18元。</t>
  </si>
  <si>
    <t>获补对象数-寄宿生</t>
  </si>
  <si>
    <t>1936</t>
  </si>
  <si>
    <t>反映享受义务教育阶段家庭经济困难学生人数。</t>
  </si>
  <si>
    <t>获补对象数-非寄宿生</t>
  </si>
  <si>
    <t>427</t>
  </si>
  <si>
    <t>反映学生义务教育阶段家庭经济困难学生人数。</t>
  </si>
  <si>
    <t>资金当年到位率</t>
  </si>
  <si>
    <t>反映当年资金的到位和使用情况。</t>
  </si>
  <si>
    <t>84.375/42.1875</t>
  </si>
  <si>
    <t>反映义教小学阶段家庭经济困难学生生活补助寄宿生县级配套承担标准84.375元/人年，非寄宿生县级配套承担标准42.1875元/人年</t>
  </si>
  <si>
    <t>学校控辍保学</t>
  </si>
  <si>
    <t>义务教育小学阶段入学率、巩固率达100%</t>
  </si>
  <si>
    <t>受助学生及家长满意度</t>
  </si>
  <si>
    <t>反映获补助受益学生和家长的满意程度。</t>
  </si>
  <si>
    <t>根据永教体联发【2024】15号文件精神，确立2025年学校食堂伙食费资金项目，通过进一步规范对农村义务教育学生营养改善计划实施工作的管理，达到办好学校食堂，切实有效地改善农村学生营养健康状况的目的。</t>
  </si>
  <si>
    <t>食堂服务人数</t>
  </si>
  <si>
    <t>4772</t>
  </si>
  <si>
    <t>反映在学校食堂就餐人数。</t>
  </si>
  <si>
    <t>覆盖率</t>
  </si>
  <si>
    <t>反映学校食堂就餐人数与在校学生数（含学前教育）的占比</t>
  </si>
  <si>
    <t>86</t>
  </si>
  <si>
    <t>反映学校食堂伙食费支出情况（伙食费由2024年秋季、2025年春季和秋季三个学期伙食费组成）</t>
  </si>
  <si>
    <t>&lt;=</t>
  </si>
  <si>
    <t>150</t>
  </si>
  <si>
    <t>元/人月</t>
  </si>
  <si>
    <t>反映学校食堂伙食费成本测算标准</t>
  </si>
  <si>
    <t>减轻学生负担</t>
  </si>
  <si>
    <t>反映通过项目实施，学生“减负”工作的成效</t>
  </si>
  <si>
    <t>地方适龄儿童的健康状况</t>
  </si>
  <si>
    <t>反映通过项目实施提升地方儿童的身体健康水平。</t>
  </si>
  <si>
    <t>就餐学生家长满意度</t>
  </si>
  <si>
    <t>反映学校食堂就餐学生家长对学校食堂的满意度</t>
  </si>
  <si>
    <t>就餐师生满意度</t>
  </si>
  <si>
    <t>反映学校食堂就餐人员对学校食堂的满意度</t>
  </si>
  <si>
    <t>根据《永德县财政局永德县教育局关于印发建立完善公办幼儿园生均公用经费财政拨款制度的通知》（永财发[2018]119号），通过保障公办幼儿园生均公用经费执行标准不低于600元/生.年，2024年预算依据2024年11月基础教育统计报表（公办幼儿园）数据950人测算，年初预算经费57.00万元。达到保障学前教育水平，促进幼儿园保教质量的提升和发展，入园率达94%以上的目的。</t>
  </si>
  <si>
    <t>享受补助人数</t>
  </si>
  <si>
    <t>950</t>
  </si>
  <si>
    <t>反映享受公办幼儿园公用经费幼儿人数</t>
  </si>
  <si>
    <t xml:space="preserve">反映政策全覆盖，获补覆盖率=实际获得补助人数/公办幼儿园学生数*100%
</t>
  </si>
  <si>
    <t xml:space="preserve">反映补助资金到位情况。
</t>
  </si>
  <si>
    <t>600</t>
  </si>
  <si>
    <t>元/人年</t>
  </si>
  <si>
    <t xml:space="preserve">反映我县对学公办幼儿园（含学前班）公用经费的补助情况，2025年预算资金=2024年11月学前教育学生数950*补助标准600
</t>
  </si>
  <si>
    <t>学前三年入园率</t>
  </si>
  <si>
    <t xml:space="preserve">反映学前三年入园率，保障入园率不低于94%
</t>
  </si>
  <si>
    <t xml:space="preserve">反映获补助受益对象的满意程度。
</t>
  </si>
  <si>
    <r>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永康镇中心校基础教育统计报表有在校学生4812人（其中：不足100人校点学生数103人，随班就读学生18人）、寄宿生2097人，预算资金=在校学生生均公用经费（4812-103-18）*0.072+2097*0.03+不足100人校点公用经费（100-85+100-18）*0.072+特殊教育公用经费18*0.6=418.45万元，按权事划分上级补助预算经费407.15万元（其中：中央预算资金334.76万元，省级预算资金71.14万元，市级资金1.25万元）。本级安排预算资金11.30万元，通过项目实施改善农村教育办学条件，提高适龄儿童入学率，巩固率，以促进地方办学效益。</t>
    </r>
    <r>
      <rPr>
        <sz val="9"/>
        <color rgb="FF000000"/>
        <rFont val="Arial"/>
        <charset val="134"/>
      </rPr>
      <t xml:space="preserve">						</t>
    </r>
    <r>
      <rPr>
        <sz val="9"/>
        <color rgb="FF000000"/>
        <rFont val="宋体"/>
        <charset val="134"/>
      </rPr>
      <t xml:space="preserve">
</t>
    </r>
  </si>
  <si>
    <t>享受生均公用经费获补对象数</t>
  </si>
  <si>
    <t>4691</t>
  </si>
  <si>
    <t>反映享受城乡义务教育阶段公用经费的人数</t>
  </si>
  <si>
    <t>小学寄宿生人数</t>
  </si>
  <si>
    <t>2097</t>
  </si>
  <si>
    <t>反映享受城乡义务教育阶段寄宿生人数。</t>
  </si>
  <si>
    <t>小学不足100人校点补足100人人数</t>
  </si>
  <si>
    <t>97</t>
  </si>
  <si>
    <t>反映享受城乡义务教育阶段不足100人校点补足100人公用经费的人数</t>
  </si>
  <si>
    <t>随班就读、送教上门学生人数</t>
  </si>
  <si>
    <t>18</t>
  </si>
  <si>
    <t>反映享受城乡义务教育阶段特殊教育人数公用经费的人数</t>
  </si>
  <si>
    <t>反映政策全覆盖，获补覆盖率=实际获得补助人数/符合标准人数*100%</t>
  </si>
  <si>
    <t>反映补助资金到位情况。</t>
  </si>
  <si>
    <t>19.44</t>
  </si>
  <si>
    <t>反映按权事划分2025年县级应承地方部分的13.5%=720*20%*13.5%=19.44元/人年</t>
  </si>
  <si>
    <t>适龄儿童入学率</t>
  </si>
  <si>
    <t>反映适龄儿童入学情况，地方办学水平。</t>
  </si>
  <si>
    <t>控辍保学</t>
  </si>
  <si>
    <t>反映适龄儿童接受教育情况和义务教育小学阶段巩固率及地方办学水平。</t>
  </si>
  <si>
    <t>地方教育持续发展</t>
  </si>
  <si>
    <t>年</t>
  </si>
  <si>
    <t>反映义务教育小学阶段享受项目补助的年限=义务教育小学阶段受教育年限</t>
  </si>
  <si>
    <t>学生家长的满意度</t>
  </si>
  <si>
    <t>反映学生家长对补助政策的满意情况。</t>
  </si>
  <si>
    <t>学生的满意度</t>
  </si>
  <si>
    <t>反映学生对补助政策的满意情况。</t>
  </si>
  <si>
    <t>预算06表</t>
  </si>
  <si>
    <t>政府性基金预算支出预算表</t>
  </si>
  <si>
    <t>单位名称：临沧市发展和改革委员会</t>
  </si>
  <si>
    <t>本年政府性基金预算支出</t>
  </si>
  <si>
    <t>我部门无部门政府性基金预算支出预算，本表无数据，故公开附表中“2025年部门政府性基金预算支出预算表”为空表。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</si>
  <si>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</si>
  <si>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</si>
  <si>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</si>
  <si>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</si>
  <si>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</si>
  <si>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</si>
  <si>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</si>
  <si>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</si>
  <si>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</si>
  <si>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</si>
  <si>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我部门无部门政府采购预算，本表无数据，故公开附表中“2025年部门政府采购预算表”为空表。</t>
  </si>
  <si>
    <t>预算08表</t>
  </si>
  <si>
    <t>政府购买服务项目</t>
  </si>
  <si>
    <t>政府购买服务目录</t>
  </si>
  <si>
    <t>我部门无部门政府购买服务预算，本表无数据，故公开附表中“2025年部门政府购买服务预算表”为空表。</t>
  </si>
  <si>
    <t>预算09-1表</t>
  </si>
  <si>
    <t>单位名称（项目）</t>
  </si>
  <si>
    <t>地区</t>
  </si>
  <si>
    <t>政府性基金</t>
  </si>
  <si>
    <t>-</t>
  </si>
  <si>
    <t>我部门无县对下转移支付预算，本表无数据，故公开附表中“2025年县对下转移支付预算表”为空表。</t>
  </si>
  <si>
    <t>预算09-2表</t>
  </si>
  <si>
    <t>我部门无县对下转移支付预算，本表无数据，故公开附表中“2025年县对下转移支付绩效目标表”为空表。</t>
  </si>
  <si>
    <t>预算10表</t>
  </si>
  <si>
    <t>资产类别</t>
  </si>
  <si>
    <t>资产分类代码.名称</t>
  </si>
  <si>
    <t>资产名称</t>
  </si>
  <si>
    <t>计量单位</t>
  </si>
  <si>
    <t>财政部门批复数（元）</t>
  </si>
  <si>
    <t>单价</t>
  </si>
  <si>
    <t>金额</t>
  </si>
  <si>
    <t>我部门无新增资产配置预算，本表无数据，故公开附表中“2025年新增资产配置表”为空表。</t>
  </si>
  <si>
    <t>预算11表</t>
  </si>
  <si>
    <t>上级补助</t>
  </si>
  <si>
    <t>我部门无转移支付补助项目支出预算，本表无数据，故公开附表中“2025年转移支付补助项目支出预算表”为空表。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</si>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</sst>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6"/>
      <color rgb="FF000000"/>
      <name val="仿宋_GB2312"/>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
      <sz val="16"/>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4" borderId="18" applyNumberFormat="0" applyAlignment="0" applyProtection="0">
      <alignment vertical="center"/>
    </xf>
    <xf numFmtId="0" fontId="40" fillId="5" borderId="19" applyNumberFormat="0" applyAlignment="0" applyProtection="0">
      <alignment vertical="center"/>
    </xf>
    <xf numFmtId="0" fontId="41" fillId="5" borderId="18" applyNumberFormat="0" applyAlignment="0" applyProtection="0">
      <alignment vertical="center"/>
    </xf>
    <xf numFmtId="0" fontId="42" fillId="6"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10" fontId="7" fillId="0" borderId="7">
      <alignment horizontal="right" vertical="center"/>
    </xf>
    <xf numFmtId="49" fontId="7" fillId="0" borderId="7">
      <alignment horizontal="left" vertical="center" wrapText="1"/>
    </xf>
    <xf numFmtId="180" fontId="7" fillId="0" borderId="7">
      <alignment horizontal="right" vertical="center"/>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5"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8" xfId="0" applyFont="1" applyBorder="1" applyAlignment="1">
      <alignment horizontal="center"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1"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2" xfId="0" applyFont="1" applyBorder="1" applyAlignment="1" applyProtection="1">
      <alignment horizontal="center" vertical="center"/>
    </xf>
    <xf numFmtId="0" fontId="6" fillId="0" borderId="12" xfId="0" applyFont="1" applyBorder="1" applyAlignment="1">
      <alignment horizontal="center" vertical="center"/>
      <protection locked="0"/>
    </xf>
    <xf numFmtId="0" fontId="5" fillId="0" borderId="12" xfId="0" applyFont="1" applyBorder="1" applyAlignment="1" applyProtection="1">
      <alignment horizontal="right" vertical="center"/>
    </xf>
    <xf numFmtId="3" fontId="5" fillId="0" borderId="12"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49" fontId="6" fillId="0" borderId="12"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2"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2"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12"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"单位名称："&amp;"永德县永康镇中心校"</f>
        <v>单位名称：永德县永康镇中心校</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58223057.55</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6" t="s">
        <v>14</v>
      </c>
      <c r="B11" s="23">
        <v>9066600</v>
      </c>
      <c r="C11" s="163" t="s">
        <v>15</v>
      </c>
      <c r="D11" s="23">
        <v>52142362.55</v>
      </c>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9514212.78</v>
      </c>
    </row>
    <row r="15" ht="18.75" customHeight="1" spans="1:4">
      <c r="A15" s="166" t="s">
        <v>22</v>
      </c>
      <c r="B15" s="23"/>
      <c r="C15" s="165" t="s">
        <v>23</v>
      </c>
      <c r="D15" s="23">
        <v>2390614.61</v>
      </c>
    </row>
    <row r="16" ht="18.75" customHeight="1" spans="1:4">
      <c r="A16" s="166" t="s">
        <v>24</v>
      </c>
      <c r="B16" s="23">
        <v>9066600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3705048.68</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67289657.55</v>
      </c>
      <c r="C34" s="208" t="s">
        <v>45</v>
      </c>
      <c r="D34" s="169">
        <v>67752238.62</v>
      </c>
    </row>
    <row r="35" ht="18.75" customHeight="1" spans="1:4">
      <c r="A35" s="209" t="s">
        <v>46</v>
      </c>
      <c r="B35" s="23">
        <v>462581.07</v>
      </c>
      <c r="C35" s="132" t="s">
        <v>47</v>
      </c>
      <c r="D35" s="23"/>
    </row>
    <row r="36" ht="18.75" customHeight="1" spans="1:4">
      <c r="A36" s="209" t="s">
        <v>48</v>
      </c>
      <c r="B36" s="23"/>
      <c r="C36" s="132" t="s">
        <v>48</v>
      </c>
      <c r="D36" s="23"/>
    </row>
    <row r="37" ht="18.75" customHeight="1" spans="1:4">
      <c r="A37" s="209" t="s">
        <v>49</v>
      </c>
      <c r="B37" s="23">
        <f>B35-B36</f>
        <v>462581.07</v>
      </c>
      <c r="C37" s="132" t="s">
        <v>50</v>
      </c>
      <c r="D37" s="23"/>
    </row>
    <row r="38" ht="18.75" customHeight="1" spans="1:4">
      <c r="A38" s="210" t="s">
        <v>51</v>
      </c>
      <c r="B38" s="169">
        <f t="shared" ref="B38:D38" si="0">B34+B35</f>
        <v>67752238.62</v>
      </c>
      <c r="C38" s="208" t="s">
        <v>52</v>
      </c>
      <c r="D38" s="169">
        <f t="shared" si="0"/>
        <v>67752238.62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7"/>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"单位名称："&amp;"永德县永康镇中心校"</f>
        <v>单位名称：永德县永康镇中心校</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67752238.62</v>
      </c>
      <c r="D8" s="23">
        <v>67289657.55</v>
      </c>
      <c r="E8" s="23">
        <v>58223057.55</v>
      </c>
      <c r="F8" s="23"/>
      <c r="G8" s="23"/>
      <c r="H8" s="23"/>
      <c r="I8" s="23">
        <v>9066600</v>
      </c>
      <c r="J8" s="23"/>
      <c r="K8" s="23"/>
      <c r="L8" s="23"/>
      <c r="M8" s="23"/>
      <c r="N8" s="23">
        <v>9066600</v>
      </c>
      <c r="O8" s="23">
        <v>462581.07</v>
      </c>
      <c r="P8" s="23"/>
      <c r="Q8" s="23"/>
      <c r="R8" s="23"/>
      <c r="S8" s="23">
        <v>462581.07</v>
      </c>
    </row>
    <row r="9" ht="18.75" customHeight="1" spans="1:19">
      <c r="A9" s="195" t="s">
        <v>56</v>
      </c>
      <c r="B9" s="196"/>
      <c r="C9" s="23">
        <v>67752238.62</v>
      </c>
      <c r="D9" s="23">
        <v>67289657.55</v>
      </c>
      <c r="E9" s="23">
        <v>58223057.55</v>
      </c>
      <c r="F9" s="23"/>
      <c r="G9" s="23"/>
      <c r="H9" s="23"/>
      <c r="I9" s="23">
        <v>9066600</v>
      </c>
      <c r="J9" s="23"/>
      <c r="K9" s="23"/>
      <c r="L9" s="23"/>
      <c r="M9" s="23"/>
      <c r="N9" s="23">
        <v>9066600</v>
      </c>
      <c r="O9" s="23">
        <v>462581.07</v>
      </c>
      <c r="P9" s="23"/>
      <c r="Q9" s="23"/>
      <c r="R9" s="23"/>
      <c r="S9" s="23">
        <v>462581.07</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"单位名称："&amp;"永德县永康镇中心校"</f>
        <v>单位名称：永德县永康镇中心校</v>
      </c>
      <c r="B3" s="174"/>
      <c r="C3" s="62"/>
      <c r="D3" s="29"/>
      <c r="E3" s="62"/>
      <c r="F3" s="62"/>
      <c r="G3" s="62"/>
      <c r="H3" s="29"/>
      <c r="I3" s="62"/>
      <c r="J3" s="29"/>
      <c r="K3" s="62"/>
      <c r="L3" s="62"/>
      <c r="M3" s="181"/>
      <c r="N3" s="181"/>
      <c r="O3" s="39" t="s">
        <v>1</v>
      </c>
    </row>
    <row r="4" ht="18.75" customHeight="1" spans="1:15">
      <c r="A4" s="10" t="s">
        <v>73</v>
      </c>
      <c r="B4" s="10" t="s">
        <v>74</v>
      </c>
      <c r="C4" s="10" t="s">
        <v>56</v>
      </c>
      <c r="D4" s="12" t="s">
        <v>59</v>
      </c>
      <c r="E4" s="74" t="s">
        <v>75</v>
      </c>
      <c r="F4" s="137"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60" t="s">
        <v>85</v>
      </c>
      <c r="C7" s="23">
        <v>52142362.55</v>
      </c>
      <c r="D7" s="23">
        <v>42613181.48</v>
      </c>
      <c r="E7" s="23">
        <v>41742337.48</v>
      </c>
      <c r="F7" s="23">
        <v>870844</v>
      </c>
      <c r="G7" s="23"/>
      <c r="H7" s="23"/>
      <c r="I7" s="23"/>
      <c r="J7" s="23">
        <v>9529181.07</v>
      </c>
      <c r="K7" s="23"/>
      <c r="L7" s="23"/>
      <c r="M7" s="23"/>
      <c r="N7" s="23"/>
      <c r="O7" s="23">
        <v>9529181.07</v>
      </c>
    </row>
    <row r="8" ht="18.75" customHeight="1" spans="1:15">
      <c r="A8" s="175" t="s">
        <v>86</v>
      </c>
      <c r="B8" s="211" t="s">
        <v>87</v>
      </c>
      <c r="C8" s="23">
        <v>52139446.55</v>
      </c>
      <c r="D8" s="23">
        <v>42610265.48</v>
      </c>
      <c r="E8" s="23">
        <v>41742337.48</v>
      </c>
      <c r="F8" s="23">
        <v>867928</v>
      </c>
      <c r="G8" s="23"/>
      <c r="H8" s="23"/>
      <c r="I8" s="23"/>
      <c r="J8" s="23">
        <v>9529181.07</v>
      </c>
      <c r="K8" s="23"/>
      <c r="L8" s="23"/>
      <c r="M8" s="23"/>
      <c r="N8" s="23"/>
      <c r="O8" s="23">
        <v>9529181.07</v>
      </c>
    </row>
    <row r="9" ht="18.75" customHeight="1" spans="1:15">
      <c r="A9" s="177" t="s">
        <v>88</v>
      </c>
      <c r="B9" s="212" t="s">
        <v>89</v>
      </c>
      <c r="C9" s="23">
        <v>576512.4</v>
      </c>
      <c r="D9" s="23">
        <v>576512.4</v>
      </c>
      <c r="E9" s="23"/>
      <c r="F9" s="23">
        <v>576512.4</v>
      </c>
      <c r="G9" s="23"/>
      <c r="H9" s="23"/>
      <c r="I9" s="23"/>
      <c r="J9" s="23"/>
      <c r="K9" s="23"/>
      <c r="L9" s="23"/>
      <c r="M9" s="23"/>
      <c r="N9" s="23"/>
      <c r="O9" s="23"/>
    </row>
    <row r="10" ht="18.75" customHeight="1" spans="1:15">
      <c r="A10" s="177" t="s">
        <v>90</v>
      </c>
      <c r="B10" s="212" t="s">
        <v>91</v>
      </c>
      <c r="C10" s="23">
        <v>51562934.15</v>
      </c>
      <c r="D10" s="23">
        <v>42033753.08</v>
      </c>
      <c r="E10" s="23">
        <v>41742337.48</v>
      </c>
      <c r="F10" s="23">
        <v>291415.6</v>
      </c>
      <c r="G10" s="23"/>
      <c r="H10" s="23"/>
      <c r="I10" s="23"/>
      <c r="J10" s="23">
        <v>9529181.07</v>
      </c>
      <c r="K10" s="23"/>
      <c r="L10" s="23"/>
      <c r="M10" s="23"/>
      <c r="N10" s="23"/>
      <c r="O10" s="23">
        <v>9529181.07</v>
      </c>
    </row>
    <row r="11" ht="18.75" customHeight="1" spans="1:15">
      <c r="A11" s="175" t="s">
        <v>92</v>
      </c>
      <c r="B11" s="211" t="s">
        <v>93</v>
      </c>
      <c r="C11" s="23">
        <v>2916</v>
      </c>
      <c r="D11" s="23">
        <v>2916</v>
      </c>
      <c r="E11" s="23"/>
      <c r="F11" s="23">
        <v>2916</v>
      </c>
      <c r="G11" s="23"/>
      <c r="H11" s="23"/>
      <c r="I11" s="23"/>
      <c r="J11" s="23"/>
      <c r="K11" s="23"/>
      <c r="L11" s="23"/>
      <c r="M11" s="23"/>
      <c r="N11" s="23"/>
      <c r="O11" s="23"/>
    </row>
    <row r="12" ht="18.75" customHeight="1" spans="1:15">
      <c r="A12" s="177" t="s">
        <v>94</v>
      </c>
      <c r="B12" s="212" t="s">
        <v>95</v>
      </c>
      <c r="C12" s="23">
        <v>2916</v>
      </c>
      <c r="D12" s="23">
        <v>2916</v>
      </c>
      <c r="E12" s="23"/>
      <c r="F12" s="23">
        <v>2916</v>
      </c>
      <c r="G12" s="23"/>
      <c r="H12" s="23"/>
      <c r="I12" s="23"/>
      <c r="J12" s="23"/>
      <c r="K12" s="23"/>
      <c r="L12" s="23"/>
      <c r="M12" s="23"/>
      <c r="N12" s="23"/>
      <c r="O12" s="23"/>
    </row>
    <row r="13" ht="18.75" customHeight="1" spans="1:15">
      <c r="A13" s="132" t="s">
        <v>96</v>
      </c>
      <c r="B13" s="160" t="s">
        <v>97</v>
      </c>
      <c r="C13" s="23">
        <v>9514212.78</v>
      </c>
      <c r="D13" s="23">
        <v>9514212.78</v>
      </c>
      <c r="E13" s="23">
        <v>9514212.78</v>
      </c>
      <c r="F13" s="23"/>
      <c r="G13" s="23"/>
      <c r="H13" s="23"/>
      <c r="I13" s="23"/>
      <c r="J13" s="23"/>
      <c r="K13" s="23"/>
      <c r="L13" s="23"/>
      <c r="M13" s="23"/>
      <c r="N13" s="23"/>
      <c r="O13" s="23"/>
    </row>
    <row r="14" ht="18.75" customHeight="1" spans="1:15">
      <c r="A14" s="175" t="s">
        <v>98</v>
      </c>
      <c r="B14" s="211" t="s">
        <v>99</v>
      </c>
      <c r="C14" s="23">
        <v>9363900.78</v>
      </c>
      <c r="D14" s="23">
        <v>9363900.78</v>
      </c>
      <c r="E14" s="23">
        <v>9363900.78</v>
      </c>
      <c r="F14" s="23"/>
      <c r="G14" s="23"/>
      <c r="H14" s="23"/>
      <c r="I14" s="23"/>
      <c r="J14" s="23"/>
      <c r="K14" s="23"/>
      <c r="L14" s="23"/>
      <c r="M14" s="23"/>
      <c r="N14" s="23"/>
      <c r="O14" s="23"/>
    </row>
    <row r="15" ht="18.75" customHeight="1" spans="1:15">
      <c r="A15" s="177" t="s">
        <v>100</v>
      </c>
      <c r="B15" s="212" t="s">
        <v>101</v>
      </c>
      <c r="C15" s="23">
        <v>4423835.88</v>
      </c>
      <c r="D15" s="23">
        <v>4423835.88</v>
      </c>
      <c r="E15" s="23">
        <v>4423835.88</v>
      </c>
      <c r="F15" s="23"/>
      <c r="G15" s="23"/>
      <c r="H15" s="23"/>
      <c r="I15" s="23"/>
      <c r="J15" s="23"/>
      <c r="K15" s="23"/>
      <c r="L15" s="23"/>
      <c r="M15" s="23"/>
      <c r="N15" s="23"/>
      <c r="O15" s="23"/>
    </row>
    <row r="16" ht="18.75" customHeight="1" spans="1:15">
      <c r="A16" s="177" t="s">
        <v>102</v>
      </c>
      <c r="B16" s="212" t="s">
        <v>103</v>
      </c>
      <c r="C16" s="23">
        <v>4940064.9</v>
      </c>
      <c r="D16" s="23">
        <v>4940064.9</v>
      </c>
      <c r="E16" s="23">
        <v>4940064.9</v>
      </c>
      <c r="F16" s="23"/>
      <c r="G16" s="23"/>
      <c r="H16" s="23"/>
      <c r="I16" s="23"/>
      <c r="J16" s="23"/>
      <c r="K16" s="23"/>
      <c r="L16" s="23"/>
      <c r="M16" s="23"/>
      <c r="N16" s="23"/>
      <c r="O16" s="23"/>
    </row>
    <row r="17" ht="18.75" customHeight="1" spans="1:15">
      <c r="A17" s="175" t="s">
        <v>104</v>
      </c>
      <c r="B17" s="211" t="s">
        <v>105</v>
      </c>
      <c r="C17" s="23">
        <v>150312</v>
      </c>
      <c r="D17" s="23">
        <v>150312</v>
      </c>
      <c r="E17" s="23">
        <v>150312</v>
      </c>
      <c r="F17" s="23"/>
      <c r="G17" s="23"/>
      <c r="H17" s="23"/>
      <c r="I17" s="23"/>
      <c r="J17" s="23"/>
      <c r="K17" s="23"/>
      <c r="L17" s="23"/>
      <c r="M17" s="23"/>
      <c r="N17" s="23"/>
      <c r="O17" s="23"/>
    </row>
    <row r="18" ht="18.75" customHeight="1" spans="1:15">
      <c r="A18" s="177" t="s">
        <v>106</v>
      </c>
      <c r="B18" s="212" t="s">
        <v>107</v>
      </c>
      <c r="C18" s="23">
        <v>150312</v>
      </c>
      <c r="D18" s="23">
        <v>150312</v>
      </c>
      <c r="E18" s="23">
        <v>150312</v>
      </c>
      <c r="F18" s="23"/>
      <c r="G18" s="23"/>
      <c r="H18" s="23"/>
      <c r="I18" s="23"/>
      <c r="J18" s="23"/>
      <c r="K18" s="23"/>
      <c r="L18" s="23"/>
      <c r="M18" s="23"/>
      <c r="N18" s="23"/>
      <c r="O18" s="23"/>
    </row>
    <row r="19" ht="18.75" customHeight="1" spans="1:15">
      <c r="A19" s="132" t="s">
        <v>108</v>
      </c>
      <c r="B19" s="160" t="s">
        <v>109</v>
      </c>
      <c r="C19" s="23">
        <v>2390614.61</v>
      </c>
      <c r="D19" s="23">
        <v>2390614.61</v>
      </c>
      <c r="E19" s="23">
        <v>2390614.61</v>
      </c>
      <c r="F19" s="23"/>
      <c r="G19" s="23"/>
      <c r="H19" s="23"/>
      <c r="I19" s="23"/>
      <c r="J19" s="23"/>
      <c r="K19" s="23"/>
      <c r="L19" s="23"/>
      <c r="M19" s="23"/>
      <c r="N19" s="23"/>
      <c r="O19" s="23"/>
    </row>
    <row r="20" ht="18.75" customHeight="1" spans="1:15">
      <c r="A20" s="175" t="s">
        <v>110</v>
      </c>
      <c r="B20" s="211" t="s">
        <v>111</v>
      </c>
      <c r="C20" s="23">
        <v>2390614.61</v>
      </c>
      <c r="D20" s="23">
        <v>2390614.61</v>
      </c>
      <c r="E20" s="23">
        <v>2390614.61</v>
      </c>
      <c r="F20" s="23"/>
      <c r="G20" s="23"/>
      <c r="H20" s="23"/>
      <c r="I20" s="23"/>
      <c r="J20" s="23"/>
      <c r="K20" s="23"/>
      <c r="L20" s="23"/>
      <c r="M20" s="23"/>
      <c r="N20" s="23"/>
      <c r="O20" s="23"/>
    </row>
    <row r="21" ht="18.75" customHeight="1" spans="1:15">
      <c r="A21" s="177" t="s">
        <v>112</v>
      </c>
      <c r="B21" s="212" t="s">
        <v>113</v>
      </c>
      <c r="C21" s="23">
        <v>2192153.8</v>
      </c>
      <c r="D21" s="23">
        <v>2192153.8</v>
      </c>
      <c r="E21" s="23">
        <v>2192153.8</v>
      </c>
      <c r="F21" s="23"/>
      <c r="G21" s="23"/>
      <c r="H21" s="23"/>
      <c r="I21" s="23"/>
      <c r="J21" s="23"/>
      <c r="K21" s="23"/>
      <c r="L21" s="23"/>
      <c r="M21" s="23"/>
      <c r="N21" s="23"/>
      <c r="O21" s="23"/>
    </row>
    <row r="22" ht="18.75" customHeight="1" spans="1:15">
      <c r="A22" s="177" t="s">
        <v>114</v>
      </c>
      <c r="B22" s="212" t="s">
        <v>115</v>
      </c>
      <c r="C22" s="23">
        <v>198460.81</v>
      </c>
      <c r="D22" s="23">
        <v>198460.81</v>
      </c>
      <c r="E22" s="23">
        <v>198460.81</v>
      </c>
      <c r="F22" s="23"/>
      <c r="G22" s="23"/>
      <c r="H22" s="23"/>
      <c r="I22" s="23"/>
      <c r="J22" s="23"/>
      <c r="K22" s="23"/>
      <c r="L22" s="23"/>
      <c r="M22" s="23"/>
      <c r="N22" s="23"/>
      <c r="O22" s="23"/>
    </row>
    <row r="23" ht="18.75" customHeight="1" spans="1:15">
      <c r="A23" s="132" t="s">
        <v>116</v>
      </c>
      <c r="B23" s="160" t="s">
        <v>117</v>
      </c>
      <c r="C23" s="23">
        <v>3705048.68</v>
      </c>
      <c r="D23" s="23">
        <v>3705048.68</v>
      </c>
      <c r="E23" s="23">
        <v>3705048.68</v>
      </c>
      <c r="F23" s="23"/>
      <c r="G23" s="23"/>
      <c r="H23" s="23"/>
      <c r="I23" s="23"/>
      <c r="J23" s="23"/>
      <c r="K23" s="23"/>
      <c r="L23" s="23"/>
      <c r="M23" s="23"/>
      <c r="N23" s="23"/>
      <c r="O23" s="23"/>
    </row>
    <row r="24" ht="18.75" customHeight="1" spans="1:15">
      <c r="A24" s="175" t="s">
        <v>118</v>
      </c>
      <c r="B24" s="211" t="s">
        <v>119</v>
      </c>
      <c r="C24" s="23">
        <v>3705048.68</v>
      </c>
      <c r="D24" s="23">
        <v>3705048.68</v>
      </c>
      <c r="E24" s="23">
        <v>3705048.68</v>
      </c>
      <c r="F24" s="23"/>
      <c r="G24" s="23"/>
      <c r="H24" s="23"/>
      <c r="I24" s="23"/>
      <c r="J24" s="23"/>
      <c r="K24" s="23"/>
      <c r="L24" s="23"/>
      <c r="M24" s="23"/>
      <c r="N24" s="23"/>
      <c r="O24" s="23"/>
    </row>
    <row r="25" ht="18.75" customHeight="1" spans="1:15">
      <c r="A25" s="177" t="s">
        <v>120</v>
      </c>
      <c r="B25" s="212" t="s">
        <v>121</v>
      </c>
      <c r="C25" s="23">
        <v>3705048.68</v>
      </c>
      <c r="D25" s="23">
        <v>3705048.68</v>
      </c>
      <c r="E25" s="23">
        <v>3705048.68</v>
      </c>
      <c r="F25" s="23"/>
      <c r="G25" s="23"/>
      <c r="H25" s="23"/>
      <c r="I25" s="23"/>
      <c r="J25" s="23"/>
      <c r="K25" s="23"/>
      <c r="L25" s="23"/>
      <c r="M25" s="23"/>
      <c r="N25" s="23"/>
      <c r="O25" s="23"/>
    </row>
    <row r="26" ht="18.75" customHeight="1" spans="1:15">
      <c r="A26" s="179" t="s">
        <v>122</v>
      </c>
      <c r="B26" s="180" t="s">
        <v>122</v>
      </c>
      <c r="C26" s="23">
        <v>67752238.62</v>
      </c>
      <c r="D26" s="23">
        <v>58223057.55</v>
      </c>
      <c r="E26" s="23">
        <v>57352213.55</v>
      </c>
      <c r="F26" s="23">
        <v>870844</v>
      </c>
      <c r="G26" s="23"/>
      <c r="H26" s="23"/>
      <c r="I26" s="23"/>
      <c r="J26" s="23">
        <v>9529181.07</v>
      </c>
      <c r="K26" s="23"/>
      <c r="L26" s="23"/>
      <c r="M26" s="23"/>
      <c r="N26" s="23"/>
      <c r="O26" s="23">
        <v>9529181.07</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9" t="s">
        <v>123</v>
      </c>
    </row>
    <row r="2" ht="36" customHeight="1" spans="1:4">
      <c r="A2" s="5" t="str">
        <f>"2025"&amp;"年部门财政拨款收支预算总表"</f>
        <v>2025年部门财政拨款收支预算总表</v>
      </c>
      <c r="B2" s="158"/>
      <c r="C2" s="158"/>
      <c r="D2" s="158"/>
    </row>
    <row r="3" ht="18.75" customHeight="1" spans="1:4">
      <c r="A3" s="7" t="str">
        <f>"单位名称："&amp;"永德县永康镇中心校"</f>
        <v>单位名称：永德县永康镇中心校</v>
      </c>
      <c r="B3" s="159"/>
      <c r="C3" s="159"/>
      <c r="D3" s="39"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60" t="s">
        <v>125</v>
      </c>
      <c r="B7" s="23">
        <v>58223057.55</v>
      </c>
      <c r="C7" s="22" t="s">
        <v>126</v>
      </c>
      <c r="D7" s="23">
        <v>58223057.55</v>
      </c>
    </row>
    <row r="8" ht="18.75" customHeight="1" spans="1:4">
      <c r="A8" s="161" t="s">
        <v>127</v>
      </c>
      <c r="B8" s="23">
        <v>58223057.55</v>
      </c>
      <c r="C8" s="22" t="s">
        <v>128</v>
      </c>
      <c r="D8" s="23"/>
    </row>
    <row r="9" ht="18.75" customHeight="1" spans="1:4">
      <c r="A9" s="161" t="s">
        <v>129</v>
      </c>
      <c r="B9" s="23"/>
      <c r="C9" s="22" t="s">
        <v>130</v>
      </c>
      <c r="D9" s="23"/>
    </row>
    <row r="10" ht="18.75" customHeight="1" spans="1:4">
      <c r="A10" s="161" t="s">
        <v>131</v>
      </c>
      <c r="B10" s="23"/>
      <c r="C10" s="22" t="s">
        <v>132</v>
      </c>
      <c r="D10" s="23"/>
    </row>
    <row r="11" ht="18.75" customHeight="1" spans="1:4">
      <c r="A11" s="162" t="s">
        <v>133</v>
      </c>
      <c r="B11" s="23"/>
      <c r="C11" s="163" t="s">
        <v>134</v>
      </c>
      <c r="D11" s="23"/>
    </row>
    <row r="12" ht="18.75" customHeight="1" spans="1:4">
      <c r="A12" s="164" t="s">
        <v>127</v>
      </c>
      <c r="B12" s="23"/>
      <c r="C12" s="165" t="s">
        <v>135</v>
      </c>
      <c r="D12" s="23">
        <v>42613181.48</v>
      </c>
    </row>
    <row r="13" ht="18.75" customHeight="1" spans="1:4">
      <c r="A13" s="164" t="s">
        <v>129</v>
      </c>
      <c r="B13" s="23"/>
      <c r="C13" s="165" t="s">
        <v>136</v>
      </c>
      <c r="D13" s="23"/>
    </row>
    <row r="14" ht="18.75" customHeight="1" spans="1:4">
      <c r="A14" s="164" t="s">
        <v>131</v>
      </c>
      <c r="B14" s="23"/>
      <c r="C14" s="165" t="s">
        <v>137</v>
      </c>
      <c r="D14" s="23"/>
    </row>
    <row r="15" ht="18.75" customHeight="1" spans="1:4">
      <c r="A15" s="164" t="s">
        <v>26</v>
      </c>
      <c r="B15" s="23"/>
      <c r="C15" s="165" t="s">
        <v>138</v>
      </c>
      <c r="D15" s="23">
        <v>9514212.78</v>
      </c>
    </row>
    <row r="16" ht="18.75" customHeight="1" spans="1:4">
      <c r="A16" s="164" t="s">
        <v>26</v>
      </c>
      <c r="B16" s="23" t="s">
        <v>26</v>
      </c>
      <c r="C16" s="165" t="s">
        <v>139</v>
      </c>
      <c r="D16" s="23">
        <v>2390614.61</v>
      </c>
    </row>
    <row r="17" ht="18.75" customHeight="1" spans="1:4">
      <c r="A17" s="166" t="s">
        <v>26</v>
      </c>
      <c r="B17" s="23" t="s">
        <v>26</v>
      </c>
      <c r="C17" s="165" t="s">
        <v>140</v>
      </c>
      <c r="D17" s="23"/>
    </row>
    <row r="18" ht="18.75" customHeight="1" spans="1:4">
      <c r="A18" s="166" t="s">
        <v>26</v>
      </c>
      <c r="B18" s="23" t="s">
        <v>26</v>
      </c>
      <c r="C18" s="165" t="s">
        <v>141</v>
      </c>
      <c r="D18" s="23"/>
    </row>
    <row r="19" ht="18.75" customHeight="1" spans="1:4">
      <c r="A19" s="167" t="s">
        <v>26</v>
      </c>
      <c r="B19" s="23" t="s">
        <v>26</v>
      </c>
      <c r="C19" s="165" t="s">
        <v>142</v>
      </c>
      <c r="D19" s="23"/>
    </row>
    <row r="20" ht="18.75" customHeight="1" spans="1:4">
      <c r="A20" s="167" t="s">
        <v>26</v>
      </c>
      <c r="B20" s="23" t="s">
        <v>26</v>
      </c>
      <c r="C20" s="165" t="s">
        <v>143</v>
      </c>
      <c r="D20" s="23"/>
    </row>
    <row r="21" ht="18.75" customHeight="1" spans="1:4">
      <c r="A21" s="167" t="s">
        <v>26</v>
      </c>
      <c r="B21" s="23" t="s">
        <v>26</v>
      </c>
      <c r="C21" s="165" t="s">
        <v>144</v>
      </c>
      <c r="D21" s="23"/>
    </row>
    <row r="22" ht="18.75" customHeight="1" spans="1:4">
      <c r="A22" s="167" t="s">
        <v>26</v>
      </c>
      <c r="B22" s="23" t="s">
        <v>26</v>
      </c>
      <c r="C22" s="165" t="s">
        <v>145</v>
      </c>
      <c r="D22" s="23"/>
    </row>
    <row r="23" ht="18.75" customHeight="1" spans="1:4">
      <c r="A23" s="167" t="s">
        <v>26</v>
      </c>
      <c r="B23" s="23" t="s">
        <v>26</v>
      </c>
      <c r="C23" s="165" t="s">
        <v>146</v>
      </c>
      <c r="D23" s="23"/>
    </row>
    <row r="24" ht="18.75" customHeight="1" spans="1:4">
      <c r="A24" s="167" t="s">
        <v>26</v>
      </c>
      <c r="B24" s="23" t="s">
        <v>26</v>
      </c>
      <c r="C24" s="165" t="s">
        <v>147</v>
      </c>
      <c r="D24" s="23"/>
    </row>
    <row r="25" ht="18.75" customHeight="1" spans="1:4">
      <c r="A25" s="167" t="s">
        <v>26</v>
      </c>
      <c r="B25" s="23" t="s">
        <v>26</v>
      </c>
      <c r="C25" s="165" t="s">
        <v>148</v>
      </c>
      <c r="D25" s="23"/>
    </row>
    <row r="26" ht="18.75" customHeight="1" spans="1:4">
      <c r="A26" s="167" t="s">
        <v>26</v>
      </c>
      <c r="B26" s="23" t="s">
        <v>26</v>
      </c>
      <c r="C26" s="165" t="s">
        <v>149</v>
      </c>
      <c r="D26" s="23">
        <v>3705048.68</v>
      </c>
    </row>
    <row r="27" ht="18.75" customHeight="1" spans="1:4">
      <c r="A27" s="167" t="s">
        <v>26</v>
      </c>
      <c r="B27" s="23" t="s">
        <v>26</v>
      </c>
      <c r="C27" s="165" t="s">
        <v>150</v>
      </c>
      <c r="D27" s="23"/>
    </row>
    <row r="28" ht="18.75" customHeight="1" spans="1:4">
      <c r="A28" s="167" t="s">
        <v>26</v>
      </c>
      <c r="B28" s="23" t="s">
        <v>26</v>
      </c>
      <c r="C28" s="165" t="s">
        <v>151</v>
      </c>
      <c r="D28" s="23"/>
    </row>
    <row r="29" ht="18.75" customHeight="1" spans="1:4">
      <c r="A29" s="167" t="s">
        <v>26</v>
      </c>
      <c r="B29" s="23" t="s">
        <v>26</v>
      </c>
      <c r="C29" s="165" t="s">
        <v>152</v>
      </c>
      <c r="D29" s="23"/>
    </row>
    <row r="30" ht="18.75" customHeight="1" spans="1:4">
      <c r="A30" s="167" t="s">
        <v>26</v>
      </c>
      <c r="B30" s="23" t="s">
        <v>26</v>
      </c>
      <c r="C30" s="165" t="s">
        <v>153</v>
      </c>
      <c r="D30" s="23"/>
    </row>
    <row r="31" ht="18.75" customHeight="1" spans="1:4">
      <c r="A31" s="168" t="s">
        <v>26</v>
      </c>
      <c r="B31" s="23" t="s">
        <v>26</v>
      </c>
      <c r="C31" s="165" t="s">
        <v>154</v>
      </c>
      <c r="D31" s="23"/>
    </row>
    <row r="32" ht="18.75" customHeight="1" spans="1:4">
      <c r="A32" s="168" t="s">
        <v>26</v>
      </c>
      <c r="B32" s="23" t="s">
        <v>26</v>
      </c>
      <c r="C32" s="165" t="s">
        <v>155</v>
      </c>
      <c r="D32" s="23"/>
    </row>
    <row r="33" ht="18.75" customHeight="1" spans="1:4">
      <c r="A33" s="168" t="s">
        <v>26</v>
      </c>
      <c r="B33" s="23" t="s">
        <v>26</v>
      </c>
      <c r="C33" s="165" t="s">
        <v>156</v>
      </c>
      <c r="D33" s="23"/>
    </row>
    <row r="34" ht="18.75" customHeight="1" spans="1:4">
      <c r="A34" s="168"/>
      <c r="B34" s="23"/>
      <c r="C34" s="165" t="s">
        <v>157</v>
      </c>
      <c r="D34" s="23"/>
    </row>
    <row r="35" ht="18.75" customHeight="1" spans="1:4">
      <c r="A35" s="168" t="s">
        <v>26</v>
      </c>
      <c r="B35" s="23" t="s">
        <v>26</v>
      </c>
      <c r="C35" s="165" t="s">
        <v>158</v>
      </c>
      <c r="D35" s="23"/>
    </row>
    <row r="36" ht="18.75" customHeight="1" spans="1:4">
      <c r="A36" s="55" t="s">
        <v>159</v>
      </c>
      <c r="B36" s="169">
        <v>58223057.55</v>
      </c>
      <c r="C36" s="170" t="s">
        <v>52</v>
      </c>
      <c r="D36" s="169">
        <v>58223057.55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ht="15" customHeight="1" spans="4:7">
      <c r="D1" s="148"/>
      <c r="F1" s="57"/>
      <c r="G1" s="39" t="s">
        <v>160</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"单位名称："&amp;"永德县永康镇中心校"</f>
        <v>单位名称：永德县永康镇中心校</v>
      </c>
      <c r="B3" s="28"/>
      <c r="C3" s="29"/>
      <c r="D3" s="29"/>
      <c r="E3" s="29"/>
      <c r="F3" s="100"/>
      <c r="G3" s="39" t="s">
        <v>1</v>
      </c>
    </row>
    <row r="4" ht="20.25" customHeight="1" spans="1:7">
      <c r="A4" s="151" t="s">
        <v>161</v>
      </c>
      <c r="B4" s="152"/>
      <c r="C4" s="105" t="s">
        <v>56</v>
      </c>
      <c r="D4" s="130" t="s">
        <v>75</v>
      </c>
      <c r="E4" s="13"/>
      <c r="F4" s="14"/>
      <c r="G4" s="123" t="s">
        <v>76</v>
      </c>
    </row>
    <row r="5" ht="20.25" customHeight="1" spans="1:7">
      <c r="A5" s="153" t="s">
        <v>73</v>
      </c>
      <c r="B5" s="153" t="s">
        <v>74</v>
      </c>
      <c r="C5" s="32"/>
      <c r="D5" s="66" t="s">
        <v>58</v>
      </c>
      <c r="E5" s="66" t="s">
        <v>162</v>
      </c>
      <c r="F5" s="66" t="s">
        <v>163</v>
      </c>
      <c r="G5" s="94"/>
    </row>
    <row r="6" ht="19.5" customHeight="1" spans="1:7">
      <c r="A6" s="153" t="s">
        <v>164</v>
      </c>
      <c r="B6" s="153" t="s">
        <v>165</v>
      </c>
      <c r="C6" s="153" t="s">
        <v>166</v>
      </c>
      <c r="D6" s="66">
        <v>4</v>
      </c>
      <c r="E6" s="154" t="s">
        <v>167</v>
      </c>
      <c r="F6" s="154" t="s">
        <v>168</v>
      </c>
      <c r="G6" s="153" t="s">
        <v>169</v>
      </c>
    </row>
    <row r="7" ht="18" customHeight="1" spans="1:7">
      <c r="A7" s="33" t="s">
        <v>84</v>
      </c>
      <c r="B7" s="33" t="s">
        <v>85</v>
      </c>
      <c r="C7" s="23">
        <v>42613181.48</v>
      </c>
      <c r="D7" s="23">
        <v>41742337.48</v>
      </c>
      <c r="E7" s="23">
        <v>41406733.48</v>
      </c>
      <c r="F7" s="23">
        <v>335604</v>
      </c>
      <c r="G7" s="23">
        <v>870844</v>
      </c>
    </row>
    <row r="8" ht="18" customHeight="1" spans="1:7">
      <c r="A8" s="116" t="s">
        <v>86</v>
      </c>
      <c r="B8" s="116" t="s">
        <v>87</v>
      </c>
      <c r="C8" s="23">
        <v>42610265.48</v>
      </c>
      <c r="D8" s="23">
        <v>41742337.48</v>
      </c>
      <c r="E8" s="23">
        <v>41406733.48</v>
      </c>
      <c r="F8" s="23">
        <v>335604</v>
      </c>
      <c r="G8" s="23">
        <v>867928</v>
      </c>
    </row>
    <row r="9" ht="18" customHeight="1" spans="1:7">
      <c r="A9" s="155" t="s">
        <v>88</v>
      </c>
      <c r="B9" s="155" t="s">
        <v>89</v>
      </c>
      <c r="C9" s="23">
        <v>576512.4</v>
      </c>
      <c r="D9" s="23"/>
      <c r="E9" s="23"/>
      <c r="F9" s="23"/>
      <c r="G9" s="23">
        <v>576512.4</v>
      </c>
    </row>
    <row r="10" ht="18" customHeight="1" spans="1:7">
      <c r="A10" s="155" t="s">
        <v>90</v>
      </c>
      <c r="B10" s="155" t="s">
        <v>91</v>
      </c>
      <c r="C10" s="23">
        <v>42033753.08</v>
      </c>
      <c r="D10" s="23">
        <v>41742337.48</v>
      </c>
      <c r="E10" s="23">
        <v>41406733.48</v>
      </c>
      <c r="F10" s="23">
        <v>335604</v>
      </c>
      <c r="G10" s="23">
        <v>291415.6</v>
      </c>
    </row>
    <row r="11" ht="18" customHeight="1" spans="1:7">
      <c r="A11" s="116" t="s">
        <v>92</v>
      </c>
      <c r="B11" s="116" t="s">
        <v>93</v>
      </c>
      <c r="C11" s="23">
        <v>2916</v>
      </c>
      <c r="D11" s="23"/>
      <c r="E11" s="23"/>
      <c r="F11" s="23"/>
      <c r="G11" s="23">
        <v>2916</v>
      </c>
    </row>
    <row r="12" ht="18" customHeight="1" spans="1:7">
      <c r="A12" s="155" t="s">
        <v>94</v>
      </c>
      <c r="B12" s="155" t="s">
        <v>95</v>
      </c>
      <c r="C12" s="23">
        <v>2916</v>
      </c>
      <c r="D12" s="23"/>
      <c r="E12" s="23"/>
      <c r="F12" s="23"/>
      <c r="G12" s="23">
        <v>2916</v>
      </c>
    </row>
    <row r="13" ht="18" customHeight="1" spans="1:7">
      <c r="A13" s="33" t="s">
        <v>96</v>
      </c>
      <c r="B13" s="33" t="s">
        <v>97</v>
      </c>
      <c r="C13" s="23">
        <v>9514212.78</v>
      </c>
      <c r="D13" s="23">
        <v>9514212.78</v>
      </c>
      <c r="E13" s="23">
        <v>9433212.78</v>
      </c>
      <c r="F13" s="23">
        <v>81000</v>
      </c>
      <c r="G13" s="23"/>
    </row>
    <row r="14" ht="18" customHeight="1" spans="1:7">
      <c r="A14" s="116" t="s">
        <v>98</v>
      </c>
      <c r="B14" s="116" t="s">
        <v>99</v>
      </c>
      <c r="C14" s="23">
        <v>9363900.78</v>
      </c>
      <c r="D14" s="23">
        <v>9363900.78</v>
      </c>
      <c r="E14" s="23">
        <v>9282900.78</v>
      </c>
      <c r="F14" s="23">
        <v>81000</v>
      </c>
      <c r="G14" s="23"/>
    </row>
    <row r="15" ht="18" customHeight="1" spans="1:7">
      <c r="A15" s="155" t="s">
        <v>100</v>
      </c>
      <c r="B15" s="155" t="s">
        <v>101</v>
      </c>
      <c r="C15" s="23">
        <v>4423835.88</v>
      </c>
      <c r="D15" s="23">
        <v>4423835.88</v>
      </c>
      <c r="E15" s="23">
        <v>4342835.88</v>
      </c>
      <c r="F15" s="23">
        <v>81000</v>
      </c>
      <c r="G15" s="23"/>
    </row>
    <row r="16" ht="18" customHeight="1" spans="1:7">
      <c r="A16" s="155" t="s">
        <v>102</v>
      </c>
      <c r="B16" s="155" t="s">
        <v>103</v>
      </c>
      <c r="C16" s="23">
        <v>4940064.9</v>
      </c>
      <c r="D16" s="23">
        <v>4940064.9</v>
      </c>
      <c r="E16" s="23">
        <v>4940064.9</v>
      </c>
      <c r="F16" s="23"/>
      <c r="G16" s="23"/>
    </row>
    <row r="17" ht="18" customHeight="1" spans="1:7">
      <c r="A17" s="116" t="s">
        <v>104</v>
      </c>
      <c r="B17" s="116" t="s">
        <v>105</v>
      </c>
      <c r="C17" s="23">
        <v>150312</v>
      </c>
      <c r="D17" s="23">
        <v>150312</v>
      </c>
      <c r="E17" s="23">
        <v>150312</v>
      </c>
      <c r="F17" s="23"/>
      <c r="G17" s="23"/>
    </row>
    <row r="18" ht="18" customHeight="1" spans="1:7">
      <c r="A18" s="155" t="s">
        <v>106</v>
      </c>
      <c r="B18" s="155" t="s">
        <v>107</v>
      </c>
      <c r="C18" s="23">
        <v>150312</v>
      </c>
      <c r="D18" s="23">
        <v>150312</v>
      </c>
      <c r="E18" s="23">
        <v>150312</v>
      </c>
      <c r="F18" s="23"/>
      <c r="G18" s="23"/>
    </row>
    <row r="19" ht="18" customHeight="1" spans="1:7">
      <c r="A19" s="33" t="s">
        <v>108</v>
      </c>
      <c r="B19" s="33" t="s">
        <v>109</v>
      </c>
      <c r="C19" s="23">
        <v>2390614.61</v>
      </c>
      <c r="D19" s="23">
        <v>2390614.61</v>
      </c>
      <c r="E19" s="23">
        <v>2390614.61</v>
      </c>
      <c r="F19" s="23"/>
      <c r="G19" s="23"/>
    </row>
    <row r="20" ht="18" customHeight="1" spans="1:7">
      <c r="A20" s="116" t="s">
        <v>110</v>
      </c>
      <c r="B20" s="116" t="s">
        <v>111</v>
      </c>
      <c r="C20" s="23">
        <v>2390614.61</v>
      </c>
      <c r="D20" s="23">
        <v>2390614.61</v>
      </c>
      <c r="E20" s="23">
        <v>2390614.61</v>
      </c>
      <c r="F20" s="23"/>
      <c r="G20" s="23"/>
    </row>
    <row r="21" ht="18" customHeight="1" spans="1:7">
      <c r="A21" s="155" t="s">
        <v>112</v>
      </c>
      <c r="B21" s="155" t="s">
        <v>113</v>
      </c>
      <c r="C21" s="23">
        <v>2192153.8</v>
      </c>
      <c r="D21" s="23">
        <v>2192153.8</v>
      </c>
      <c r="E21" s="23">
        <v>2192153.8</v>
      </c>
      <c r="F21" s="23"/>
      <c r="G21" s="23"/>
    </row>
    <row r="22" ht="18" customHeight="1" spans="1:7">
      <c r="A22" s="155" t="s">
        <v>114</v>
      </c>
      <c r="B22" s="155" t="s">
        <v>115</v>
      </c>
      <c r="C22" s="23">
        <v>198460.81</v>
      </c>
      <c r="D22" s="23">
        <v>198460.81</v>
      </c>
      <c r="E22" s="23">
        <v>198460.81</v>
      </c>
      <c r="F22" s="23"/>
      <c r="G22" s="23"/>
    </row>
    <row r="23" ht="18" customHeight="1" spans="1:7">
      <c r="A23" s="33" t="s">
        <v>116</v>
      </c>
      <c r="B23" s="33" t="s">
        <v>117</v>
      </c>
      <c r="C23" s="23">
        <v>3705048.68</v>
      </c>
      <c r="D23" s="23">
        <v>3705048.68</v>
      </c>
      <c r="E23" s="23">
        <v>3705048.68</v>
      </c>
      <c r="F23" s="23"/>
      <c r="G23" s="23"/>
    </row>
    <row r="24" ht="18" customHeight="1" spans="1:7">
      <c r="A24" s="116" t="s">
        <v>118</v>
      </c>
      <c r="B24" s="116" t="s">
        <v>119</v>
      </c>
      <c r="C24" s="23">
        <v>3705048.68</v>
      </c>
      <c r="D24" s="23">
        <v>3705048.68</v>
      </c>
      <c r="E24" s="23">
        <v>3705048.68</v>
      </c>
      <c r="F24" s="23"/>
      <c r="G24" s="23"/>
    </row>
    <row r="25" ht="18" customHeight="1" spans="1:7">
      <c r="A25" s="155" t="s">
        <v>120</v>
      </c>
      <c r="B25" s="155" t="s">
        <v>121</v>
      </c>
      <c r="C25" s="23">
        <v>3705048.68</v>
      </c>
      <c r="D25" s="23">
        <v>3705048.68</v>
      </c>
      <c r="E25" s="23">
        <v>3705048.68</v>
      </c>
      <c r="F25" s="23"/>
      <c r="G25" s="23"/>
    </row>
    <row r="26" ht="18" customHeight="1" spans="1:7">
      <c r="A26" s="156" t="s">
        <v>122</v>
      </c>
      <c r="B26" s="157" t="s">
        <v>122</v>
      </c>
      <c r="C26" s="23">
        <v>58223057.55</v>
      </c>
      <c r="D26" s="23">
        <v>57352213.55</v>
      </c>
      <c r="E26" s="23">
        <v>56935609.55</v>
      </c>
      <c r="F26" s="23">
        <v>416604</v>
      </c>
      <c r="G26" s="23">
        <v>870844</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1" sqref="E21"/>
    </sheetView>
  </sheetViews>
  <sheetFormatPr defaultColWidth="9.14285714285714" defaultRowHeight="14.25" customHeight="1" outlineLevelCol="6"/>
  <cols>
    <col min="1" max="1" width="23.5714285714286" customWidth="1"/>
    <col min="2" max="7" width="22.8571428571429" customWidth="1"/>
  </cols>
  <sheetData>
    <row r="1" ht="15" customHeight="1" spans="1:7">
      <c r="A1" s="138"/>
      <c r="B1" s="139"/>
      <c r="C1" s="140"/>
      <c r="D1" s="62"/>
      <c r="G1" s="87" t="s">
        <v>170</v>
      </c>
    </row>
    <row r="2" ht="39" customHeight="1" spans="1:7">
      <c r="A2" s="128" t="str">
        <f>"2025"&amp;"年“三公”经费支出预算表"</f>
        <v>2025年“三公”经费支出预算表</v>
      </c>
      <c r="B2" s="51"/>
      <c r="C2" s="51"/>
      <c r="D2" s="51"/>
      <c r="E2" s="51"/>
      <c r="F2" s="51"/>
      <c r="G2" s="51"/>
    </row>
    <row r="3" ht="18.75" customHeight="1" spans="1:7">
      <c r="A3" s="41" t="str">
        <f>"单位名称："&amp;"永德县永康镇中心校"</f>
        <v>单位名称：永德县永康镇中心校</v>
      </c>
      <c r="B3" s="139"/>
      <c r="C3" s="140"/>
      <c r="D3" s="62"/>
      <c r="E3" s="29"/>
      <c r="G3" s="87" t="s">
        <v>171</v>
      </c>
    </row>
    <row r="4" ht="18.75" customHeight="1" spans="1:7">
      <c r="A4" s="10" t="s">
        <v>172</v>
      </c>
      <c r="B4" s="10" t="s">
        <v>173</v>
      </c>
      <c r="C4" s="30" t="s">
        <v>174</v>
      </c>
      <c r="D4" s="12" t="s">
        <v>175</v>
      </c>
      <c r="E4" s="13"/>
      <c r="F4" s="14"/>
      <c r="G4" s="30" t="s">
        <v>176</v>
      </c>
    </row>
    <row r="5" ht="18.75" customHeight="1" spans="1:7">
      <c r="A5" s="17"/>
      <c r="B5" s="141"/>
      <c r="C5" s="32"/>
      <c r="D5" s="66" t="s">
        <v>58</v>
      </c>
      <c r="E5" s="66" t="s">
        <v>177</v>
      </c>
      <c r="F5" s="66" t="s">
        <v>178</v>
      </c>
      <c r="G5" s="32"/>
    </row>
    <row r="6" ht="18.75" customHeight="1" spans="1:7">
      <c r="A6" s="142" t="s">
        <v>56</v>
      </c>
      <c r="B6" s="143">
        <v>1</v>
      </c>
      <c r="C6" s="144">
        <v>2</v>
      </c>
      <c r="D6" s="145">
        <v>3</v>
      </c>
      <c r="E6" s="145">
        <v>4</v>
      </c>
      <c r="F6" s="145">
        <v>5</v>
      </c>
      <c r="G6" s="144">
        <v>6</v>
      </c>
    </row>
    <row r="7" ht="18.75" customHeight="1" spans="1:7">
      <c r="A7" s="142" t="s">
        <v>56</v>
      </c>
      <c r="B7" s="146"/>
      <c r="C7" s="146"/>
      <c r="D7" s="146"/>
      <c r="E7" s="146"/>
      <c r="F7" s="146"/>
      <c r="G7" s="146"/>
    </row>
    <row r="8" ht="18.75" customHeight="1" spans="1:7">
      <c r="A8" s="147" t="s">
        <v>179</v>
      </c>
      <c r="B8" s="146"/>
      <c r="C8" s="146"/>
      <c r="D8" s="146"/>
      <c r="E8" s="146"/>
      <c r="F8" s="146"/>
      <c r="G8" s="146"/>
    </row>
    <row r="9" ht="18.75" customHeight="1" spans="1:7">
      <c r="A9" s="147" t="s">
        <v>180</v>
      </c>
      <c r="B9" s="146"/>
      <c r="C9" s="146"/>
      <c r="D9" s="146"/>
      <c r="E9" s="146"/>
      <c r="F9" s="146"/>
      <c r="G9" s="146"/>
    </row>
    <row r="10" ht="18.75" customHeight="1" spans="1:7">
      <c r="A10" s="147" t="s">
        <v>181</v>
      </c>
      <c r="B10" s="146"/>
      <c r="C10" s="146"/>
      <c r="D10" s="146"/>
      <c r="E10" s="146"/>
      <c r="F10" s="146"/>
      <c r="G10" s="146"/>
    </row>
    <row r="11" ht="18.75" customHeight="1" spans="1:7">
      <c r="A11" s="147" t="s">
        <v>182</v>
      </c>
      <c r="B11" s="146"/>
      <c r="C11" s="146"/>
      <c r="D11" s="146"/>
      <c r="E11" s="146"/>
      <c r="F11" s="146"/>
      <c r="G11" s="146"/>
    </row>
    <row r="12" ht="27.75" customHeight="1" spans="1:7">
      <c r="A12" s="37" t="s">
        <v>183</v>
      </c>
      <c r="B12" s="37"/>
      <c r="C12" s="37"/>
      <c r="D12" s="37"/>
      <c r="E12" s="37"/>
      <c r="F12" s="37"/>
      <c r="G12" s="37"/>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selection activeCell="A1" sqref="A1"/>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28.5714285714286" customWidth="1"/>
    <col min="6" max="6" width="10.2857142857143" customWidth="1"/>
    <col min="7" max="7" width="23" customWidth="1"/>
    <col min="8" max="21" width="19.8571428571429" customWidth="1"/>
    <col min="22" max="23" width="20" customWidth="1"/>
  </cols>
  <sheetData>
    <row r="1" ht="15" customHeight="1" spans="2:23">
      <c r="B1" s="126"/>
      <c r="D1" s="127"/>
      <c r="E1" s="127"/>
      <c r="F1" s="127"/>
      <c r="G1" s="127"/>
      <c r="H1" s="67"/>
      <c r="I1" s="67"/>
      <c r="J1" s="67"/>
      <c r="K1" s="67"/>
      <c r="L1" s="67"/>
      <c r="M1" s="67"/>
      <c r="N1" s="29"/>
      <c r="O1" s="29"/>
      <c r="P1" s="29"/>
      <c r="Q1" s="67"/>
      <c r="U1" s="126"/>
      <c r="W1" s="38" t="s">
        <v>184</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"单位名称："&amp;"永德县永康镇中心校"</f>
        <v>单位名称：永德县永康镇中心校</v>
      </c>
      <c r="B3" s="129"/>
      <c r="C3" s="129"/>
      <c r="D3" s="129"/>
      <c r="E3" s="129"/>
      <c r="F3" s="129"/>
      <c r="G3" s="129"/>
      <c r="H3" s="71"/>
      <c r="I3" s="71"/>
      <c r="J3" s="71"/>
      <c r="K3" s="71"/>
      <c r="L3" s="71"/>
      <c r="M3" s="71"/>
      <c r="N3" s="93"/>
      <c r="O3" s="93"/>
      <c r="P3" s="93"/>
      <c r="Q3" s="71"/>
      <c r="U3" s="126"/>
      <c r="W3" s="38" t="s">
        <v>171</v>
      </c>
    </row>
    <row r="4" ht="18" customHeight="1" spans="1:23">
      <c r="A4" s="10" t="s">
        <v>185</v>
      </c>
      <c r="B4" s="10" t="s">
        <v>186</v>
      </c>
      <c r="C4" s="10" t="s">
        <v>187</v>
      </c>
      <c r="D4" s="10" t="s">
        <v>188</v>
      </c>
      <c r="E4" s="10" t="s">
        <v>189</v>
      </c>
      <c r="F4" s="10" t="s">
        <v>190</v>
      </c>
      <c r="G4" s="10" t="s">
        <v>191</v>
      </c>
      <c r="H4" s="130" t="s">
        <v>192</v>
      </c>
      <c r="I4" s="64" t="s">
        <v>192</v>
      </c>
      <c r="J4" s="64"/>
      <c r="K4" s="64"/>
      <c r="L4" s="64"/>
      <c r="M4" s="64"/>
      <c r="N4" s="13"/>
      <c r="O4" s="13"/>
      <c r="P4" s="13"/>
      <c r="Q4" s="74" t="s">
        <v>62</v>
      </c>
      <c r="R4" s="64" t="s">
        <v>78</v>
      </c>
      <c r="S4" s="64"/>
      <c r="T4" s="64"/>
      <c r="U4" s="64"/>
      <c r="V4" s="64"/>
      <c r="W4" s="135"/>
    </row>
    <row r="5" ht="18" customHeight="1" spans="1:23">
      <c r="A5" s="15"/>
      <c r="B5" s="125"/>
      <c r="C5" s="15"/>
      <c r="D5" s="15"/>
      <c r="E5" s="15"/>
      <c r="F5" s="15"/>
      <c r="G5" s="15"/>
      <c r="H5" s="105" t="s">
        <v>193</v>
      </c>
      <c r="I5" s="130" t="s">
        <v>59</v>
      </c>
      <c r="J5" s="64"/>
      <c r="K5" s="64"/>
      <c r="L5" s="64"/>
      <c r="M5" s="135"/>
      <c r="N5" s="12" t="s">
        <v>194</v>
      </c>
      <c r="O5" s="13"/>
      <c r="P5" s="14"/>
      <c r="Q5" s="10" t="s">
        <v>62</v>
      </c>
      <c r="R5" s="130" t="s">
        <v>78</v>
      </c>
      <c r="S5" s="74" t="s">
        <v>65</v>
      </c>
      <c r="T5" s="64" t="s">
        <v>78</v>
      </c>
      <c r="U5" s="74" t="s">
        <v>67</v>
      </c>
      <c r="V5" s="74" t="s">
        <v>68</v>
      </c>
      <c r="W5" s="137" t="s">
        <v>69</v>
      </c>
    </row>
    <row r="6" ht="18.75" customHeight="1" spans="1:23">
      <c r="A6" s="31"/>
      <c r="B6" s="31"/>
      <c r="C6" s="31"/>
      <c r="D6" s="31"/>
      <c r="E6" s="31"/>
      <c r="F6" s="31"/>
      <c r="G6" s="31"/>
      <c r="H6" s="31"/>
      <c r="I6" s="136"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57352213.55</v>
      </c>
      <c r="I9" s="23">
        <v>57352213.55</v>
      </c>
      <c r="J9" s="23"/>
      <c r="K9" s="23"/>
      <c r="L9" s="23">
        <v>57352213.55</v>
      </c>
      <c r="M9" s="23"/>
      <c r="N9" s="23"/>
      <c r="O9" s="23"/>
      <c r="P9" s="23"/>
      <c r="Q9" s="23"/>
      <c r="R9" s="23"/>
      <c r="S9" s="23"/>
      <c r="T9" s="23"/>
      <c r="U9" s="23"/>
      <c r="V9" s="23"/>
      <c r="W9" s="23"/>
    </row>
    <row r="10" ht="21" customHeight="1" spans="1:23">
      <c r="A10" s="132"/>
      <c r="B10" s="21" t="s">
        <v>202</v>
      </c>
      <c r="C10" s="21" t="s">
        <v>203</v>
      </c>
      <c r="D10" s="21" t="s">
        <v>90</v>
      </c>
      <c r="E10" s="21" t="s">
        <v>91</v>
      </c>
      <c r="F10" s="21" t="s">
        <v>204</v>
      </c>
      <c r="G10" s="21" t="s">
        <v>205</v>
      </c>
      <c r="H10" s="23">
        <v>16780200</v>
      </c>
      <c r="I10" s="23">
        <v>16780200</v>
      </c>
      <c r="J10" s="23"/>
      <c r="K10" s="23"/>
      <c r="L10" s="23">
        <v>16780200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2076276</v>
      </c>
      <c r="I11" s="23">
        <v>2076276</v>
      </c>
      <c r="J11" s="23"/>
      <c r="K11" s="23"/>
      <c r="L11" s="23">
        <v>2076276</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1668000</v>
      </c>
      <c r="I13" s="23">
        <v>1668000</v>
      </c>
      <c r="J13" s="23"/>
      <c r="K13" s="23"/>
      <c r="L13" s="23">
        <v>1668000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2083200</v>
      </c>
      <c r="I14" s="23">
        <v>2083200</v>
      </c>
      <c r="J14" s="23"/>
      <c r="K14" s="23"/>
      <c r="L14" s="23">
        <v>2083200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5022000</v>
      </c>
      <c r="I15" s="23">
        <v>5022000</v>
      </c>
      <c r="J15" s="23"/>
      <c r="K15" s="23"/>
      <c r="L15" s="23">
        <v>5022000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9022469.64</v>
      </c>
      <c r="I16" s="23">
        <v>9022469.64</v>
      </c>
      <c r="J16" s="23"/>
      <c r="K16" s="23"/>
      <c r="L16" s="23">
        <v>9022469.64</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2996460</v>
      </c>
      <c r="I17" s="23">
        <v>2996460</v>
      </c>
      <c r="J17" s="23"/>
      <c r="K17" s="23"/>
      <c r="L17" s="23">
        <v>2996460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4940064.9</v>
      </c>
      <c r="I18" s="23">
        <v>4940064.9</v>
      </c>
      <c r="J18" s="23"/>
      <c r="K18" s="23"/>
      <c r="L18" s="23">
        <v>4940064.9</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2192153.8</v>
      </c>
      <c r="I21" s="23">
        <v>2192153.8</v>
      </c>
      <c r="J21" s="23"/>
      <c r="K21" s="23"/>
      <c r="L21" s="23">
        <v>2192153.8</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216127.84</v>
      </c>
      <c r="I22" s="23">
        <v>216127.84</v>
      </c>
      <c r="J22" s="23"/>
      <c r="K22" s="23"/>
      <c r="L22" s="23">
        <v>216127.84</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61750.81</v>
      </c>
      <c r="I23" s="23">
        <v>61750.81</v>
      </c>
      <c r="J23" s="23"/>
      <c r="K23" s="23"/>
      <c r="L23" s="23">
        <v>61750.81</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136710</v>
      </c>
      <c r="I24" s="23">
        <v>136710</v>
      </c>
      <c r="J24" s="23"/>
      <c r="K24" s="23"/>
      <c r="L24" s="23">
        <v>136710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3705048.68</v>
      </c>
      <c r="I25" s="23">
        <v>3705048.68</v>
      </c>
      <c r="J25" s="23"/>
      <c r="K25" s="23"/>
      <c r="L25" s="23">
        <v>3705048.68</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1542000</v>
      </c>
      <c r="I26" s="23">
        <v>1542000</v>
      </c>
      <c r="J26" s="23"/>
      <c r="K26" s="23"/>
      <c r="L26" s="23">
        <v>1542000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335604</v>
      </c>
      <c r="I27" s="23">
        <v>335604</v>
      </c>
      <c r="J27" s="23"/>
      <c r="K27" s="23"/>
      <c r="L27" s="23">
        <v>335604</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81000</v>
      </c>
      <c r="I28" s="23">
        <v>81000</v>
      </c>
      <c r="J28" s="23"/>
      <c r="K28" s="23"/>
      <c r="L28" s="23">
        <v>81000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3820355.88</v>
      </c>
      <c r="I29" s="23">
        <v>3820355.88</v>
      </c>
      <c r="J29" s="23"/>
      <c r="K29" s="23"/>
      <c r="L29" s="23">
        <v>3820355.88</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150312</v>
      </c>
      <c r="I30" s="23">
        <v>150312</v>
      </c>
      <c r="J30" s="23"/>
      <c r="K30" s="23"/>
      <c r="L30" s="23">
        <v>150312</v>
      </c>
      <c r="M30" s="23"/>
      <c r="N30" s="23"/>
      <c r="O30" s="23"/>
      <c r="P30" s="23"/>
      <c r="Q30" s="23"/>
      <c r="R30" s="23"/>
      <c r="S30" s="23"/>
      <c r="T30" s="23"/>
      <c r="U30" s="23"/>
      <c r="V30" s="23"/>
      <c r="W30" s="23"/>
    </row>
    <row r="31" ht="21" customHeight="1" spans="1:23">
      <c r="A31" s="24"/>
      <c r="B31" s="21" t="s">
        <v>250</v>
      </c>
      <c r="C31" s="21" t="s">
        <v>251</v>
      </c>
      <c r="D31" s="21" t="s">
        <v>100</v>
      </c>
      <c r="E31" s="21" t="s">
        <v>101</v>
      </c>
      <c r="F31" s="21" t="s">
        <v>245</v>
      </c>
      <c r="G31" s="21" t="s">
        <v>244</v>
      </c>
      <c r="H31" s="23">
        <v>522480</v>
      </c>
      <c r="I31" s="23">
        <v>522480</v>
      </c>
      <c r="J31" s="23"/>
      <c r="K31" s="23"/>
      <c r="L31" s="23">
        <v>522480</v>
      </c>
      <c r="M31" s="23"/>
      <c r="N31" s="23"/>
      <c r="O31" s="23"/>
      <c r="P31" s="23"/>
      <c r="Q31" s="23"/>
      <c r="R31" s="23"/>
      <c r="S31" s="23"/>
      <c r="T31" s="23"/>
      <c r="U31" s="23"/>
      <c r="V31" s="23"/>
      <c r="W31" s="23"/>
    </row>
    <row r="32" ht="21" customHeight="1" spans="1:23">
      <c r="A32" s="34" t="s">
        <v>122</v>
      </c>
      <c r="B32" s="133"/>
      <c r="C32" s="133"/>
      <c r="D32" s="133"/>
      <c r="E32" s="133"/>
      <c r="F32" s="133"/>
      <c r="G32" s="134"/>
      <c r="H32" s="23">
        <v>57352213.55</v>
      </c>
      <c r="I32" s="23">
        <v>57352213.55</v>
      </c>
      <c r="J32" s="23"/>
      <c r="K32" s="23"/>
      <c r="L32" s="23">
        <v>57352213.55</v>
      </c>
      <c r="M32" s="23"/>
      <c r="N32" s="23"/>
      <c r="O32" s="23"/>
      <c r="P32" s="23"/>
      <c r="Q32" s="23"/>
      <c r="R32" s="23"/>
      <c r="S32" s="23"/>
      <c r="T32" s="23"/>
      <c r="U32" s="23"/>
      <c r="V32" s="23"/>
      <c r="W32" s="23"/>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selection activeCell="A1" sqref="A1"/>
    </sheetView>
  </sheetViews>
  <sheetFormatPr defaultColWidth="9.14285714285714" defaultRowHeight="14.25" customHeight="1"/>
  <cols>
    <col min="1" max="1" width="12.4285714285714" customWidth="1"/>
    <col min="2" max="2" width="30.4285714285714"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"单位名称："&amp;"永德县永康镇中心校"</f>
        <v>单位名称：永德县永康镇中心校</v>
      </c>
      <c r="B3" s="8"/>
      <c r="C3" s="8"/>
      <c r="D3" s="8"/>
      <c r="E3" s="8"/>
      <c r="F3" s="8"/>
      <c r="G3" s="8"/>
      <c r="H3" s="8"/>
      <c r="I3" s="9"/>
      <c r="J3" s="9"/>
      <c r="K3" s="9"/>
      <c r="L3" s="9"/>
      <c r="M3" s="9"/>
      <c r="N3" s="9"/>
      <c r="O3" s="9"/>
      <c r="P3" s="9"/>
      <c r="Q3" s="9"/>
      <c r="R3" s="1"/>
      <c r="S3" s="1"/>
      <c r="T3" s="1"/>
      <c r="U3" s="3"/>
      <c r="V3" s="1"/>
      <c r="W3" s="39" t="s">
        <v>171</v>
      </c>
    </row>
    <row r="4" ht="18.75" customHeight="1" spans="1:23">
      <c r="A4" s="10" t="s">
        <v>253</v>
      </c>
      <c r="B4" s="11" t="s">
        <v>186</v>
      </c>
      <c r="C4" s="10" t="s">
        <v>187</v>
      </c>
      <c r="D4" s="10" t="s">
        <v>254</v>
      </c>
      <c r="E4" s="11" t="s">
        <v>188</v>
      </c>
      <c r="F4" s="11" t="s">
        <v>189</v>
      </c>
      <c r="G4" s="11" t="s">
        <v>255</v>
      </c>
      <c r="H4" s="11" t="s">
        <v>256</v>
      </c>
      <c r="I4" s="30" t="s">
        <v>56</v>
      </c>
      <c r="J4" s="12" t="s">
        <v>257</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4" t="s">
        <v>58</v>
      </c>
      <c r="K6" s="94"/>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258</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259</v>
      </c>
      <c r="D9" s="21"/>
      <c r="E9" s="21"/>
      <c r="F9" s="21"/>
      <c r="G9" s="21"/>
      <c r="H9" s="21"/>
      <c r="I9" s="23">
        <v>112980.42</v>
      </c>
      <c r="J9" s="23">
        <v>112980.42</v>
      </c>
      <c r="K9" s="23">
        <v>112980.42</v>
      </c>
      <c r="L9" s="23"/>
      <c r="M9" s="23"/>
      <c r="N9" s="23"/>
      <c r="O9" s="23"/>
      <c r="P9" s="23"/>
      <c r="Q9" s="23"/>
      <c r="R9" s="23"/>
      <c r="S9" s="23"/>
      <c r="T9" s="23"/>
      <c r="U9" s="23"/>
      <c r="V9" s="23"/>
      <c r="W9" s="23"/>
    </row>
    <row r="10" ht="18.75" customHeight="1" spans="1:23">
      <c r="A10" s="121" t="s">
        <v>260</v>
      </c>
      <c r="B10" s="121" t="s">
        <v>261</v>
      </c>
      <c r="C10" s="21" t="s">
        <v>259</v>
      </c>
      <c r="D10" s="121" t="s">
        <v>71</v>
      </c>
      <c r="E10" s="121" t="s">
        <v>90</v>
      </c>
      <c r="F10" s="121" t="s">
        <v>91</v>
      </c>
      <c r="G10" s="121" t="s">
        <v>262</v>
      </c>
      <c r="H10" s="121" t="s">
        <v>263</v>
      </c>
      <c r="I10" s="23">
        <v>108178.74</v>
      </c>
      <c r="J10" s="23">
        <v>108178.74</v>
      </c>
      <c r="K10" s="23">
        <v>108178.74</v>
      </c>
      <c r="L10" s="23"/>
      <c r="M10" s="23"/>
      <c r="N10" s="23"/>
      <c r="O10" s="23"/>
      <c r="P10" s="23"/>
      <c r="Q10" s="23"/>
      <c r="R10" s="23"/>
      <c r="S10" s="23"/>
      <c r="T10" s="23"/>
      <c r="U10" s="23"/>
      <c r="V10" s="23"/>
      <c r="W10" s="23"/>
    </row>
    <row r="11" ht="18.75" customHeight="1" spans="1:23">
      <c r="A11" s="121" t="s">
        <v>260</v>
      </c>
      <c r="B11" s="121" t="s">
        <v>261</v>
      </c>
      <c r="C11" s="21" t="s">
        <v>259</v>
      </c>
      <c r="D11" s="121" t="s">
        <v>71</v>
      </c>
      <c r="E11" s="121" t="s">
        <v>90</v>
      </c>
      <c r="F11" s="121" t="s">
        <v>91</v>
      </c>
      <c r="G11" s="121" t="s">
        <v>262</v>
      </c>
      <c r="H11" s="121" t="s">
        <v>263</v>
      </c>
      <c r="I11" s="23">
        <v>1885.68</v>
      </c>
      <c r="J11" s="23">
        <v>1885.68</v>
      </c>
      <c r="K11" s="23">
        <v>1885.68</v>
      </c>
      <c r="L11" s="23"/>
      <c r="M11" s="23"/>
      <c r="N11" s="23"/>
      <c r="O11" s="23"/>
      <c r="P11" s="23"/>
      <c r="Q11" s="23"/>
      <c r="R11" s="23"/>
      <c r="S11" s="23"/>
      <c r="T11" s="23"/>
      <c r="U11" s="23"/>
      <c r="V11" s="23"/>
      <c r="W11" s="23"/>
    </row>
    <row r="12" ht="18.75" customHeight="1" spans="1:23">
      <c r="A12" s="121" t="s">
        <v>260</v>
      </c>
      <c r="B12" s="121" t="s">
        <v>261</v>
      </c>
      <c r="C12" s="21" t="s">
        <v>259</v>
      </c>
      <c r="D12" s="121" t="s">
        <v>71</v>
      </c>
      <c r="E12" s="121" t="s">
        <v>94</v>
      </c>
      <c r="F12" s="121" t="s">
        <v>95</v>
      </c>
      <c r="G12" s="121" t="s">
        <v>262</v>
      </c>
      <c r="H12" s="121" t="s">
        <v>263</v>
      </c>
      <c r="I12" s="23">
        <v>2916</v>
      </c>
      <c r="J12" s="23">
        <v>2916</v>
      </c>
      <c r="K12" s="23">
        <v>2916</v>
      </c>
      <c r="L12" s="23"/>
      <c r="M12" s="23"/>
      <c r="N12" s="23"/>
      <c r="O12" s="23"/>
      <c r="P12" s="23"/>
      <c r="Q12" s="23"/>
      <c r="R12" s="23"/>
      <c r="S12" s="23"/>
      <c r="T12" s="23"/>
      <c r="U12" s="23"/>
      <c r="V12" s="23"/>
      <c r="W12" s="23"/>
    </row>
    <row r="13" ht="18.75" customHeight="1" spans="1:23">
      <c r="A13" s="24"/>
      <c r="B13" s="24"/>
      <c r="C13" s="21" t="s">
        <v>264</v>
      </c>
      <c r="D13" s="24"/>
      <c r="E13" s="24"/>
      <c r="F13" s="24"/>
      <c r="G13" s="24"/>
      <c r="H13" s="24"/>
      <c r="I13" s="23">
        <v>570000</v>
      </c>
      <c r="J13" s="23">
        <v>570000</v>
      </c>
      <c r="K13" s="23">
        <v>570000</v>
      </c>
      <c r="L13" s="23"/>
      <c r="M13" s="23"/>
      <c r="N13" s="23"/>
      <c r="O13" s="23"/>
      <c r="P13" s="23"/>
      <c r="Q13" s="23"/>
      <c r="R13" s="23"/>
      <c r="S13" s="23"/>
      <c r="T13" s="23"/>
      <c r="U13" s="23"/>
      <c r="V13" s="23"/>
      <c r="W13" s="23"/>
    </row>
    <row r="14" ht="18.75" customHeight="1" spans="1:23">
      <c r="A14" s="121" t="s">
        <v>265</v>
      </c>
      <c r="B14" s="121" t="s">
        <v>266</v>
      </c>
      <c r="C14" s="21" t="s">
        <v>264</v>
      </c>
      <c r="D14" s="121" t="s">
        <v>71</v>
      </c>
      <c r="E14" s="121" t="s">
        <v>88</v>
      </c>
      <c r="F14" s="121" t="s">
        <v>89</v>
      </c>
      <c r="G14" s="121" t="s">
        <v>262</v>
      </c>
      <c r="H14" s="121" t="s">
        <v>263</v>
      </c>
      <c r="I14" s="23">
        <v>125750</v>
      </c>
      <c r="J14" s="23">
        <v>125750</v>
      </c>
      <c r="K14" s="23">
        <v>125750</v>
      </c>
      <c r="L14" s="23"/>
      <c r="M14" s="23"/>
      <c r="N14" s="23"/>
      <c r="O14" s="23"/>
      <c r="P14" s="23"/>
      <c r="Q14" s="23"/>
      <c r="R14" s="23"/>
      <c r="S14" s="23"/>
      <c r="T14" s="23"/>
      <c r="U14" s="23"/>
      <c r="V14" s="23"/>
      <c r="W14" s="23"/>
    </row>
    <row r="15" ht="18.75" customHeight="1" spans="1:23">
      <c r="A15" s="121" t="s">
        <v>265</v>
      </c>
      <c r="B15" s="121" t="s">
        <v>266</v>
      </c>
      <c r="C15" s="21" t="s">
        <v>264</v>
      </c>
      <c r="D15" s="121" t="s">
        <v>71</v>
      </c>
      <c r="E15" s="121" t="s">
        <v>88</v>
      </c>
      <c r="F15" s="121" t="s">
        <v>89</v>
      </c>
      <c r="G15" s="121" t="s">
        <v>267</v>
      </c>
      <c r="H15" s="121" t="s">
        <v>268</v>
      </c>
      <c r="I15" s="23">
        <v>170000</v>
      </c>
      <c r="J15" s="23">
        <v>170000</v>
      </c>
      <c r="K15" s="23">
        <v>170000</v>
      </c>
      <c r="L15" s="23"/>
      <c r="M15" s="23"/>
      <c r="N15" s="23"/>
      <c r="O15" s="23"/>
      <c r="P15" s="23"/>
      <c r="Q15" s="23"/>
      <c r="R15" s="23"/>
      <c r="S15" s="23"/>
      <c r="T15" s="23"/>
      <c r="U15" s="23"/>
      <c r="V15" s="23"/>
      <c r="W15" s="23"/>
    </row>
    <row r="16" ht="18.75" customHeight="1" spans="1:23">
      <c r="A16" s="121" t="s">
        <v>265</v>
      </c>
      <c r="B16" s="121" t="s">
        <v>266</v>
      </c>
      <c r="C16" s="21" t="s">
        <v>264</v>
      </c>
      <c r="D16" s="121" t="s">
        <v>71</v>
      </c>
      <c r="E16" s="121" t="s">
        <v>88</v>
      </c>
      <c r="F16" s="121" t="s">
        <v>89</v>
      </c>
      <c r="G16" s="121" t="s">
        <v>269</v>
      </c>
      <c r="H16" s="121" t="s">
        <v>270</v>
      </c>
      <c r="I16" s="23">
        <v>57000</v>
      </c>
      <c r="J16" s="23">
        <v>57000</v>
      </c>
      <c r="K16" s="23">
        <v>57000</v>
      </c>
      <c r="L16" s="23"/>
      <c r="M16" s="23"/>
      <c r="N16" s="23"/>
      <c r="O16" s="23"/>
      <c r="P16" s="23"/>
      <c r="Q16" s="23"/>
      <c r="R16" s="23"/>
      <c r="S16" s="23"/>
      <c r="T16" s="23"/>
      <c r="U16" s="23"/>
      <c r="V16" s="23"/>
      <c r="W16" s="23"/>
    </row>
    <row r="17" ht="18.75" customHeight="1" spans="1:23">
      <c r="A17" s="121" t="s">
        <v>265</v>
      </c>
      <c r="B17" s="121" t="s">
        <v>266</v>
      </c>
      <c r="C17" s="21" t="s">
        <v>264</v>
      </c>
      <c r="D17" s="121" t="s">
        <v>71</v>
      </c>
      <c r="E17" s="121" t="s">
        <v>88</v>
      </c>
      <c r="F17" s="121" t="s">
        <v>89</v>
      </c>
      <c r="G17" s="121" t="s">
        <v>271</v>
      </c>
      <c r="H17" s="121" t="s">
        <v>272</v>
      </c>
      <c r="I17" s="23">
        <v>190000</v>
      </c>
      <c r="J17" s="23">
        <v>190000</v>
      </c>
      <c r="K17" s="23">
        <v>190000</v>
      </c>
      <c r="L17" s="23"/>
      <c r="M17" s="23"/>
      <c r="N17" s="23"/>
      <c r="O17" s="23"/>
      <c r="P17" s="23"/>
      <c r="Q17" s="23"/>
      <c r="R17" s="23"/>
      <c r="S17" s="23"/>
      <c r="T17" s="23"/>
      <c r="U17" s="23"/>
      <c r="V17" s="23"/>
      <c r="W17" s="23"/>
    </row>
    <row r="18" ht="18.75" customHeight="1" spans="1:23">
      <c r="A18" s="121" t="s">
        <v>265</v>
      </c>
      <c r="B18" s="121" t="s">
        <v>266</v>
      </c>
      <c r="C18" s="21" t="s">
        <v>264</v>
      </c>
      <c r="D18" s="121" t="s">
        <v>71</v>
      </c>
      <c r="E18" s="121" t="s">
        <v>88</v>
      </c>
      <c r="F18" s="121" t="s">
        <v>89</v>
      </c>
      <c r="G18" s="121" t="s">
        <v>241</v>
      </c>
      <c r="H18" s="121" t="s">
        <v>242</v>
      </c>
      <c r="I18" s="23">
        <v>27250</v>
      </c>
      <c r="J18" s="23">
        <v>27250</v>
      </c>
      <c r="K18" s="23">
        <v>27250</v>
      </c>
      <c r="L18" s="23"/>
      <c r="M18" s="23"/>
      <c r="N18" s="23"/>
      <c r="O18" s="23"/>
      <c r="P18" s="23"/>
      <c r="Q18" s="23"/>
      <c r="R18" s="23"/>
      <c r="S18" s="23"/>
      <c r="T18" s="23"/>
      <c r="U18" s="23"/>
      <c r="V18" s="23"/>
      <c r="W18" s="23"/>
    </row>
    <row r="19" ht="18.75" customHeight="1" spans="1:23">
      <c r="A19" s="24"/>
      <c r="B19" s="24"/>
      <c r="C19" s="21" t="s">
        <v>273</v>
      </c>
      <c r="D19" s="24"/>
      <c r="E19" s="24"/>
      <c r="F19" s="24"/>
      <c r="G19" s="24"/>
      <c r="H19" s="24"/>
      <c r="I19" s="23">
        <v>1958600</v>
      </c>
      <c r="J19" s="23"/>
      <c r="K19" s="23"/>
      <c r="L19" s="23"/>
      <c r="M19" s="23"/>
      <c r="N19" s="23"/>
      <c r="O19" s="23"/>
      <c r="P19" s="23"/>
      <c r="Q19" s="23"/>
      <c r="R19" s="23">
        <v>1958600</v>
      </c>
      <c r="S19" s="23"/>
      <c r="T19" s="23"/>
      <c r="U19" s="23"/>
      <c r="V19" s="23"/>
      <c r="W19" s="23">
        <v>1958600</v>
      </c>
    </row>
    <row r="20" ht="18.75" customHeight="1" spans="1:23">
      <c r="A20" s="121" t="s">
        <v>265</v>
      </c>
      <c r="B20" s="121" t="s">
        <v>274</v>
      </c>
      <c r="C20" s="21" t="s">
        <v>273</v>
      </c>
      <c r="D20" s="121" t="s">
        <v>71</v>
      </c>
      <c r="E20" s="121" t="s">
        <v>90</v>
      </c>
      <c r="F20" s="121" t="s">
        <v>91</v>
      </c>
      <c r="G20" s="121" t="s">
        <v>262</v>
      </c>
      <c r="H20" s="121" t="s">
        <v>263</v>
      </c>
      <c r="I20" s="23">
        <v>97000</v>
      </c>
      <c r="J20" s="23"/>
      <c r="K20" s="23"/>
      <c r="L20" s="23"/>
      <c r="M20" s="23"/>
      <c r="N20" s="23"/>
      <c r="O20" s="23"/>
      <c r="P20" s="23"/>
      <c r="Q20" s="23"/>
      <c r="R20" s="23">
        <v>97000</v>
      </c>
      <c r="S20" s="23"/>
      <c r="T20" s="23"/>
      <c r="U20" s="23"/>
      <c r="V20" s="23"/>
      <c r="W20" s="23">
        <v>97000</v>
      </c>
    </row>
    <row r="21" ht="18.75" customHeight="1" spans="1:23">
      <c r="A21" s="121" t="s">
        <v>265</v>
      </c>
      <c r="B21" s="121" t="s">
        <v>274</v>
      </c>
      <c r="C21" s="21" t="s">
        <v>273</v>
      </c>
      <c r="D21" s="121" t="s">
        <v>71</v>
      </c>
      <c r="E21" s="121" t="s">
        <v>90</v>
      </c>
      <c r="F21" s="121" t="s">
        <v>91</v>
      </c>
      <c r="G21" s="121" t="s">
        <v>248</v>
      </c>
      <c r="H21" s="121" t="s">
        <v>249</v>
      </c>
      <c r="I21" s="23">
        <v>1861600</v>
      </c>
      <c r="J21" s="23"/>
      <c r="K21" s="23"/>
      <c r="L21" s="23"/>
      <c r="M21" s="23"/>
      <c r="N21" s="23"/>
      <c r="O21" s="23"/>
      <c r="P21" s="23"/>
      <c r="Q21" s="23"/>
      <c r="R21" s="23">
        <v>1861600</v>
      </c>
      <c r="S21" s="23"/>
      <c r="T21" s="23"/>
      <c r="U21" s="23"/>
      <c r="V21" s="23"/>
      <c r="W21" s="23">
        <v>1861600</v>
      </c>
    </row>
    <row r="22" ht="18.75" customHeight="1" spans="1:23">
      <c r="A22" s="24"/>
      <c r="B22" s="24"/>
      <c r="C22" s="21" t="s">
        <v>275</v>
      </c>
      <c r="D22" s="24"/>
      <c r="E22" s="24"/>
      <c r="F22" s="24"/>
      <c r="G22" s="24"/>
      <c r="H22" s="24"/>
      <c r="I22" s="23">
        <v>6512.4</v>
      </c>
      <c r="J22" s="23">
        <v>6512.4</v>
      </c>
      <c r="K22" s="23">
        <v>6512.4</v>
      </c>
      <c r="L22" s="23"/>
      <c r="M22" s="23"/>
      <c r="N22" s="23"/>
      <c r="O22" s="23"/>
      <c r="P22" s="23"/>
      <c r="Q22" s="23"/>
      <c r="R22" s="23"/>
      <c r="S22" s="23"/>
      <c r="T22" s="23"/>
      <c r="U22" s="23"/>
      <c r="V22" s="23"/>
      <c r="W22" s="23"/>
    </row>
    <row r="23" ht="18.75" customHeight="1" spans="1:23">
      <c r="A23" s="121" t="s">
        <v>260</v>
      </c>
      <c r="B23" s="121" t="s">
        <v>276</v>
      </c>
      <c r="C23" s="21" t="s">
        <v>275</v>
      </c>
      <c r="D23" s="121" t="s">
        <v>71</v>
      </c>
      <c r="E23" s="121" t="s">
        <v>88</v>
      </c>
      <c r="F23" s="121" t="s">
        <v>89</v>
      </c>
      <c r="G23" s="121" t="s">
        <v>277</v>
      </c>
      <c r="H23" s="121" t="s">
        <v>278</v>
      </c>
      <c r="I23" s="23">
        <v>6512.4</v>
      </c>
      <c r="J23" s="23">
        <v>6512.4</v>
      </c>
      <c r="K23" s="23">
        <v>6512.4</v>
      </c>
      <c r="L23" s="23"/>
      <c r="M23" s="23"/>
      <c r="N23" s="23"/>
      <c r="O23" s="23"/>
      <c r="P23" s="23"/>
      <c r="Q23" s="23"/>
      <c r="R23" s="23"/>
      <c r="S23" s="23"/>
      <c r="T23" s="23"/>
      <c r="U23" s="23"/>
      <c r="V23" s="23"/>
      <c r="W23" s="23"/>
    </row>
    <row r="24" ht="18.75" customHeight="1" spans="1:23">
      <c r="A24" s="24"/>
      <c r="B24" s="24"/>
      <c r="C24" s="21" t="s">
        <v>279</v>
      </c>
      <c r="D24" s="24"/>
      <c r="E24" s="24"/>
      <c r="F24" s="24"/>
      <c r="G24" s="24"/>
      <c r="H24" s="24"/>
      <c r="I24" s="23">
        <v>7100000</v>
      </c>
      <c r="J24" s="23"/>
      <c r="K24" s="23"/>
      <c r="L24" s="23"/>
      <c r="M24" s="23"/>
      <c r="N24" s="23"/>
      <c r="O24" s="23"/>
      <c r="P24" s="23"/>
      <c r="Q24" s="23"/>
      <c r="R24" s="23">
        <v>7100000</v>
      </c>
      <c r="S24" s="23"/>
      <c r="T24" s="23"/>
      <c r="U24" s="23"/>
      <c r="V24" s="23"/>
      <c r="W24" s="23">
        <v>7100000</v>
      </c>
    </row>
    <row r="25" ht="18.75" customHeight="1" spans="1:23">
      <c r="A25" s="121" t="s">
        <v>265</v>
      </c>
      <c r="B25" s="121" t="s">
        <v>280</v>
      </c>
      <c r="C25" s="21" t="s">
        <v>279</v>
      </c>
      <c r="D25" s="121" t="s">
        <v>71</v>
      </c>
      <c r="E25" s="121" t="s">
        <v>90</v>
      </c>
      <c r="F25" s="121" t="s">
        <v>91</v>
      </c>
      <c r="G25" s="121" t="s">
        <v>277</v>
      </c>
      <c r="H25" s="121" t="s">
        <v>278</v>
      </c>
      <c r="I25" s="23">
        <v>7100000</v>
      </c>
      <c r="J25" s="23"/>
      <c r="K25" s="23"/>
      <c r="L25" s="23"/>
      <c r="M25" s="23"/>
      <c r="N25" s="23"/>
      <c r="O25" s="23"/>
      <c r="P25" s="23"/>
      <c r="Q25" s="23"/>
      <c r="R25" s="23">
        <v>7100000</v>
      </c>
      <c r="S25" s="23"/>
      <c r="T25" s="23"/>
      <c r="U25" s="23"/>
      <c r="V25" s="23"/>
      <c r="W25" s="23">
        <v>7100000</v>
      </c>
    </row>
    <row r="26" ht="18.75" customHeight="1" spans="1:23">
      <c r="A26" s="24"/>
      <c r="B26" s="24"/>
      <c r="C26" s="21" t="s">
        <v>281</v>
      </c>
      <c r="D26" s="24"/>
      <c r="E26" s="24"/>
      <c r="F26" s="24"/>
      <c r="G26" s="24"/>
      <c r="H26" s="24"/>
      <c r="I26" s="23">
        <v>181351.18</v>
      </c>
      <c r="J26" s="23">
        <v>181351.18</v>
      </c>
      <c r="K26" s="23">
        <v>181351.18</v>
      </c>
      <c r="L26" s="23"/>
      <c r="M26" s="23"/>
      <c r="N26" s="23"/>
      <c r="O26" s="23"/>
      <c r="P26" s="23"/>
      <c r="Q26" s="23"/>
      <c r="R26" s="23"/>
      <c r="S26" s="23"/>
      <c r="T26" s="23"/>
      <c r="U26" s="23"/>
      <c r="V26" s="23"/>
      <c r="W26" s="23"/>
    </row>
    <row r="27" ht="18.75" customHeight="1" spans="1:23">
      <c r="A27" s="121" t="s">
        <v>260</v>
      </c>
      <c r="B27" s="121" t="s">
        <v>282</v>
      </c>
      <c r="C27" s="21" t="s">
        <v>281</v>
      </c>
      <c r="D27" s="121" t="s">
        <v>71</v>
      </c>
      <c r="E27" s="121" t="s">
        <v>90</v>
      </c>
      <c r="F27" s="121" t="s">
        <v>91</v>
      </c>
      <c r="G27" s="121" t="s">
        <v>277</v>
      </c>
      <c r="H27" s="121" t="s">
        <v>278</v>
      </c>
      <c r="I27" s="23">
        <v>181351.18</v>
      </c>
      <c r="J27" s="23">
        <v>181351.18</v>
      </c>
      <c r="K27" s="23">
        <v>181351.18</v>
      </c>
      <c r="L27" s="23"/>
      <c r="M27" s="23"/>
      <c r="N27" s="23"/>
      <c r="O27" s="23"/>
      <c r="P27" s="23"/>
      <c r="Q27" s="23"/>
      <c r="R27" s="23"/>
      <c r="S27" s="23"/>
      <c r="T27" s="23"/>
      <c r="U27" s="23"/>
      <c r="V27" s="23"/>
      <c r="W27" s="23"/>
    </row>
    <row r="28" ht="18.75" customHeight="1" spans="1:23">
      <c r="A28" s="24"/>
      <c r="B28" s="24"/>
      <c r="C28" s="21" t="s">
        <v>283</v>
      </c>
      <c r="D28" s="24"/>
      <c r="E28" s="24"/>
      <c r="F28" s="24"/>
      <c r="G28" s="24"/>
      <c r="H28" s="24"/>
      <c r="I28" s="23">
        <v>8000</v>
      </c>
      <c r="J28" s="23"/>
      <c r="K28" s="23"/>
      <c r="L28" s="23"/>
      <c r="M28" s="23"/>
      <c r="N28" s="23"/>
      <c r="O28" s="23"/>
      <c r="P28" s="23"/>
      <c r="Q28" s="23"/>
      <c r="R28" s="23">
        <v>8000</v>
      </c>
      <c r="S28" s="23"/>
      <c r="T28" s="23"/>
      <c r="U28" s="23"/>
      <c r="V28" s="23"/>
      <c r="W28" s="23">
        <v>8000</v>
      </c>
    </row>
    <row r="29" ht="18.75" customHeight="1" spans="1:23">
      <c r="A29" s="121" t="s">
        <v>265</v>
      </c>
      <c r="B29" s="121" t="s">
        <v>284</v>
      </c>
      <c r="C29" s="21" t="s">
        <v>283</v>
      </c>
      <c r="D29" s="121" t="s">
        <v>71</v>
      </c>
      <c r="E29" s="121" t="s">
        <v>90</v>
      </c>
      <c r="F29" s="121" t="s">
        <v>91</v>
      </c>
      <c r="G29" s="121" t="s">
        <v>262</v>
      </c>
      <c r="H29" s="121" t="s">
        <v>263</v>
      </c>
      <c r="I29" s="23">
        <v>8000</v>
      </c>
      <c r="J29" s="23"/>
      <c r="K29" s="23"/>
      <c r="L29" s="23"/>
      <c r="M29" s="23"/>
      <c r="N29" s="23"/>
      <c r="O29" s="23"/>
      <c r="P29" s="23"/>
      <c r="Q29" s="23"/>
      <c r="R29" s="23">
        <v>8000</v>
      </c>
      <c r="S29" s="23"/>
      <c r="T29" s="23"/>
      <c r="U29" s="23"/>
      <c r="V29" s="23"/>
      <c r="W29" s="23">
        <v>8000</v>
      </c>
    </row>
    <row r="30" ht="18.75" customHeight="1" spans="1:23">
      <c r="A30" s="24"/>
      <c r="B30" s="24"/>
      <c r="C30" s="21" t="s">
        <v>285</v>
      </c>
      <c r="D30" s="24"/>
      <c r="E30" s="24"/>
      <c r="F30" s="24"/>
      <c r="G30" s="24"/>
      <c r="H30" s="24"/>
      <c r="I30" s="23">
        <v>462581.07</v>
      </c>
      <c r="J30" s="23"/>
      <c r="K30" s="23"/>
      <c r="L30" s="23"/>
      <c r="M30" s="23"/>
      <c r="N30" s="23"/>
      <c r="O30" s="23"/>
      <c r="P30" s="23"/>
      <c r="Q30" s="23"/>
      <c r="R30" s="23">
        <v>462581.07</v>
      </c>
      <c r="S30" s="23"/>
      <c r="T30" s="23"/>
      <c r="U30" s="23"/>
      <c r="V30" s="23"/>
      <c r="W30" s="23">
        <v>462581.07</v>
      </c>
    </row>
    <row r="31" ht="18.75" customHeight="1" spans="1:23">
      <c r="A31" s="121" t="s">
        <v>265</v>
      </c>
      <c r="B31" s="121" t="s">
        <v>286</v>
      </c>
      <c r="C31" s="21" t="s">
        <v>285</v>
      </c>
      <c r="D31" s="121" t="s">
        <v>71</v>
      </c>
      <c r="E31" s="121" t="s">
        <v>90</v>
      </c>
      <c r="F31" s="121" t="s">
        <v>91</v>
      </c>
      <c r="G31" s="121" t="s">
        <v>248</v>
      </c>
      <c r="H31" s="121" t="s">
        <v>249</v>
      </c>
      <c r="I31" s="23">
        <v>462581.07</v>
      </c>
      <c r="J31" s="23"/>
      <c r="K31" s="23"/>
      <c r="L31" s="23"/>
      <c r="M31" s="23"/>
      <c r="N31" s="23"/>
      <c r="O31" s="23"/>
      <c r="P31" s="23"/>
      <c r="Q31" s="23"/>
      <c r="R31" s="23">
        <v>462581.07</v>
      </c>
      <c r="S31" s="23"/>
      <c r="T31" s="23"/>
      <c r="U31" s="23"/>
      <c r="V31" s="23"/>
      <c r="W31" s="23">
        <v>462581.07</v>
      </c>
    </row>
    <row r="32" ht="18.75" customHeight="1" spans="1:23">
      <c r="A32" s="34" t="s">
        <v>122</v>
      </c>
      <c r="B32" s="35"/>
      <c r="C32" s="35"/>
      <c r="D32" s="35"/>
      <c r="E32" s="35"/>
      <c r="F32" s="35"/>
      <c r="G32" s="35"/>
      <c r="H32" s="36"/>
      <c r="I32" s="23">
        <v>10400025.07</v>
      </c>
      <c r="J32" s="23">
        <v>870844</v>
      </c>
      <c r="K32" s="23">
        <v>870844</v>
      </c>
      <c r="L32" s="23"/>
      <c r="M32" s="23"/>
      <c r="N32" s="23"/>
      <c r="O32" s="23"/>
      <c r="P32" s="23"/>
      <c r="Q32" s="23"/>
      <c r="R32" s="23">
        <v>9529181.07</v>
      </c>
      <c r="S32" s="23"/>
      <c r="T32" s="23"/>
      <c r="U32" s="23"/>
      <c r="V32" s="23"/>
      <c r="W32" s="23">
        <v>9529181.07</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7"/>
  <sheetViews>
    <sheetView showZeros="0" tabSelected="1" topLeftCell="A45" workbookViewId="0">
      <selection activeCell="B56" sqref="B56:B6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"单位名称："&amp;"永德县永康镇中心校"</f>
        <v>单位名称：永德县永康镇中心校</v>
      </c>
      <c r="B3" s="3"/>
      <c r="C3" s="3"/>
      <c r="D3" s="3"/>
      <c r="E3" s="3"/>
      <c r="F3" s="52"/>
      <c r="G3" s="3"/>
      <c r="H3" s="52"/>
    </row>
    <row r="4" ht="18.75" customHeight="1" spans="1:10">
      <c r="A4" s="46" t="s">
        <v>288</v>
      </c>
      <c r="B4" s="46" t="s">
        <v>289</v>
      </c>
      <c r="C4" s="46" t="s">
        <v>290</v>
      </c>
      <c r="D4" s="46" t="s">
        <v>291</v>
      </c>
      <c r="E4" s="46" t="s">
        <v>292</v>
      </c>
      <c r="F4" s="53" t="s">
        <v>293</v>
      </c>
      <c r="G4" s="46" t="s">
        <v>294</v>
      </c>
      <c r="H4" s="53" t="s">
        <v>295</v>
      </c>
      <c r="I4" s="53" t="s">
        <v>296</v>
      </c>
      <c r="J4" s="46" t="s">
        <v>297</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4"/>
      <c r="F6" s="55"/>
      <c r="G6" s="54"/>
      <c r="H6" s="55"/>
      <c r="I6" s="55"/>
      <c r="J6" s="54"/>
    </row>
    <row r="7" ht="18.75" customHeight="1" spans="1:10">
      <c r="A7" s="213" t="s">
        <v>275</v>
      </c>
      <c r="B7" s="21" t="s">
        <v>298</v>
      </c>
      <c r="C7" s="21" t="s">
        <v>299</v>
      </c>
      <c r="D7" s="21" t="s">
        <v>300</v>
      </c>
      <c r="E7" s="33" t="s">
        <v>301</v>
      </c>
      <c r="F7" s="21" t="s">
        <v>302</v>
      </c>
      <c r="G7" s="33" t="s">
        <v>303</v>
      </c>
      <c r="H7" s="21" t="s">
        <v>304</v>
      </c>
      <c r="I7" s="21" t="s">
        <v>305</v>
      </c>
      <c r="J7" s="33" t="s">
        <v>306</v>
      </c>
    </row>
    <row r="8" ht="18.75" customHeight="1" spans="1:10">
      <c r="A8" s="213" t="s">
        <v>275</v>
      </c>
      <c r="B8" s="21" t="s">
        <v>298</v>
      </c>
      <c r="C8" s="21" t="s">
        <v>299</v>
      </c>
      <c r="D8" s="21" t="s">
        <v>300</v>
      </c>
      <c r="E8" s="33" t="s">
        <v>307</v>
      </c>
      <c r="F8" s="21" t="s">
        <v>302</v>
      </c>
      <c r="G8" s="33" t="s">
        <v>165</v>
      </c>
      <c r="H8" s="21" t="s">
        <v>308</v>
      </c>
      <c r="I8" s="21" t="s">
        <v>305</v>
      </c>
      <c r="J8" s="33" t="s">
        <v>309</v>
      </c>
    </row>
    <row r="9" ht="18.75" customHeight="1" spans="1:10">
      <c r="A9" s="213" t="s">
        <v>275</v>
      </c>
      <c r="B9" s="21" t="s">
        <v>298</v>
      </c>
      <c r="C9" s="21" t="s">
        <v>299</v>
      </c>
      <c r="D9" s="21" t="s">
        <v>310</v>
      </c>
      <c r="E9" s="33" t="s">
        <v>311</v>
      </c>
      <c r="F9" s="21" t="s">
        <v>312</v>
      </c>
      <c r="G9" s="33" t="s">
        <v>313</v>
      </c>
      <c r="H9" s="21" t="s">
        <v>314</v>
      </c>
      <c r="I9" s="21" t="s">
        <v>305</v>
      </c>
      <c r="J9" s="33" t="s">
        <v>315</v>
      </c>
    </row>
    <row r="10" ht="18.75" customHeight="1" spans="1:10">
      <c r="A10" s="213" t="s">
        <v>275</v>
      </c>
      <c r="B10" s="21" t="s">
        <v>298</v>
      </c>
      <c r="C10" s="21" t="s">
        <v>299</v>
      </c>
      <c r="D10" s="21" t="s">
        <v>316</v>
      </c>
      <c r="E10" s="33" t="s">
        <v>317</v>
      </c>
      <c r="F10" s="21" t="s">
        <v>312</v>
      </c>
      <c r="G10" s="33" t="s">
        <v>313</v>
      </c>
      <c r="H10" s="21" t="s">
        <v>314</v>
      </c>
      <c r="I10" s="21" t="s">
        <v>305</v>
      </c>
      <c r="J10" s="33" t="s">
        <v>318</v>
      </c>
    </row>
    <row r="11" ht="18.75" customHeight="1" spans="1:10">
      <c r="A11" s="213" t="s">
        <v>275</v>
      </c>
      <c r="B11" s="21" t="s">
        <v>298</v>
      </c>
      <c r="C11" s="21" t="s">
        <v>299</v>
      </c>
      <c r="D11" s="21" t="s">
        <v>319</v>
      </c>
      <c r="E11" s="33" t="s">
        <v>320</v>
      </c>
      <c r="F11" s="21" t="s">
        <v>312</v>
      </c>
      <c r="G11" s="33" t="s">
        <v>321</v>
      </c>
      <c r="H11" s="21" t="s">
        <v>322</v>
      </c>
      <c r="I11" s="21" t="s">
        <v>305</v>
      </c>
      <c r="J11" s="33" t="s">
        <v>323</v>
      </c>
    </row>
    <row r="12" ht="18.75" customHeight="1" spans="1:10">
      <c r="A12" s="213" t="s">
        <v>275</v>
      </c>
      <c r="B12" s="21" t="s">
        <v>298</v>
      </c>
      <c r="C12" s="21" t="s">
        <v>324</v>
      </c>
      <c r="D12" s="21" t="s">
        <v>325</v>
      </c>
      <c r="E12" s="33" t="s">
        <v>326</v>
      </c>
      <c r="F12" s="21" t="s">
        <v>302</v>
      </c>
      <c r="G12" s="33" t="s">
        <v>327</v>
      </c>
      <c r="H12" s="21" t="s">
        <v>314</v>
      </c>
      <c r="I12" s="21" t="s">
        <v>305</v>
      </c>
      <c r="J12" s="33" t="s">
        <v>328</v>
      </c>
    </row>
    <row r="13" ht="18.75" customHeight="1" spans="1:10">
      <c r="A13" s="213" t="s">
        <v>275</v>
      </c>
      <c r="B13" s="21" t="s">
        <v>298</v>
      </c>
      <c r="C13" s="21" t="s">
        <v>324</v>
      </c>
      <c r="D13" s="21" t="s">
        <v>325</v>
      </c>
      <c r="E13" s="33" t="s">
        <v>329</v>
      </c>
      <c r="F13" s="21" t="s">
        <v>302</v>
      </c>
      <c r="G13" s="33" t="s">
        <v>330</v>
      </c>
      <c r="H13" s="21" t="s">
        <v>314</v>
      </c>
      <c r="I13" s="21" t="s">
        <v>305</v>
      </c>
      <c r="J13" s="33" t="s">
        <v>331</v>
      </c>
    </row>
    <row r="14" ht="18.75" customHeight="1" spans="1:10">
      <c r="A14" s="213" t="s">
        <v>275</v>
      </c>
      <c r="B14" s="21" t="s">
        <v>298</v>
      </c>
      <c r="C14" s="21" t="s">
        <v>332</v>
      </c>
      <c r="D14" s="21" t="s">
        <v>333</v>
      </c>
      <c r="E14" s="33" t="s">
        <v>334</v>
      </c>
      <c r="F14" s="21" t="s">
        <v>302</v>
      </c>
      <c r="G14" s="33" t="s">
        <v>335</v>
      </c>
      <c r="H14" s="21" t="s">
        <v>314</v>
      </c>
      <c r="I14" s="21" t="s">
        <v>305</v>
      </c>
      <c r="J14" s="33" t="s">
        <v>336</v>
      </c>
    </row>
    <row r="15" ht="18.75" customHeight="1" spans="1:10">
      <c r="A15" s="213" t="s">
        <v>273</v>
      </c>
      <c r="B15" s="21" t="s">
        <v>337</v>
      </c>
      <c r="C15" s="21" t="s">
        <v>299</v>
      </c>
      <c r="D15" s="21" t="s">
        <v>300</v>
      </c>
      <c r="E15" s="33" t="s">
        <v>338</v>
      </c>
      <c r="F15" s="21" t="s">
        <v>302</v>
      </c>
      <c r="G15" s="33" t="s">
        <v>165</v>
      </c>
      <c r="H15" s="21" t="s">
        <v>339</v>
      </c>
      <c r="I15" s="21" t="s">
        <v>305</v>
      </c>
      <c r="J15" s="33" t="s">
        <v>340</v>
      </c>
    </row>
    <row r="16" ht="18.75" customHeight="1" spans="1:10">
      <c r="A16" s="213" t="s">
        <v>273</v>
      </c>
      <c r="B16" s="21" t="s">
        <v>337</v>
      </c>
      <c r="C16" s="21" t="s">
        <v>299</v>
      </c>
      <c r="D16" s="21" t="s">
        <v>300</v>
      </c>
      <c r="E16" s="33" t="s">
        <v>341</v>
      </c>
      <c r="F16" s="21" t="s">
        <v>302</v>
      </c>
      <c r="G16" s="33" t="s">
        <v>342</v>
      </c>
      <c r="H16" s="21" t="s">
        <v>304</v>
      </c>
      <c r="I16" s="21" t="s">
        <v>305</v>
      </c>
      <c r="J16" s="33" t="s">
        <v>343</v>
      </c>
    </row>
    <row r="17" ht="18.75" customHeight="1" spans="1:10">
      <c r="A17" s="213" t="s">
        <v>273</v>
      </c>
      <c r="B17" s="21" t="s">
        <v>337</v>
      </c>
      <c r="C17" s="21" t="s">
        <v>299</v>
      </c>
      <c r="D17" s="21" t="s">
        <v>300</v>
      </c>
      <c r="E17" s="33" t="s">
        <v>344</v>
      </c>
      <c r="F17" s="21" t="s">
        <v>302</v>
      </c>
      <c r="G17" s="33" t="s">
        <v>167</v>
      </c>
      <c r="H17" s="21" t="s">
        <v>345</v>
      </c>
      <c r="I17" s="21" t="s">
        <v>305</v>
      </c>
      <c r="J17" s="33" t="s">
        <v>346</v>
      </c>
    </row>
    <row r="18" ht="18.75" customHeight="1" spans="1:10">
      <c r="A18" s="213" t="s">
        <v>273</v>
      </c>
      <c r="B18" s="21" t="s">
        <v>337</v>
      </c>
      <c r="C18" s="21" t="s">
        <v>299</v>
      </c>
      <c r="D18" s="21" t="s">
        <v>310</v>
      </c>
      <c r="E18" s="33" t="s">
        <v>347</v>
      </c>
      <c r="F18" s="21" t="s">
        <v>312</v>
      </c>
      <c r="G18" s="33" t="s">
        <v>313</v>
      </c>
      <c r="H18" s="21" t="s">
        <v>314</v>
      </c>
      <c r="I18" s="21" t="s">
        <v>348</v>
      </c>
      <c r="J18" s="33" t="s">
        <v>349</v>
      </c>
    </row>
    <row r="19" ht="18.75" customHeight="1" spans="1:10">
      <c r="A19" s="213" t="s">
        <v>273</v>
      </c>
      <c r="B19" s="21" t="s">
        <v>337</v>
      </c>
      <c r="C19" s="21" t="s">
        <v>299</v>
      </c>
      <c r="D19" s="21" t="s">
        <v>310</v>
      </c>
      <c r="E19" s="33" t="s">
        <v>350</v>
      </c>
      <c r="F19" s="21" t="s">
        <v>302</v>
      </c>
      <c r="G19" s="33" t="s">
        <v>327</v>
      </c>
      <c r="H19" s="21" t="s">
        <v>314</v>
      </c>
      <c r="I19" s="21" t="s">
        <v>348</v>
      </c>
      <c r="J19" s="33" t="s">
        <v>351</v>
      </c>
    </row>
    <row r="20" ht="18.75" customHeight="1" spans="1:10">
      <c r="A20" s="213" t="s">
        <v>273</v>
      </c>
      <c r="B20" s="21" t="s">
        <v>337</v>
      </c>
      <c r="C20" s="21" t="s">
        <v>299</v>
      </c>
      <c r="D20" s="21" t="s">
        <v>316</v>
      </c>
      <c r="E20" s="33" t="s">
        <v>352</v>
      </c>
      <c r="F20" s="21" t="s">
        <v>302</v>
      </c>
      <c r="G20" s="33" t="s">
        <v>353</v>
      </c>
      <c r="H20" s="21" t="s">
        <v>314</v>
      </c>
      <c r="I20" s="21" t="s">
        <v>305</v>
      </c>
      <c r="J20" s="33" t="s">
        <v>354</v>
      </c>
    </row>
    <row r="21" ht="18.75" customHeight="1" spans="1:10">
      <c r="A21" s="213" t="s">
        <v>273</v>
      </c>
      <c r="B21" s="21" t="s">
        <v>337</v>
      </c>
      <c r="C21" s="21" t="s">
        <v>299</v>
      </c>
      <c r="D21" s="21" t="s">
        <v>319</v>
      </c>
      <c r="E21" s="33" t="s">
        <v>320</v>
      </c>
      <c r="F21" s="21" t="s">
        <v>302</v>
      </c>
      <c r="G21" s="33" t="s">
        <v>355</v>
      </c>
      <c r="H21" s="21" t="s">
        <v>356</v>
      </c>
      <c r="I21" s="21" t="s">
        <v>348</v>
      </c>
      <c r="J21" s="33" t="s">
        <v>357</v>
      </c>
    </row>
    <row r="22" ht="18.75" customHeight="1" spans="1:10">
      <c r="A22" s="213" t="s">
        <v>273</v>
      </c>
      <c r="B22" s="21" t="s">
        <v>337</v>
      </c>
      <c r="C22" s="21" t="s">
        <v>324</v>
      </c>
      <c r="D22" s="21" t="s">
        <v>325</v>
      </c>
      <c r="E22" s="33" t="s">
        <v>358</v>
      </c>
      <c r="F22" s="21" t="s">
        <v>302</v>
      </c>
      <c r="G22" s="33" t="s">
        <v>359</v>
      </c>
      <c r="H22" s="21" t="s">
        <v>360</v>
      </c>
      <c r="I22" s="21" t="s">
        <v>348</v>
      </c>
      <c r="J22" s="33" t="s">
        <v>361</v>
      </c>
    </row>
    <row r="23" ht="18.75" customHeight="1" spans="1:10">
      <c r="A23" s="213" t="s">
        <v>273</v>
      </c>
      <c r="B23" s="21" t="s">
        <v>337</v>
      </c>
      <c r="C23" s="21" t="s">
        <v>324</v>
      </c>
      <c r="D23" s="21" t="s">
        <v>325</v>
      </c>
      <c r="E23" s="33" t="s">
        <v>362</v>
      </c>
      <c r="F23" s="21" t="s">
        <v>302</v>
      </c>
      <c r="G23" s="33" t="s">
        <v>359</v>
      </c>
      <c r="H23" s="21" t="s">
        <v>360</v>
      </c>
      <c r="I23" s="21" t="s">
        <v>348</v>
      </c>
      <c r="J23" s="33" t="s">
        <v>363</v>
      </c>
    </row>
    <row r="24" ht="18.75" customHeight="1" spans="1:10">
      <c r="A24" s="213" t="s">
        <v>273</v>
      </c>
      <c r="B24" s="21" t="s">
        <v>337</v>
      </c>
      <c r="C24" s="21" t="s">
        <v>332</v>
      </c>
      <c r="D24" s="21" t="s">
        <v>333</v>
      </c>
      <c r="E24" s="33" t="s">
        <v>364</v>
      </c>
      <c r="F24" s="21" t="s">
        <v>302</v>
      </c>
      <c r="G24" s="33" t="s">
        <v>365</v>
      </c>
      <c r="H24" s="21" t="s">
        <v>314</v>
      </c>
      <c r="I24" s="21" t="s">
        <v>348</v>
      </c>
      <c r="J24" s="33" t="s">
        <v>366</v>
      </c>
    </row>
    <row r="25" ht="18.75" customHeight="1" spans="1:10">
      <c r="A25" s="213" t="s">
        <v>273</v>
      </c>
      <c r="B25" s="21" t="s">
        <v>337</v>
      </c>
      <c r="C25" s="21" t="s">
        <v>332</v>
      </c>
      <c r="D25" s="21" t="s">
        <v>333</v>
      </c>
      <c r="E25" s="33" t="s">
        <v>367</v>
      </c>
      <c r="F25" s="21" t="s">
        <v>302</v>
      </c>
      <c r="G25" s="33" t="s">
        <v>335</v>
      </c>
      <c r="H25" s="21" t="s">
        <v>314</v>
      </c>
      <c r="I25" s="21" t="s">
        <v>348</v>
      </c>
      <c r="J25" s="33" t="s">
        <v>368</v>
      </c>
    </row>
    <row r="26" ht="18.75" customHeight="1" spans="1:10">
      <c r="A26" s="213" t="s">
        <v>283</v>
      </c>
      <c r="B26" s="21" t="s">
        <v>369</v>
      </c>
      <c r="C26" s="21" t="s">
        <v>299</v>
      </c>
      <c r="D26" s="21" t="s">
        <v>300</v>
      </c>
      <c r="E26" s="33" t="s">
        <v>307</v>
      </c>
      <c r="F26" s="21" t="s">
        <v>302</v>
      </c>
      <c r="G26" s="33" t="s">
        <v>166</v>
      </c>
      <c r="H26" s="21" t="s">
        <v>370</v>
      </c>
      <c r="I26" s="21" t="s">
        <v>305</v>
      </c>
      <c r="J26" s="33" t="s">
        <v>371</v>
      </c>
    </row>
    <row r="27" ht="18.75" customHeight="1" spans="1:10">
      <c r="A27" s="213" t="s">
        <v>283</v>
      </c>
      <c r="B27" s="21" t="s">
        <v>369</v>
      </c>
      <c r="C27" s="21" t="s">
        <v>299</v>
      </c>
      <c r="D27" s="21" t="s">
        <v>310</v>
      </c>
      <c r="E27" s="33" t="s">
        <v>372</v>
      </c>
      <c r="F27" s="21" t="s">
        <v>302</v>
      </c>
      <c r="G27" s="33" t="s">
        <v>373</v>
      </c>
      <c r="H27" s="21" t="s">
        <v>314</v>
      </c>
      <c r="I27" s="21" t="s">
        <v>348</v>
      </c>
      <c r="J27" s="33" t="s">
        <v>374</v>
      </c>
    </row>
    <row r="28" ht="18.75" customHeight="1" spans="1:10">
      <c r="A28" s="213" t="s">
        <v>283</v>
      </c>
      <c r="B28" s="21" t="s">
        <v>369</v>
      </c>
      <c r="C28" s="21" t="s">
        <v>299</v>
      </c>
      <c r="D28" s="21" t="s">
        <v>316</v>
      </c>
      <c r="E28" s="33" t="s">
        <v>375</v>
      </c>
      <c r="F28" s="21" t="s">
        <v>312</v>
      </c>
      <c r="G28" s="33" t="s">
        <v>313</v>
      </c>
      <c r="H28" s="21" t="s">
        <v>314</v>
      </c>
      <c r="I28" s="21" t="s">
        <v>348</v>
      </c>
      <c r="J28" s="33" t="s">
        <v>376</v>
      </c>
    </row>
    <row r="29" ht="18.75" customHeight="1" spans="1:10">
      <c r="A29" s="213" t="s">
        <v>283</v>
      </c>
      <c r="B29" s="21" t="s">
        <v>369</v>
      </c>
      <c r="C29" s="21" t="s">
        <v>299</v>
      </c>
      <c r="D29" s="21" t="s">
        <v>319</v>
      </c>
      <c r="E29" s="33" t="s">
        <v>320</v>
      </c>
      <c r="F29" s="21" t="s">
        <v>312</v>
      </c>
      <c r="G29" s="33" t="s">
        <v>165</v>
      </c>
      <c r="H29" s="21" t="s">
        <v>314</v>
      </c>
      <c r="I29" s="21" t="s">
        <v>305</v>
      </c>
      <c r="J29" s="33" t="s">
        <v>377</v>
      </c>
    </row>
    <row r="30" ht="18.75" customHeight="1" spans="1:10">
      <c r="A30" s="213" t="s">
        <v>283</v>
      </c>
      <c r="B30" s="21" t="s">
        <v>369</v>
      </c>
      <c r="C30" s="21" t="s">
        <v>324</v>
      </c>
      <c r="D30" s="21" t="s">
        <v>325</v>
      </c>
      <c r="E30" s="33" t="s">
        <v>326</v>
      </c>
      <c r="F30" s="21" t="s">
        <v>302</v>
      </c>
      <c r="G30" s="33" t="s">
        <v>378</v>
      </c>
      <c r="H30" s="21" t="s">
        <v>314</v>
      </c>
      <c r="I30" s="21" t="s">
        <v>348</v>
      </c>
      <c r="J30" s="33" t="s">
        <v>379</v>
      </c>
    </row>
    <row r="31" ht="18.75" customHeight="1" spans="1:10">
      <c r="A31" s="213" t="s">
        <v>283</v>
      </c>
      <c r="B31" s="21" t="s">
        <v>369</v>
      </c>
      <c r="C31" s="21" t="s">
        <v>324</v>
      </c>
      <c r="D31" s="21" t="s">
        <v>380</v>
      </c>
      <c r="E31" s="33" t="s">
        <v>381</v>
      </c>
      <c r="F31" s="21" t="s">
        <v>312</v>
      </c>
      <c r="G31" s="33" t="s">
        <v>382</v>
      </c>
      <c r="H31" s="21" t="s">
        <v>360</v>
      </c>
      <c r="I31" s="21" t="s">
        <v>348</v>
      </c>
      <c r="J31" s="33" t="s">
        <v>383</v>
      </c>
    </row>
    <row r="32" ht="18.75" customHeight="1" spans="1:10">
      <c r="A32" s="213" t="s">
        <v>283</v>
      </c>
      <c r="B32" s="21" t="s">
        <v>369</v>
      </c>
      <c r="C32" s="21" t="s">
        <v>332</v>
      </c>
      <c r="D32" s="21" t="s">
        <v>333</v>
      </c>
      <c r="E32" s="33" t="s">
        <v>384</v>
      </c>
      <c r="F32" s="21" t="s">
        <v>302</v>
      </c>
      <c r="G32" s="33" t="s">
        <v>373</v>
      </c>
      <c r="H32" s="21" t="s">
        <v>314</v>
      </c>
      <c r="I32" s="21" t="s">
        <v>348</v>
      </c>
      <c r="J32" s="33" t="s">
        <v>385</v>
      </c>
    </row>
    <row r="33" ht="18.75" customHeight="1" spans="1:10">
      <c r="A33" s="213" t="s">
        <v>281</v>
      </c>
      <c r="B33" s="21" t="s">
        <v>386</v>
      </c>
      <c r="C33" s="21" t="s">
        <v>299</v>
      </c>
      <c r="D33" s="21" t="s">
        <v>300</v>
      </c>
      <c r="E33" s="33" t="s">
        <v>387</v>
      </c>
      <c r="F33" s="21" t="s">
        <v>302</v>
      </c>
      <c r="G33" s="33" t="s">
        <v>388</v>
      </c>
      <c r="H33" s="21" t="s">
        <v>304</v>
      </c>
      <c r="I33" s="21" t="s">
        <v>305</v>
      </c>
      <c r="J33" s="33" t="s">
        <v>389</v>
      </c>
    </row>
    <row r="34" ht="18.75" customHeight="1" spans="1:10">
      <c r="A34" s="213" t="s">
        <v>281</v>
      </c>
      <c r="B34" s="21" t="s">
        <v>386</v>
      </c>
      <c r="C34" s="21" t="s">
        <v>299</v>
      </c>
      <c r="D34" s="21" t="s">
        <v>300</v>
      </c>
      <c r="E34" s="33" t="s">
        <v>390</v>
      </c>
      <c r="F34" s="21" t="s">
        <v>302</v>
      </c>
      <c r="G34" s="33" t="s">
        <v>391</v>
      </c>
      <c r="H34" s="21" t="s">
        <v>304</v>
      </c>
      <c r="I34" s="21" t="s">
        <v>305</v>
      </c>
      <c r="J34" s="33" t="s">
        <v>392</v>
      </c>
    </row>
    <row r="35" ht="18.75" customHeight="1" spans="1:10">
      <c r="A35" s="213" t="s">
        <v>281</v>
      </c>
      <c r="B35" s="21" t="s">
        <v>386</v>
      </c>
      <c r="C35" s="21" t="s">
        <v>299</v>
      </c>
      <c r="D35" s="21" t="s">
        <v>310</v>
      </c>
      <c r="E35" s="33" t="s">
        <v>311</v>
      </c>
      <c r="F35" s="21" t="s">
        <v>312</v>
      </c>
      <c r="G35" s="33" t="s">
        <v>313</v>
      </c>
      <c r="H35" s="21" t="s">
        <v>314</v>
      </c>
      <c r="I35" s="21" t="s">
        <v>305</v>
      </c>
      <c r="J35" s="33" t="s">
        <v>315</v>
      </c>
    </row>
    <row r="36" ht="18.75" customHeight="1" spans="1:10">
      <c r="A36" s="213" t="s">
        <v>281</v>
      </c>
      <c r="B36" s="21" t="s">
        <v>386</v>
      </c>
      <c r="C36" s="21" t="s">
        <v>299</v>
      </c>
      <c r="D36" s="21" t="s">
        <v>316</v>
      </c>
      <c r="E36" s="33" t="s">
        <v>393</v>
      </c>
      <c r="F36" s="21" t="s">
        <v>312</v>
      </c>
      <c r="G36" s="33" t="s">
        <v>313</v>
      </c>
      <c r="H36" s="21" t="s">
        <v>314</v>
      </c>
      <c r="I36" s="21" t="s">
        <v>305</v>
      </c>
      <c r="J36" s="33" t="s">
        <v>394</v>
      </c>
    </row>
    <row r="37" ht="18.75" customHeight="1" spans="1:10">
      <c r="A37" s="213" t="s">
        <v>281</v>
      </c>
      <c r="B37" s="21" t="s">
        <v>386</v>
      </c>
      <c r="C37" s="21" t="s">
        <v>299</v>
      </c>
      <c r="D37" s="21" t="s">
        <v>319</v>
      </c>
      <c r="E37" s="33" t="s">
        <v>320</v>
      </c>
      <c r="F37" s="21" t="s">
        <v>312</v>
      </c>
      <c r="G37" s="33" t="s">
        <v>395</v>
      </c>
      <c r="H37" s="21" t="s">
        <v>322</v>
      </c>
      <c r="I37" s="21" t="s">
        <v>305</v>
      </c>
      <c r="J37" s="33" t="s">
        <v>396</v>
      </c>
    </row>
    <row r="38" ht="18.75" customHeight="1" spans="1:10">
      <c r="A38" s="213" t="s">
        <v>281</v>
      </c>
      <c r="B38" s="21" t="s">
        <v>386</v>
      </c>
      <c r="C38" s="21" t="s">
        <v>324</v>
      </c>
      <c r="D38" s="21" t="s">
        <v>325</v>
      </c>
      <c r="E38" s="33" t="s">
        <v>326</v>
      </c>
      <c r="F38" s="21" t="s">
        <v>302</v>
      </c>
      <c r="G38" s="33" t="s">
        <v>373</v>
      </c>
      <c r="H38" s="21" t="s">
        <v>314</v>
      </c>
      <c r="I38" s="21" t="s">
        <v>305</v>
      </c>
      <c r="J38" s="33" t="s">
        <v>379</v>
      </c>
    </row>
    <row r="39" ht="18.75" customHeight="1" spans="1:10">
      <c r="A39" s="213" t="s">
        <v>281</v>
      </c>
      <c r="B39" s="21" t="s">
        <v>386</v>
      </c>
      <c r="C39" s="21" t="s">
        <v>324</v>
      </c>
      <c r="D39" s="21" t="s">
        <v>325</v>
      </c>
      <c r="E39" s="33" t="s">
        <v>397</v>
      </c>
      <c r="F39" s="21" t="s">
        <v>312</v>
      </c>
      <c r="G39" s="33" t="s">
        <v>313</v>
      </c>
      <c r="H39" s="21" t="s">
        <v>314</v>
      </c>
      <c r="I39" s="21" t="s">
        <v>305</v>
      </c>
      <c r="J39" s="33" t="s">
        <v>398</v>
      </c>
    </row>
    <row r="40" ht="18.75" customHeight="1" spans="1:10">
      <c r="A40" s="213" t="s">
        <v>281</v>
      </c>
      <c r="B40" s="21" t="s">
        <v>386</v>
      </c>
      <c r="C40" s="21" t="s">
        <v>332</v>
      </c>
      <c r="D40" s="21" t="s">
        <v>333</v>
      </c>
      <c r="E40" s="33" t="s">
        <v>399</v>
      </c>
      <c r="F40" s="21" t="s">
        <v>302</v>
      </c>
      <c r="G40" s="33" t="s">
        <v>373</v>
      </c>
      <c r="H40" s="21" t="s">
        <v>314</v>
      </c>
      <c r="I40" s="21" t="s">
        <v>305</v>
      </c>
      <c r="J40" s="33" t="s">
        <v>400</v>
      </c>
    </row>
    <row r="41" ht="18.75" customHeight="1" spans="1:10">
      <c r="A41" s="213" t="s">
        <v>279</v>
      </c>
      <c r="B41" s="117" t="s">
        <v>401</v>
      </c>
      <c r="C41" s="21" t="s">
        <v>299</v>
      </c>
      <c r="D41" s="21" t="s">
        <v>300</v>
      </c>
      <c r="E41" s="33" t="s">
        <v>402</v>
      </c>
      <c r="F41" s="21" t="s">
        <v>302</v>
      </c>
      <c r="G41" s="33" t="s">
        <v>403</v>
      </c>
      <c r="H41" s="21" t="s">
        <v>304</v>
      </c>
      <c r="I41" s="21" t="s">
        <v>305</v>
      </c>
      <c r="J41" s="33" t="s">
        <v>404</v>
      </c>
    </row>
    <row r="42" ht="18.75" customHeight="1" spans="1:10">
      <c r="A42" s="213" t="s">
        <v>279</v>
      </c>
      <c r="B42" s="118"/>
      <c r="C42" s="21" t="s">
        <v>299</v>
      </c>
      <c r="D42" s="21" t="s">
        <v>310</v>
      </c>
      <c r="E42" s="33" t="s">
        <v>405</v>
      </c>
      <c r="F42" s="21" t="s">
        <v>302</v>
      </c>
      <c r="G42" s="33" t="s">
        <v>373</v>
      </c>
      <c r="H42" s="21" t="s">
        <v>314</v>
      </c>
      <c r="I42" s="21" t="s">
        <v>348</v>
      </c>
      <c r="J42" s="33" t="s">
        <v>406</v>
      </c>
    </row>
    <row r="43" ht="18.75" customHeight="1" spans="1:10">
      <c r="A43" s="213" t="s">
        <v>279</v>
      </c>
      <c r="B43" s="118"/>
      <c r="C43" s="21" t="s">
        <v>299</v>
      </c>
      <c r="D43" s="21" t="s">
        <v>316</v>
      </c>
      <c r="E43" s="33" t="s">
        <v>375</v>
      </c>
      <c r="F43" s="21" t="s">
        <v>302</v>
      </c>
      <c r="G43" s="33" t="s">
        <v>407</v>
      </c>
      <c r="H43" s="21" t="s">
        <v>314</v>
      </c>
      <c r="I43" s="21" t="s">
        <v>305</v>
      </c>
      <c r="J43" s="33" t="s">
        <v>408</v>
      </c>
    </row>
    <row r="44" ht="18.75" customHeight="1" spans="1:10">
      <c r="A44" s="213" t="s">
        <v>279</v>
      </c>
      <c r="B44" s="118"/>
      <c r="C44" s="21" t="s">
        <v>299</v>
      </c>
      <c r="D44" s="21" t="s">
        <v>319</v>
      </c>
      <c r="E44" s="33" t="s">
        <v>320</v>
      </c>
      <c r="F44" s="21" t="s">
        <v>409</v>
      </c>
      <c r="G44" s="33" t="s">
        <v>410</v>
      </c>
      <c r="H44" s="21" t="s">
        <v>411</v>
      </c>
      <c r="I44" s="21" t="s">
        <v>305</v>
      </c>
      <c r="J44" s="33" t="s">
        <v>412</v>
      </c>
    </row>
    <row r="45" ht="18.75" customHeight="1" spans="1:10">
      <c r="A45" s="213" t="s">
        <v>279</v>
      </c>
      <c r="B45" s="118"/>
      <c r="C45" s="21" t="s">
        <v>324</v>
      </c>
      <c r="D45" s="21" t="s">
        <v>325</v>
      </c>
      <c r="E45" s="33" t="s">
        <v>413</v>
      </c>
      <c r="F45" s="21" t="s">
        <v>312</v>
      </c>
      <c r="G45" s="33" t="s">
        <v>382</v>
      </c>
      <c r="H45" s="21" t="s">
        <v>360</v>
      </c>
      <c r="I45" s="21" t="s">
        <v>348</v>
      </c>
      <c r="J45" s="33" t="s">
        <v>414</v>
      </c>
    </row>
    <row r="46" ht="18.75" customHeight="1" spans="1:10">
      <c r="A46" s="213" t="s">
        <v>279</v>
      </c>
      <c r="B46" s="118"/>
      <c r="C46" s="21" t="s">
        <v>324</v>
      </c>
      <c r="D46" s="21" t="s">
        <v>380</v>
      </c>
      <c r="E46" s="33" t="s">
        <v>415</v>
      </c>
      <c r="F46" s="21" t="s">
        <v>302</v>
      </c>
      <c r="G46" s="33" t="s">
        <v>359</v>
      </c>
      <c r="H46" s="21" t="s">
        <v>360</v>
      </c>
      <c r="I46" s="21" t="s">
        <v>348</v>
      </c>
      <c r="J46" s="33" t="s">
        <v>416</v>
      </c>
    </row>
    <row r="47" ht="18.75" customHeight="1" spans="1:10">
      <c r="A47" s="213" t="s">
        <v>279</v>
      </c>
      <c r="B47" s="118"/>
      <c r="C47" s="21" t="s">
        <v>332</v>
      </c>
      <c r="D47" s="21" t="s">
        <v>333</v>
      </c>
      <c r="E47" s="33" t="s">
        <v>417</v>
      </c>
      <c r="F47" s="21" t="s">
        <v>302</v>
      </c>
      <c r="G47" s="33" t="s">
        <v>378</v>
      </c>
      <c r="H47" s="21" t="s">
        <v>314</v>
      </c>
      <c r="I47" s="21" t="s">
        <v>348</v>
      </c>
      <c r="J47" s="33" t="s">
        <v>418</v>
      </c>
    </row>
    <row r="48" ht="18.75" customHeight="1" spans="1:10">
      <c r="A48" s="213" t="s">
        <v>279</v>
      </c>
      <c r="B48" s="119"/>
      <c r="C48" s="21" t="s">
        <v>332</v>
      </c>
      <c r="D48" s="21" t="s">
        <v>333</v>
      </c>
      <c r="E48" s="33" t="s">
        <v>419</v>
      </c>
      <c r="F48" s="21" t="s">
        <v>302</v>
      </c>
      <c r="G48" s="33" t="s">
        <v>330</v>
      </c>
      <c r="H48" s="21" t="s">
        <v>314</v>
      </c>
      <c r="I48" s="21" t="s">
        <v>348</v>
      </c>
      <c r="J48" s="33" t="s">
        <v>420</v>
      </c>
    </row>
    <row r="49" ht="18.75" customHeight="1" spans="1:10">
      <c r="A49" s="213" t="s">
        <v>264</v>
      </c>
      <c r="B49" s="117" t="s">
        <v>421</v>
      </c>
      <c r="C49" s="21" t="s">
        <v>299</v>
      </c>
      <c r="D49" s="21" t="s">
        <v>300</v>
      </c>
      <c r="E49" s="33" t="s">
        <v>422</v>
      </c>
      <c r="F49" s="21" t="s">
        <v>302</v>
      </c>
      <c r="G49" s="33" t="s">
        <v>423</v>
      </c>
      <c r="H49" s="21" t="s">
        <v>304</v>
      </c>
      <c r="I49" s="21" t="s">
        <v>305</v>
      </c>
      <c r="J49" s="33" t="s">
        <v>424</v>
      </c>
    </row>
    <row r="50" ht="18.75" customHeight="1" spans="1:10">
      <c r="A50" s="213" t="s">
        <v>264</v>
      </c>
      <c r="B50" s="118"/>
      <c r="C50" s="21" t="s">
        <v>299</v>
      </c>
      <c r="D50" s="21" t="s">
        <v>310</v>
      </c>
      <c r="E50" s="33" t="s">
        <v>311</v>
      </c>
      <c r="F50" s="21" t="s">
        <v>312</v>
      </c>
      <c r="G50" s="33" t="s">
        <v>313</v>
      </c>
      <c r="H50" s="21" t="s">
        <v>314</v>
      </c>
      <c r="I50" s="21" t="s">
        <v>348</v>
      </c>
      <c r="J50" s="33" t="s">
        <v>425</v>
      </c>
    </row>
    <row r="51" ht="18.75" customHeight="1" spans="1:10">
      <c r="A51" s="213" t="s">
        <v>264</v>
      </c>
      <c r="B51" s="118"/>
      <c r="C51" s="21" t="s">
        <v>299</v>
      </c>
      <c r="D51" s="21" t="s">
        <v>316</v>
      </c>
      <c r="E51" s="33" t="s">
        <v>393</v>
      </c>
      <c r="F51" s="21" t="s">
        <v>312</v>
      </c>
      <c r="G51" s="33" t="s">
        <v>313</v>
      </c>
      <c r="H51" s="21" t="s">
        <v>314</v>
      </c>
      <c r="I51" s="21" t="s">
        <v>348</v>
      </c>
      <c r="J51" s="33" t="s">
        <v>426</v>
      </c>
    </row>
    <row r="52" ht="18.75" customHeight="1" spans="1:10">
      <c r="A52" s="213" t="s">
        <v>264</v>
      </c>
      <c r="B52" s="118"/>
      <c r="C52" s="21" t="s">
        <v>299</v>
      </c>
      <c r="D52" s="21" t="s">
        <v>319</v>
      </c>
      <c r="E52" s="33" t="s">
        <v>320</v>
      </c>
      <c r="F52" s="21" t="s">
        <v>312</v>
      </c>
      <c r="G52" s="33" t="s">
        <v>427</v>
      </c>
      <c r="H52" s="21" t="s">
        <v>428</v>
      </c>
      <c r="I52" s="21" t="s">
        <v>305</v>
      </c>
      <c r="J52" s="33" t="s">
        <v>429</v>
      </c>
    </row>
    <row r="53" ht="18.75" customHeight="1" spans="1:10">
      <c r="A53" s="213" t="s">
        <v>264</v>
      </c>
      <c r="B53" s="118"/>
      <c r="C53" s="21" t="s">
        <v>324</v>
      </c>
      <c r="D53" s="21" t="s">
        <v>325</v>
      </c>
      <c r="E53" s="33" t="s">
        <v>430</v>
      </c>
      <c r="F53" s="21" t="s">
        <v>302</v>
      </c>
      <c r="G53" s="33" t="s">
        <v>330</v>
      </c>
      <c r="H53" s="21" t="s">
        <v>314</v>
      </c>
      <c r="I53" s="21" t="s">
        <v>305</v>
      </c>
      <c r="J53" s="33" t="s">
        <v>431</v>
      </c>
    </row>
    <row r="54" ht="18.75" customHeight="1" spans="1:10">
      <c r="A54" s="213" t="s">
        <v>264</v>
      </c>
      <c r="B54" s="118"/>
      <c r="C54" s="21" t="s">
        <v>324</v>
      </c>
      <c r="D54" s="21" t="s">
        <v>325</v>
      </c>
      <c r="E54" s="33" t="s">
        <v>326</v>
      </c>
      <c r="F54" s="21" t="s">
        <v>302</v>
      </c>
      <c r="G54" s="33" t="s">
        <v>373</v>
      </c>
      <c r="H54" s="21" t="s">
        <v>314</v>
      </c>
      <c r="I54" s="21" t="s">
        <v>348</v>
      </c>
      <c r="J54" s="33" t="s">
        <v>379</v>
      </c>
    </row>
    <row r="55" ht="18.75" customHeight="1" spans="1:10">
      <c r="A55" s="213" t="s">
        <v>264</v>
      </c>
      <c r="B55" s="119"/>
      <c r="C55" s="21" t="s">
        <v>332</v>
      </c>
      <c r="D55" s="21" t="s">
        <v>333</v>
      </c>
      <c r="E55" s="33" t="s">
        <v>384</v>
      </c>
      <c r="F55" s="21" t="s">
        <v>302</v>
      </c>
      <c r="G55" s="33" t="s">
        <v>335</v>
      </c>
      <c r="H55" s="21" t="s">
        <v>314</v>
      </c>
      <c r="I55" s="21" t="s">
        <v>348</v>
      </c>
      <c r="J55" s="33" t="s">
        <v>432</v>
      </c>
    </row>
    <row r="56" ht="18.75" customHeight="1" spans="1:10">
      <c r="A56" s="213" t="s">
        <v>259</v>
      </c>
      <c r="B56" s="117" t="s">
        <v>433</v>
      </c>
      <c r="C56" s="21" t="s">
        <v>299</v>
      </c>
      <c r="D56" s="21" t="s">
        <v>300</v>
      </c>
      <c r="E56" s="33" t="s">
        <v>434</v>
      </c>
      <c r="F56" s="21" t="s">
        <v>302</v>
      </c>
      <c r="G56" s="33" t="s">
        <v>435</v>
      </c>
      <c r="H56" s="21" t="s">
        <v>304</v>
      </c>
      <c r="I56" s="21" t="s">
        <v>305</v>
      </c>
      <c r="J56" s="33" t="s">
        <v>436</v>
      </c>
    </row>
    <row r="57" ht="18.75" customHeight="1" spans="1:10">
      <c r="A57" s="213" t="s">
        <v>259</v>
      </c>
      <c r="B57" s="118"/>
      <c r="C57" s="21" t="s">
        <v>299</v>
      </c>
      <c r="D57" s="21" t="s">
        <v>300</v>
      </c>
      <c r="E57" s="33" t="s">
        <v>437</v>
      </c>
      <c r="F57" s="21" t="s">
        <v>302</v>
      </c>
      <c r="G57" s="33" t="s">
        <v>438</v>
      </c>
      <c r="H57" s="21" t="s">
        <v>304</v>
      </c>
      <c r="I57" s="21" t="s">
        <v>305</v>
      </c>
      <c r="J57" s="33" t="s">
        <v>439</v>
      </c>
    </row>
    <row r="58" ht="18.75" customHeight="1" spans="1:10">
      <c r="A58" s="213" t="s">
        <v>259</v>
      </c>
      <c r="B58" s="118"/>
      <c r="C58" s="21" t="s">
        <v>299</v>
      </c>
      <c r="D58" s="21" t="s">
        <v>300</v>
      </c>
      <c r="E58" s="33" t="s">
        <v>440</v>
      </c>
      <c r="F58" s="21" t="s">
        <v>302</v>
      </c>
      <c r="G58" s="33" t="s">
        <v>441</v>
      </c>
      <c r="H58" s="21" t="s">
        <v>304</v>
      </c>
      <c r="I58" s="21" t="s">
        <v>305</v>
      </c>
      <c r="J58" s="33" t="s">
        <v>442</v>
      </c>
    </row>
    <row r="59" ht="18.75" customHeight="1" spans="1:10">
      <c r="A59" s="213" t="s">
        <v>259</v>
      </c>
      <c r="B59" s="118"/>
      <c r="C59" s="21" t="s">
        <v>299</v>
      </c>
      <c r="D59" s="21" t="s">
        <v>300</v>
      </c>
      <c r="E59" s="33" t="s">
        <v>443</v>
      </c>
      <c r="F59" s="21" t="s">
        <v>302</v>
      </c>
      <c r="G59" s="33" t="s">
        <v>444</v>
      </c>
      <c r="H59" s="21" t="s">
        <v>304</v>
      </c>
      <c r="I59" s="21" t="s">
        <v>305</v>
      </c>
      <c r="J59" s="33" t="s">
        <v>445</v>
      </c>
    </row>
    <row r="60" ht="18.75" customHeight="1" spans="1:10">
      <c r="A60" s="213" t="s">
        <v>259</v>
      </c>
      <c r="B60" s="118"/>
      <c r="C60" s="21" t="s">
        <v>299</v>
      </c>
      <c r="D60" s="21" t="s">
        <v>310</v>
      </c>
      <c r="E60" s="33" t="s">
        <v>311</v>
      </c>
      <c r="F60" s="21" t="s">
        <v>312</v>
      </c>
      <c r="G60" s="33" t="s">
        <v>313</v>
      </c>
      <c r="H60" s="21" t="s">
        <v>314</v>
      </c>
      <c r="I60" s="21" t="s">
        <v>348</v>
      </c>
      <c r="J60" s="33" t="s">
        <v>446</v>
      </c>
    </row>
    <row r="61" ht="18.75" customHeight="1" spans="1:10">
      <c r="A61" s="213" t="s">
        <v>259</v>
      </c>
      <c r="B61" s="118"/>
      <c r="C61" s="21" t="s">
        <v>299</v>
      </c>
      <c r="D61" s="21" t="s">
        <v>316</v>
      </c>
      <c r="E61" s="33" t="s">
        <v>393</v>
      </c>
      <c r="F61" s="21" t="s">
        <v>312</v>
      </c>
      <c r="G61" s="33" t="s">
        <v>313</v>
      </c>
      <c r="H61" s="21" t="s">
        <v>314</v>
      </c>
      <c r="I61" s="21" t="s">
        <v>348</v>
      </c>
      <c r="J61" s="33" t="s">
        <v>447</v>
      </c>
    </row>
    <row r="62" ht="18.75" customHeight="1" spans="1:10">
      <c r="A62" s="213" t="s">
        <v>259</v>
      </c>
      <c r="B62" s="118"/>
      <c r="C62" s="21" t="s">
        <v>299</v>
      </c>
      <c r="D62" s="21" t="s">
        <v>319</v>
      </c>
      <c r="E62" s="33" t="s">
        <v>320</v>
      </c>
      <c r="F62" s="21" t="s">
        <v>312</v>
      </c>
      <c r="G62" s="33" t="s">
        <v>448</v>
      </c>
      <c r="H62" s="21" t="s">
        <v>428</v>
      </c>
      <c r="I62" s="21" t="s">
        <v>305</v>
      </c>
      <c r="J62" s="33" t="s">
        <v>449</v>
      </c>
    </row>
    <row r="63" ht="18.75" customHeight="1" spans="1:10">
      <c r="A63" s="213" t="s">
        <v>259</v>
      </c>
      <c r="B63" s="118"/>
      <c r="C63" s="21" t="s">
        <v>324</v>
      </c>
      <c r="D63" s="21" t="s">
        <v>325</v>
      </c>
      <c r="E63" s="33" t="s">
        <v>450</v>
      </c>
      <c r="F63" s="21" t="s">
        <v>312</v>
      </c>
      <c r="G63" s="33" t="s">
        <v>313</v>
      </c>
      <c r="H63" s="21" t="s">
        <v>314</v>
      </c>
      <c r="I63" s="21" t="s">
        <v>348</v>
      </c>
      <c r="J63" s="33" t="s">
        <v>451</v>
      </c>
    </row>
    <row r="64" ht="18.75" customHeight="1" spans="1:10">
      <c r="A64" s="213" t="s">
        <v>259</v>
      </c>
      <c r="B64" s="118"/>
      <c r="C64" s="21" t="s">
        <v>324</v>
      </c>
      <c r="D64" s="21" t="s">
        <v>325</v>
      </c>
      <c r="E64" s="33" t="s">
        <v>452</v>
      </c>
      <c r="F64" s="21" t="s">
        <v>312</v>
      </c>
      <c r="G64" s="33" t="s">
        <v>313</v>
      </c>
      <c r="H64" s="21" t="s">
        <v>314</v>
      </c>
      <c r="I64" s="21" t="s">
        <v>305</v>
      </c>
      <c r="J64" s="33" t="s">
        <v>453</v>
      </c>
    </row>
    <row r="65" ht="18.75" customHeight="1" spans="1:10">
      <c r="A65" s="213" t="s">
        <v>259</v>
      </c>
      <c r="B65" s="118"/>
      <c r="C65" s="21" t="s">
        <v>324</v>
      </c>
      <c r="D65" s="21" t="s">
        <v>380</v>
      </c>
      <c r="E65" s="33" t="s">
        <v>454</v>
      </c>
      <c r="F65" s="21" t="s">
        <v>312</v>
      </c>
      <c r="G65" s="33" t="s">
        <v>168</v>
      </c>
      <c r="H65" s="21" t="s">
        <v>455</v>
      </c>
      <c r="I65" s="21" t="s">
        <v>305</v>
      </c>
      <c r="J65" s="33" t="s">
        <v>456</v>
      </c>
    </row>
    <row r="66" ht="18.75" customHeight="1" spans="1:10">
      <c r="A66" s="213" t="s">
        <v>259</v>
      </c>
      <c r="B66" s="118"/>
      <c r="C66" s="21" t="s">
        <v>332</v>
      </c>
      <c r="D66" s="21" t="s">
        <v>333</v>
      </c>
      <c r="E66" s="33" t="s">
        <v>457</v>
      </c>
      <c r="F66" s="21" t="s">
        <v>302</v>
      </c>
      <c r="G66" s="33" t="s">
        <v>335</v>
      </c>
      <c r="H66" s="21" t="s">
        <v>314</v>
      </c>
      <c r="I66" s="21" t="s">
        <v>348</v>
      </c>
      <c r="J66" s="33" t="s">
        <v>458</v>
      </c>
    </row>
    <row r="67" ht="18.75" customHeight="1" spans="1:10">
      <c r="A67" s="213" t="s">
        <v>259</v>
      </c>
      <c r="B67" s="119"/>
      <c r="C67" s="21" t="s">
        <v>332</v>
      </c>
      <c r="D67" s="21" t="s">
        <v>333</v>
      </c>
      <c r="E67" s="33" t="s">
        <v>459</v>
      </c>
      <c r="F67" s="21" t="s">
        <v>302</v>
      </c>
      <c r="G67" s="33" t="s">
        <v>373</v>
      </c>
      <c r="H67" s="21" t="s">
        <v>314</v>
      </c>
      <c r="I67" s="21" t="s">
        <v>348</v>
      </c>
      <c r="J67" s="33" t="s">
        <v>460</v>
      </c>
    </row>
  </sheetData>
  <mergeCells count="16">
    <mergeCell ref="A2:J2"/>
    <mergeCell ref="A3:H3"/>
    <mergeCell ref="A7:A14"/>
    <mergeCell ref="A15:A25"/>
    <mergeCell ref="A26:A32"/>
    <mergeCell ref="A33:A40"/>
    <mergeCell ref="A41:A48"/>
    <mergeCell ref="A49:A55"/>
    <mergeCell ref="A56:A67"/>
    <mergeCell ref="B7:B14"/>
    <mergeCell ref="B15:B25"/>
    <mergeCell ref="B26:B32"/>
    <mergeCell ref="B33:B40"/>
    <mergeCell ref="B41:B48"/>
    <mergeCell ref="B49:B55"/>
    <mergeCell ref="B56:B67"/>
  </mergeCells>
  <printOptions horizontalCentered="1"/>
  <pageMargins left="1" right="1" top="0.75" bottom="0.75" header="0" footer="0"/>
  <pageSetup paperSize="9" scale="3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19" sqref="E19"/>
    </sheetView>
  </sheetViews>
  <sheetFormatPr defaultColWidth="9.14285714285714" defaultRowHeight="14.25" customHeight="1" outlineLevelCol="5"/>
  <cols>
    <col min="1" max="1" width="32.1428571428571" customWidth="1"/>
    <col min="2" max="2" width="16.8571428571429" customWidth="1"/>
    <col min="3" max="3" width="32.1428571428571" customWidth="1"/>
    <col min="4" max="6" width="28.5714285714286" customWidth="1"/>
  </cols>
  <sheetData>
    <row r="1" ht="15" customHeight="1" spans="1:6">
      <c r="A1" s="98">
        <v>1</v>
      </c>
      <c r="B1" s="99">
        <v>0</v>
      </c>
      <c r="C1" s="98">
        <v>1</v>
      </c>
      <c r="D1" s="100"/>
      <c r="E1" s="100"/>
      <c r="F1" s="39" t="s">
        <v>461</v>
      </c>
    </row>
    <row r="2" ht="32.25" customHeight="1" spans="1:6">
      <c r="A2" s="101" t="str">
        <f>"2025"&amp;"年部门政府性基金预算支出预算表"</f>
        <v>2025年部门政府性基金预算支出预算表</v>
      </c>
      <c r="B2" s="102" t="s">
        <v>462</v>
      </c>
      <c r="C2" s="103"/>
      <c r="D2" s="104"/>
      <c r="E2" s="104"/>
      <c r="F2" s="104"/>
    </row>
    <row r="3" ht="18.75" customHeight="1" spans="1:6">
      <c r="A3" s="7" t="str">
        <f>"单位名称："&amp;"永德县永康镇中心校"</f>
        <v>单位名称：永德县永康镇中心校</v>
      </c>
      <c r="B3" s="7" t="s">
        <v>463</v>
      </c>
      <c r="C3" s="98"/>
      <c r="D3" s="100"/>
      <c r="E3" s="100"/>
      <c r="F3" s="39" t="s">
        <v>1</v>
      </c>
    </row>
    <row r="4" ht="18.75" customHeight="1" spans="1:6">
      <c r="A4" s="105" t="s">
        <v>185</v>
      </c>
      <c r="B4" s="106" t="s">
        <v>73</v>
      </c>
      <c r="C4" s="107" t="s">
        <v>74</v>
      </c>
      <c r="D4" s="13" t="s">
        <v>464</v>
      </c>
      <c r="E4" s="13"/>
      <c r="F4" s="14"/>
    </row>
    <row r="5" ht="18.75" customHeight="1" spans="1:6">
      <c r="A5" s="108"/>
      <c r="B5" s="109"/>
      <c r="C5" s="95"/>
      <c r="D5" s="94" t="s">
        <v>56</v>
      </c>
      <c r="E5" s="94" t="s">
        <v>75</v>
      </c>
      <c r="F5" s="94" t="s">
        <v>76</v>
      </c>
    </row>
    <row r="6" ht="18.75" customHeight="1" spans="1:6">
      <c r="A6" s="108">
        <v>1</v>
      </c>
      <c r="B6" s="110" t="s">
        <v>165</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122</v>
      </c>
      <c r="B9" s="113" t="s">
        <v>122</v>
      </c>
      <c r="C9" s="114" t="s">
        <v>122</v>
      </c>
      <c r="D9" s="23"/>
      <c r="E9" s="23"/>
      <c r="F9" s="23"/>
    </row>
    <row r="10" ht="26.25" customHeight="1" spans="1:6">
      <c r="A10" s="37" t="s">
        <v>465</v>
      </c>
      <c r="B10" s="37"/>
      <c r="C10" s="37"/>
      <c r="D10" s="37"/>
      <c r="E10" s="37"/>
      <c r="F10" s="37"/>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G22" sqref="G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466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"单位名称："&amp;"永德县永康镇中心校"</f>
        <v>单位名称：永德县永康镇中心校</v>
      </c>
      <c r="B3" s="93"/>
      <c r="C3" s="93"/>
      <c r="D3" s="93"/>
      <c r="E3" s="93"/>
      <c r="F3" s="93"/>
      <c r="G3" s="93"/>
      <c r="H3" s="93"/>
      <c r="I3" s="93"/>
      <c r="J3" s="93"/>
      <c r="O3" s="63"/>
      <c r="P3" s="63"/>
      <c r="Q3" s="39" t="s">
        <v>171</v>
      </c>
    </row>
    <row r="4" ht="18.75" customHeight="1" spans="1:17">
      <c r="A4" s="11" t="s">
        <v>467</v>
      </c>
      <c r="B4" s="72" t="s">
        <v>468</v>
      </c>
      <c r="C4" s="72" t="s">
        <v>469</v>
      </c>
      <c r="D4" s="72" t="s">
        <v>470</v>
      </c>
      <c r="E4" s="72" t="s">
        <v>471</v>
      </c>
      <c r="F4" s="72" t="s">
        <v>472</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473</v>
      </c>
      <c r="J5" s="75" t="s">
        <v>474</v>
      </c>
      <c r="K5" s="76" t="s">
        <v>475</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122</v>
      </c>
      <c r="B10" s="84"/>
      <c r="C10" s="84"/>
      <c r="D10" s="84"/>
      <c r="E10" s="96"/>
      <c r="F10" s="23"/>
      <c r="G10" s="23"/>
      <c r="H10" s="23"/>
      <c r="I10" s="23"/>
      <c r="J10" s="23"/>
      <c r="K10" s="23"/>
      <c r="L10" s="23"/>
      <c r="M10" s="23"/>
      <c r="N10" s="23"/>
      <c r="O10" s="23"/>
      <c r="P10" s="23"/>
      <c r="Q10" s="23"/>
    </row>
    <row r="11" ht="24.75" customHeight="1" spans="1:17">
      <c r="A11" s="37" t="s">
        <v>476</v>
      </c>
      <c r="B11" s="37"/>
      <c r="C11" s="37"/>
      <c r="D11" s="37"/>
      <c r="E11" s="37"/>
      <c r="F11" s="37"/>
      <c r="G11" s="37"/>
      <c r="H11" s="37"/>
      <c r="I11" s="37"/>
      <c r="J11" s="37"/>
      <c r="K11" s="37"/>
      <c r="L11" s="37"/>
      <c r="M11" s="37"/>
      <c r="N11" s="37"/>
      <c r="O11" s="37"/>
      <c r="P11" s="37"/>
      <c r="Q11" s="37"/>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H21" sqref="H21"/>
    </sheetView>
  </sheetViews>
  <sheetFormatPr defaultColWidth="9.14285714285714" defaultRowHeight="14.25" customHeight="1"/>
  <cols>
    <col min="1" max="1" width="22.1428571428571" customWidth="1"/>
    <col min="2" max="2" width="18.5714285714286" customWidth="1"/>
    <col min="3" max="3" width="20" customWidth="1"/>
    <col min="4" max="4" width="16.5714285714286" customWidth="1"/>
    <col min="5" max="14" width="19" customWidth="1"/>
  </cols>
  <sheetData>
    <row r="1" ht="15" customHeight="1" spans="1:14">
      <c r="A1" s="62"/>
      <c r="B1" s="62"/>
      <c r="C1" s="67"/>
      <c r="D1" s="62"/>
      <c r="E1" s="62"/>
      <c r="F1" s="62"/>
      <c r="G1" s="62"/>
      <c r="H1" s="68"/>
      <c r="I1" s="62"/>
      <c r="J1" s="62"/>
      <c r="K1" s="62"/>
      <c r="L1" s="38"/>
      <c r="M1" s="86"/>
      <c r="N1" s="87" t="s">
        <v>477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"单位名称："&amp;"永德县永康镇中心校"</f>
        <v>单位名称：永德县永康镇中心校</v>
      </c>
      <c r="B3" s="60"/>
      <c r="C3" s="71"/>
      <c r="D3" s="60"/>
      <c r="E3" s="60"/>
      <c r="F3" s="60"/>
      <c r="G3" s="60"/>
      <c r="H3" s="68"/>
      <c r="I3" s="62"/>
      <c r="J3" s="62"/>
      <c r="K3" s="62"/>
      <c r="L3" s="63"/>
      <c r="M3" s="88"/>
      <c r="N3" s="87" t="s">
        <v>171</v>
      </c>
    </row>
    <row r="4" ht="18.75" customHeight="1" spans="1:14">
      <c r="A4" s="11" t="s">
        <v>467</v>
      </c>
      <c r="B4" s="72" t="s">
        <v>478</v>
      </c>
      <c r="C4" s="73" t="s">
        <v>479</v>
      </c>
      <c r="D4" s="44" t="s">
        <v>192</v>
      </c>
      <c r="E4" s="44"/>
      <c r="F4" s="44"/>
      <c r="G4" s="44"/>
      <c r="H4" s="74"/>
      <c r="I4" s="44"/>
      <c r="J4" s="44"/>
      <c r="K4" s="44"/>
      <c r="L4" s="64"/>
      <c r="M4" s="74"/>
      <c r="N4" s="45"/>
    </row>
    <row r="5" ht="18.75" customHeight="1" spans="1:14">
      <c r="A5" s="16"/>
      <c r="B5" s="75"/>
      <c r="C5" s="76"/>
      <c r="D5" s="75" t="s">
        <v>56</v>
      </c>
      <c r="E5" s="75" t="s">
        <v>59</v>
      </c>
      <c r="F5" s="75" t="s">
        <v>473</v>
      </c>
      <c r="G5" s="75" t="s">
        <v>474</v>
      </c>
      <c r="H5" s="76" t="s">
        <v>475</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ht="29.25" customHeight="1" spans="1:14">
      <c r="A11" s="37" t="s">
        <v>480</v>
      </c>
      <c r="B11" s="37"/>
      <c r="C11" s="37"/>
      <c r="D11" s="37"/>
      <c r="E11" s="37"/>
      <c r="F11" s="37"/>
      <c r="G11" s="37"/>
      <c r="H11" s="37"/>
      <c r="I11" s="37"/>
      <c r="J11" s="37"/>
      <c r="K11" s="37"/>
      <c r="L11" s="37"/>
      <c r="M11" s="37"/>
      <c r="N11" s="37"/>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G16" sqref="G1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481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"单位名称："&amp;"永德县永康镇中心校"</f>
        <v>单位名称：永德县永康镇中心校</v>
      </c>
      <c r="B3" s="60"/>
      <c r="C3" s="60"/>
      <c r="D3" s="61"/>
      <c r="E3" s="62"/>
      <c r="G3" s="63"/>
      <c r="H3" s="63"/>
      <c r="I3" s="38" t="s">
        <v>171</v>
      </c>
    </row>
    <row r="4" ht="18.75" customHeight="1" spans="1:9">
      <c r="A4" s="30" t="s">
        <v>482</v>
      </c>
      <c r="B4" s="12" t="s">
        <v>192</v>
      </c>
      <c r="C4" s="13"/>
      <c r="D4" s="13"/>
      <c r="E4" s="12" t="s">
        <v>483</v>
      </c>
      <c r="F4" s="13"/>
      <c r="G4" s="64"/>
      <c r="H4" s="64"/>
      <c r="I4" s="14"/>
    </row>
    <row r="5" ht="18.75" customHeight="1" spans="1:9">
      <c r="A5" s="32"/>
      <c r="B5" s="31" t="s">
        <v>56</v>
      </c>
      <c r="C5" s="11" t="s">
        <v>59</v>
      </c>
      <c r="D5" s="65" t="s">
        <v>484</v>
      </c>
      <c r="E5" s="66" t="s">
        <v>485</v>
      </c>
      <c r="F5" s="66" t="s">
        <v>485</v>
      </c>
      <c r="G5" s="66" t="s">
        <v>485</v>
      </c>
      <c r="H5" s="66" t="s">
        <v>485</v>
      </c>
      <c r="I5" s="66" t="s">
        <v>485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30" customHeight="1" spans="1:9">
      <c r="A9" s="37" t="s">
        <v>486</v>
      </c>
      <c r="B9" s="37"/>
      <c r="C9" s="37"/>
      <c r="D9" s="37"/>
      <c r="E9" s="37"/>
      <c r="F9" s="37"/>
      <c r="G9" s="37"/>
      <c r="H9" s="37"/>
      <c r="I9" s="37"/>
    </row>
  </sheetData>
  <mergeCells count="6">
    <mergeCell ref="A2:I2"/>
    <mergeCell ref="A3:E3"/>
    <mergeCell ref="B4:D4"/>
    <mergeCell ref="E4:I4"/>
    <mergeCell ref="A9:I9"/>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14" sqref="E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5" customHeight="1" spans="10:10">
      <c r="J1" s="38" t="s">
        <v>487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"单位名称："&amp;"永德县永康镇中心校"</f>
        <v>单位名称：永德县永康镇中心校</v>
      </c>
      <c r="B3" s="3"/>
      <c r="C3" s="3"/>
      <c r="D3" s="3"/>
      <c r="E3" s="3"/>
      <c r="F3" s="52"/>
      <c r="G3" s="3"/>
      <c r="H3" s="52"/>
    </row>
    <row r="4" ht="18.75" customHeight="1" spans="1:10">
      <c r="A4" s="46" t="s">
        <v>288</v>
      </c>
      <c r="B4" s="46" t="s">
        <v>289</v>
      </c>
      <c r="C4" s="46" t="s">
        <v>290</v>
      </c>
      <c r="D4" s="46" t="s">
        <v>291</v>
      </c>
      <c r="E4" s="46" t="s">
        <v>292</v>
      </c>
      <c r="F4" s="53" t="s">
        <v>293</v>
      </c>
      <c r="G4" s="46" t="s">
        <v>294</v>
      </c>
      <c r="H4" s="53" t="s">
        <v>295</v>
      </c>
      <c r="I4" s="53" t="s">
        <v>296</v>
      </c>
      <c r="J4" s="46" t="s">
        <v>297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28.5" customHeight="1" spans="1:10">
      <c r="A8" s="37" t="s">
        <v>488</v>
      </c>
      <c r="B8" s="37"/>
      <c r="C8" s="37"/>
      <c r="D8" s="37"/>
      <c r="E8" s="37"/>
      <c r="F8" s="37"/>
      <c r="G8" s="37"/>
      <c r="H8" s="37"/>
      <c r="I8" s="37"/>
      <c r="J8" s="37"/>
    </row>
  </sheetData>
  <mergeCells count="3">
    <mergeCell ref="A2:J2"/>
    <mergeCell ref="A3:H3"/>
    <mergeCell ref="A8:J8"/>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17" sqref="F16:F17"/>
    </sheetView>
  </sheetViews>
  <sheetFormatPr defaultColWidth="9.14285714285714" defaultRowHeight="12" customHeight="1"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5" customHeight="1" spans="1:8">
      <c r="A1" s="1"/>
      <c r="B1" s="1"/>
      <c r="C1" s="1"/>
      <c r="D1" s="1"/>
      <c r="E1" s="1"/>
      <c r="F1" s="1"/>
      <c r="G1" s="1"/>
      <c r="H1" s="39" t="s">
        <v>489</v>
      </c>
    </row>
    <row r="2" ht="34.5" customHeight="1" spans="1:8">
      <c r="A2" s="40" t="str">
        <f>"2025"&amp;"年新增资产配置表"</f>
        <v>2025年新增资产配置表</v>
      </c>
      <c r="B2" s="6"/>
      <c r="C2" s="6"/>
      <c r="D2" s="6"/>
      <c r="E2" s="6"/>
      <c r="F2" s="6"/>
      <c r="G2" s="6"/>
      <c r="H2" s="6"/>
    </row>
    <row r="3" ht="18.75" customHeight="1" spans="1:8">
      <c r="A3" s="41" t="str">
        <f>"单位名称："&amp;"永德县永康镇中心校"</f>
        <v>单位名称：永德县永康镇中心校</v>
      </c>
      <c r="B3" s="8"/>
      <c r="C3" s="3"/>
      <c r="H3" s="42" t="s">
        <v>171</v>
      </c>
    </row>
    <row r="4" ht="18.75" customHeight="1" spans="1:8">
      <c r="A4" s="11" t="s">
        <v>185</v>
      </c>
      <c r="B4" s="11" t="s">
        <v>490</v>
      </c>
      <c r="C4" s="11" t="s">
        <v>491</v>
      </c>
      <c r="D4" s="11" t="s">
        <v>492</v>
      </c>
      <c r="E4" s="11" t="s">
        <v>493</v>
      </c>
      <c r="F4" s="43" t="s">
        <v>494</v>
      </c>
      <c r="G4" s="44"/>
      <c r="H4" s="45"/>
    </row>
    <row r="5" ht="18.75" customHeight="1" spans="1:8">
      <c r="A5" s="18"/>
      <c r="B5" s="18"/>
      <c r="C5" s="18"/>
      <c r="D5" s="18"/>
      <c r="E5" s="18"/>
      <c r="F5" s="46" t="s">
        <v>471</v>
      </c>
      <c r="G5" s="46" t="s">
        <v>495</v>
      </c>
      <c r="H5" s="46" t="s">
        <v>496</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33.75" customHeight="1" spans="1:8">
      <c r="A9" s="37" t="s">
        <v>497</v>
      </c>
      <c r="B9" s="37"/>
      <c r="C9" s="37"/>
      <c r="D9" s="37"/>
      <c r="E9" s="37"/>
      <c r="F9" s="37"/>
      <c r="G9" s="37"/>
      <c r="H9" s="37"/>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17" sqref="G16:G17"/>
    </sheetView>
  </sheetViews>
  <sheetFormatPr defaultColWidth="9.14285714285714" defaultRowHeight="14.25" customHeight="1"/>
  <cols>
    <col min="1" max="1" width="13.4285714285714" customWidth="1"/>
    <col min="2" max="2" width="43.8571428571429" customWidth="1"/>
    <col min="3" max="3" width="23.8571428571429" customWidth="1"/>
    <col min="4" max="4" width="11.1428571428571" customWidth="1"/>
    <col min="5" max="5" width="33.1428571428571" customWidth="1"/>
    <col min="6" max="6" width="9.85714285714286" customWidth="1"/>
    <col min="7" max="7" width="17.7142857142857" customWidth="1"/>
    <col min="8" max="11" width="15.4285714285714" customWidth="1"/>
  </cols>
  <sheetData>
    <row r="1" ht="15" customHeight="1" spans="4:11">
      <c r="D1" s="28"/>
      <c r="E1" s="28"/>
      <c r="F1" s="28"/>
      <c r="G1" s="28"/>
      <c r="H1" s="29"/>
      <c r="I1" s="29"/>
      <c r="J1" s="29"/>
      <c r="K1" s="38" t="s">
        <v>498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"单位名称："&amp;"永德县永康镇中心校"</f>
        <v>单位名称：永德县永康镇中心校</v>
      </c>
      <c r="B3" s="8"/>
      <c r="C3" s="8"/>
      <c r="D3" s="8"/>
      <c r="E3" s="8"/>
      <c r="F3" s="8"/>
      <c r="G3" s="8"/>
      <c r="H3" s="9"/>
      <c r="I3" s="9"/>
      <c r="J3" s="9"/>
      <c r="K3" s="4" t="s">
        <v>171</v>
      </c>
    </row>
    <row r="4" ht="18.75" customHeight="1" spans="1:11">
      <c r="A4" s="10" t="s">
        <v>253</v>
      </c>
      <c r="B4" s="10" t="s">
        <v>187</v>
      </c>
      <c r="C4" s="10" t="s">
        <v>254</v>
      </c>
      <c r="D4" s="11" t="s">
        <v>188</v>
      </c>
      <c r="E4" s="11" t="s">
        <v>189</v>
      </c>
      <c r="F4" s="11" t="s">
        <v>255</v>
      </c>
      <c r="G4" s="11" t="s">
        <v>256</v>
      </c>
      <c r="H4" s="30" t="s">
        <v>56</v>
      </c>
      <c r="I4" s="12" t="s">
        <v>499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ht="29.25" customHeight="1" spans="1:11">
      <c r="A11" s="37" t="s">
        <v>500</v>
      </c>
      <c r="B11" s="37"/>
      <c r="C11" s="37"/>
      <c r="D11" s="37"/>
      <c r="E11" s="37"/>
      <c r="F11" s="37"/>
      <c r="G11" s="37"/>
      <c r="H11" s="37"/>
      <c r="I11" s="37"/>
      <c r="J11" s="37"/>
      <c r="K11" s="3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571428571429" customWidth="1"/>
  </cols>
  <sheetData>
    <row r="1" ht="15" customHeight="1" spans="1:7">
      <c r="A1" s="1"/>
      <c r="B1" s="1"/>
      <c r="C1" s="1"/>
      <c r="D1" s="2"/>
      <c r="E1" s="3"/>
      <c r="F1" s="3"/>
      <c r="G1" s="4" t="s">
        <v>501</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"单位名称："&amp;"永德县永康镇中心校"</f>
        <v>单位名称：永德县永康镇中心校</v>
      </c>
      <c r="B3" s="8"/>
      <c r="C3" s="8"/>
      <c r="D3" s="8"/>
      <c r="E3" s="9"/>
      <c r="F3" s="9"/>
      <c r="G3" s="4" t="s">
        <v>171</v>
      </c>
    </row>
    <row r="4" ht="18.75" customHeight="1" spans="1:7">
      <c r="A4" s="10" t="s">
        <v>254</v>
      </c>
      <c r="B4" s="10" t="s">
        <v>253</v>
      </c>
      <c r="C4" s="10" t="s">
        <v>187</v>
      </c>
      <c r="D4" s="11" t="s">
        <v>502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870844</v>
      </c>
      <c r="F8" s="23"/>
      <c r="G8" s="23"/>
    </row>
    <row r="9" ht="31.5" customHeight="1" spans="1:7">
      <c r="A9" s="21"/>
      <c r="B9" s="21" t="s">
        <v>503</v>
      </c>
      <c r="C9" s="21" t="s">
        <v>259</v>
      </c>
      <c r="D9" s="21" t="s">
        <v>504</v>
      </c>
      <c r="E9" s="23">
        <v>112980.42</v>
      </c>
      <c r="F9" s="23"/>
      <c r="G9" s="23"/>
    </row>
    <row r="10" ht="27" customHeight="1" spans="1:7">
      <c r="A10" s="24"/>
      <c r="B10" s="21" t="s">
        <v>503</v>
      </c>
      <c r="C10" s="21" t="s">
        <v>281</v>
      </c>
      <c r="D10" s="21" t="s">
        <v>504</v>
      </c>
      <c r="E10" s="23">
        <v>181351.18</v>
      </c>
      <c r="F10" s="23"/>
      <c r="G10" s="23"/>
    </row>
    <row r="11" ht="22.5" customHeight="1" spans="1:7">
      <c r="A11" s="24"/>
      <c r="B11" s="21" t="s">
        <v>503</v>
      </c>
      <c r="C11" s="21" t="s">
        <v>275</v>
      </c>
      <c r="D11" s="21" t="s">
        <v>504</v>
      </c>
      <c r="E11" s="23">
        <v>6512.4</v>
      </c>
      <c r="F11" s="23"/>
      <c r="G11" s="23"/>
    </row>
    <row r="12" ht="26.25" customHeight="1" spans="1:7">
      <c r="A12" s="24"/>
      <c r="B12" s="21" t="s">
        <v>505</v>
      </c>
      <c r="C12" s="21" t="s">
        <v>264</v>
      </c>
      <c r="D12" s="21" t="s">
        <v>504</v>
      </c>
      <c r="E12" s="23">
        <v>570000</v>
      </c>
      <c r="F12" s="23"/>
      <c r="G12" s="23"/>
    </row>
    <row r="13" ht="18.75" customHeight="1" spans="1:7">
      <c r="A13" s="25" t="s">
        <v>56</v>
      </c>
      <c r="B13" s="26" t="s">
        <v>506</v>
      </c>
      <c r="C13" s="26"/>
      <c r="D13" s="27"/>
      <c r="E13" s="23">
        <v>870844</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2025-03-14T06:50:47Z</dcterms:created>
  <cp:lastPrinted>2025-03-14T02:17:00Z</cp:lastPrinted>
  <dcterms:modified xsi:type="dcterms:W3CDTF">2025-03-14T06:53:43Z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5A859AF9A2554B9686E4C04815F44FB8_12</vt:lpwstr>
  </property>
  <property fmtid="{D5CDD505-2E9C-101B-9397-08002B2CF9AE}" pid="3" name="KSOProductBuildVer">
    <vt:lpwstr>2052-12.1.0.17145</vt:lpwstr>
  </property>
</Properties>
</file>