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<sst xmlns="http://schemas.openxmlformats.org/spreadsheetml/2006/main" count="23327" uniqueCount="2932">
  <si>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</si>
  <si>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</si>
  <si>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</si>
  <si>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</si>
  <si>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</si>
  <si>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</si>
  <si>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</si>
  <si>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</si>
  <si>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</si>
  <si>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</si>
  <si>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</si>
  <si>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</si>
  <si>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</si>
  <si>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</si>
  <si>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</si>
  <si>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</si>
  <si>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</si>
  <si>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</si>
  <si>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</si>
  <si>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</si>
  <si>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</si>
  <si>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</si>
  <si>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</si>
  <si>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</si>
  <si>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</si>
  <si>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</si>
  <si>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</si>
  <si>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</si>
  <si>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</si>
  <si>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</si>
  <si>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</si>
  <si>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</si>
  <si>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</si>
  <si>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</si>
  <si>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</si>
  <si>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</si>
  <si>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</si>
  <si>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</si>
  <si>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</si>
  <si>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</si>
  <si>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</si>
  <si>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</si>
  <si>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</si>
  <si>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</si>
  <si>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</si>
  <si>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</si>
  <si>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</si>
  <si>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</si>
  <si>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</si>
  <si>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</si>
  <si>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</si>
  <si>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</si>
  <si>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</si>
  <si>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</si>
  <si>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</si>
  <si>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</si>
  <si>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</si>
  <si>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</si>
  <si>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</si>
  <si>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</si>
  <si>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</si>
  <si>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</si>
  <si>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</si>
  <si>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</si>
  <si>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</si>
  <si>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</si>
  <si>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</si>
  <si>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</si>
  <si>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</si>
  <si>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</si>
  <si>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t>
  </si>
  <si>
    <t>永德县教育体育局</t>
  </si>
  <si>
    <t>105031</t>
  </si>
  <si>
    <t>永德县第三高级中学</t>
  </si>
  <si>
    <t>105001</t>
  </si>
  <si>
    <t>105005</t>
  </si>
  <si>
    <t>永德县第二完全中学</t>
  </si>
  <si>
    <t>105004</t>
  </si>
  <si>
    <t>永德县城关完小</t>
  </si>
  <si>
    <t>105006</t>
  </si>
  <si>
    <t>永德县职业技术教育中心</t>
  </si>
  <si>
    <t>105007</t>
  </si>
  <si>
    <t>永德县红旗山中学</t>
  </si>
  <si>
    <t>105029</t>
  </si>
  <si>
    <t>永德县永甸中学</t>
  </si>
  <si>
    <t>105008</t>
  </si>
  <si>
    <t>永德县大雪山中学</t>
  </si>
  <si>
    <t>105009</t>
  </si>
  <si>
    <t>永德县乌木龙中学</t>
  </si>
  <si>
    <t>105010</t>
  </si>
  <si>
    <t>永德县亚练中学</t>
  </si>
  <si>
    <t>105011</t>
  </si>
  <si>
    <t>永德县小勐统中学</t>
  </si>
  <si>
    <t>105012</t>
  </si>
  <si>
    <t>永德县班卡中学</t>
  </si>
  <si>
    <t>105013</t>
  </si>
  <si>
    <t>永德县大山中学</t>
  </si>
  <si>
    <t>105014</t>
  </si>
  <si>
    <t>永德县崇岗中学</t>
  </si>
  <si>
    <t>105015</t>
  </si>
  <si>
    <t>永德县明朗中学</t>
  </si>
  <si>
    <t>105016</t>
  </si>
  <si>
    <t>永德县勐板中学</t>
  </si>
  <si>
    <t>105017</t>
  </si>
  <si>
    <t>永德县勐汞中学</t>
  </si>
  <si>
    <t>105018</t>
  </si>
  <si>
    <t>永德县永康镇中心校</t>
  </si>
  <si>
    <t>105019</t>
  </si>
  <si>
    <t>永德县大雪山彝族拉祜族傣族乡中心校</t>
  </si>
  <si>
    <t>105020</t>
  </si>
  <si>
    <t>永德县乌木龙彝族乡中心校</t>
  </si>
  <si>
    <t>105021</t>
  </si>
  <si>
    <t>永德县亚练乡中心校</t>
  </si>
  <si>
    <t>105022</t>
  </si>
  <si>
    <t>永德县小勐统镇中心校</t>
  </si>
  <si>
    <t>105023</t>
  </si>
  <si>
    <t>永德县班卡乡中心校</t>
  </si>
  <si>
    <t>105024</t>
  </si>
  <si>
    <t>永德县大山乡中心校</t>
  </si>
  <si>
    <t>105025</t>
  </si>
  <si>
    <t>永德县崇岗乡中心校</t>
  </si>
  <si>
    <t>105026</t>
  </si>
  <si>
    <t>永德县勐板乡中心校</t>
  </si>
  <si>
    <t>105027</t>
  </si>
  <si>
    <t>永德县德党镇中心校</t>
  </si>
  <si>
    <t>105028</t>
  </si>
  <si>
    <t>永德县天生桥中学</t>
  </si>
  <si>
    <t>105030</t>
  </si>
  <si>
    <t>永德县特殊教育学校</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</si>
  <si>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</si>
  <si>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</si>
  <si>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</si>
  <si>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</si>
  <si>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</si>
  <si>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</si>
  <si>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</si>
  <si>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</si>
  <si>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</si>
  <si>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</si>
  <si>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</si>
  <si>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</si>
  <si>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</si>
  <si>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</si>
  <si>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20501</t>
  </si>
  <si>
    <t>教育管理事务</t>
  </si>
  <si>
    <t>2050101</t>
  </si>
  <si>
    <t>行政运行</t>
  </si>
  <si>
    <t>2050199</t>
  </si>
  <si>
    <t>其他教育管理事务支出</t>
  </si>
  <si>
    <t>20502</t>
  </si>
  <si>
    <t>普通教育</t>
  </si>
  <si>
    <t>2050201</t>
  </si>
  <si>
    <t>学前教育</t>
  </si>
  <si>
    <t>2050202</t>
  </si>
  <si>
    <t>小学教育</t>
  </si>
  <si>
    <t>2050203</t>
  </si>
  <si>
    <t>初中教育</t>
  </si>
  <si>
    <t>2050204</t>
  </si>
  <si>
    <t>高中教育</t>
  </si>
  <si>
    <t>20503</t>
  </si>
  <si>
    <t>职业教育</t>
  </si>
  <si>
    <t>2050302</t>
  </si>
  <si>
    <t>中等职业教育</t>
  </si>
  <si>
    <t>20507</t>
  </si>
  <si>
    <t>特殊教育</t>
  </si>
  <si>
    <t>2050701</t>
  </si>
  <si>
    <t>特殊学校教育</t>
  </si>
  <si>
    <t>20509</t>
  </si>
  <si>
    <t>教育费附加安排的支出</t>
  </si>
  <si>
    <t>2050905</t>
  </si>
  <si>
    <t>中等职业学校教学设施</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</si>
  <si>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</si>
  <si>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</si>
  <si>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</si>
  <si>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</si>
  <si>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</si>
  <si>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</si>
  <si>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</si>
  <si>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</si>
  <si>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</si>
  <si>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</si>
  <si>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</si>
  <si>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</si>
  <si>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</si>
  <si>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</si>
  <si>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</si>
  <si>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</si>
  <si>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</si>
  <si>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</si>
  <si>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</si>
  <si>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</si>
  <si>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</si>
  <si>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</si>
  <si>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</si>
  <si>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</si>
  <si>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</si>
  <si>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</si>
  <si>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</si>
  <si>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</si>
  <si>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</si>
  <si>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</si>
  <si>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</si>
  <si>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</si>
  <si>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</si>
  <si>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</si>
  <si>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</si>
  <si>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</si>
  <si>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</si>
  <si>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</si>
  <si>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</si>
  <si>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</si>
  <si>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</si>
  <si>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</si>
  <si>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</si>
  <si>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</si>
  <si>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</si>
  <si>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</si>
  <si>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</si>
  <si>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</si>
  <si>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</si>
  <si>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</si>
  <si>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</si>
  <si>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</si>
  <si>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</si>
  <si>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</si>
  <si>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</si>
  <si>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</si>
  <si>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</si>
  <si>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</si>
  <si>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</si>
  <si>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</si>
  <si>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</si>
  <si>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</si>
  <si>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</si>
  <si>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</si>
  <si>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</si>
  <si>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</si>
  <si>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</si>
  <si>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</si>
  <si>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</si>
  <si>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</si>
  <si>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</si>
  <si>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</si>
  <si>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</si>
  <si>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</si>
  <si>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</si>
  <si>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</si>
  <si>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</si>
  <si>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</si>
  <si>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</si>
  <si>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</si>
  <si>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</si>
  <si>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</si>
  <si>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</si>
  <si>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</si>
  <si>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</si>
  <si>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</si>
  <si>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</si>
  <si>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</si>
  <si>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</si>
  <si>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</si>
  <si>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</si>
  <si>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</si>
  <si>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</si>
  <si>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</si>
  <si>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</si>
  <si>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</si>
  <si>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</si>
  <si>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</si>
  <si>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</si>
  <si>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</si>
  <si>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</si>
  <si>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</si>
  <si>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</si>
  <si>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</si>
  <si>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</si>
  <si>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</si>
  <si>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</si>
  <si>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</si>
  <si>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</si>
  <si>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530923210000000019237</t>
  </si>
  <si>
    <t>事业单位工资支出</t>
  </si>
  <si>
    <t>30101</t>
  </si>
  <si>
    <t>基本工资</t>
  </si>
  <si>
    <t>30102</t>
  </si>
  <si>
    <t>津贴补贴</t>
  </si>
  <si>
    <t>2130104</t>
  </si>
  <si>
    <t>事业运行</t>
  </si>
  <si>
    <t>530923231100001413658</t>
  </si>
  <si>
    <t>事业人员参照公务员规范后绩效奖</t>
  </si>
  <si>
    <t>30107</t>
  </si>
  <si>
    <t>绩效工资</t>
  </si>
  <si>
    <t>530923210000000019238</t>
  </si>
  <si>
    <t>社会保障缴费</t>
  </si>
  <si>
    <t>30108</t>
  </si>
  <si>
    <t>机关事业单位基本养老保险缴费</t>
  </si>
  <si>
    <t>2080506</t>
  </si>
  <si>
    <t>机关事业单位职业年金缴费支出</t>
  </si>
  <si>
    <t>30109</t>
  </si>
  <si>
    <t>职业年金缴费</t>
  </si>
  <si>
    <t>30110</t>
  </si>
  <si>
    <t>职工基本医疗保险缴费</t>
  </si>
  <si>
    <t>30112</t>
  </si>
  <si>
    <t>其他社会保障缴费</t>
  </si>
  <si>
    <t>530923210000000019239</t>
  </si>
  <si>
    <t>30113</t>
  </si>
  <si>
    <t>530923221100000487433</t>
  </si>
  <si>
    <t>工会经费</t>
  </si>
  <si>
    <t>30228</t>
  </si>
  <si>
    <t>530923210000000019015</t>
  </si>
  <si>
    <t>530923210000000019014</t>
  </si>
  <si>
    <t>行政单位工资支出</t>
  </si>
  <si>
    <t>2010301</t>
  </si>
  <si>
    <t>30103</t>
  </si>
  <si>
    <t>奖金</t>
  </si>
  <si>
    <t>530923231100001421751</t>
  </si>
  <si>
    <t>公务员基础绩效奖</t>
  </si>
  <si>
    <t>530923231100001421738</t>
  </si>
  <si>
    <t>530923210000000019016</t>
  </si>
  <si>
    <t>530923210000000019017</t>
  </si>
  <si>
    <t>530923241100002331534</t>
  </si>
  <si>
    <t>编外人员工资支出</t>
  </si>
  <si>
    <t>30199</t>
  </si>
  <si>
    <t>其他工资福利支出</t>
  </si>
  <si>
    <t>530923210000000019026</t>
  </si>
  <si>
    <t>运转类公用经费</t>
  </si>
  <si>
    <t>30205</t>
  </si>
  <si>
    <t>水费</t>
  </si>
  <si>
    <t>30206</t>
  </si>
  <si>
    <t>电费</t>
  </si>
  <si>
    <t>30209</t>
  </si>
  <si>
    <t>物业管理费</t>
  </si>
  <si>
    <t>530923241100002331536</t>
  </si>
  <si>
    <t>公务接待费（公用经费）</t>
  </si>
  <si>
    <t>30217</t>
  </si>
  <si>
    <t>30239</t>
  </si>
  <si>
    <t>其他交通费用</t>
  </si>
  <si>
    <t>30201</t>
  </si>
  <si>
    <t>办公费</t>
  </si>
  <si>
    <t>30207</t>
  </si>
  <si>
    <t>邮电费</t>
  </si>
  <si>
    <t>30211</t>
  </si>
  <si>
    <t>差旅费</t>
  </si>
  <si>
    <t>30216</t>
  </si>
  <si>
    <t>培训费</t>
  </si>
  <si>
    <t>530923221100000471098</t>
  </si>
  <si>
    <t>530923210000000019022</t>
  </si>
  <si>
    <t>公务用车运行维护费</t>
  </si>
  <si>
    <t>30231</t>
  </si>
  <si>
    <t>530923210000000019024</t>
  </si>
  <si>
    <t>公务交通补贴</t>
  </si>
  <si>
    <t>530923210000000019025</t>
  </si>
  <si>
    <t>离退休公用经费</t>
  </si>
  <si>
    <t>30299</t>
  </si>
  <si>
    <t>其他商品和服务支出</t>
  </si>
  <si>
    <t>530923210000000019712</t>
  </si>
  <si>
    <t>退休费</t>
  </si>
  <si>
    <t>30302</t>
  </si>
  <si>
    <t>530923231100001345519</t>
  </si>
  <si>
    <t>机关事业单位职工及军人抚恤补助</t>
  </si>
  <si>
    <t>30305</t>
  </si>
  <si>
    <t>生活补助</t>
  </si>
  <si>
    <t>530923210000000019263</t>
  </si>
  <si>
    <t>530923231100001423330</t>
  </si>
  <si>
    <t>集中连片乡村教师生活补助</t>
  </si>
  <si>
    <t>530923231100001423326</t>
  </si>
  <si>
    <t>530923210000000019264</t>
  </si>
  <si>
    <t>530923210000000019265</t>
  </si>
  <si>
    <t>530923251100003791104</t>
  </si>
  <si>
    <t>530923221100000498714</t>
  </si>
  <si>
    <t>530923210000000019270</t>
  </si>
  <si>
    <t>530923210000000019716</t>
  </si>
  <si>
    <t>530923231100001423332</t>
  </si>
  <si>
    <t>530923210000000017762</t>
  </si>
  <si>
    <t>530923231100001411654</t>
  </si>
  <si>
    <t>530923210000000017763</t>
  </si>
  <si>
    <t>530923210000000017764</t>
  </si>
  <si>
    <t>530923251100003785693</t>
  </si>
  <si>
    <t>530923221100000432174</t>
  </si>
  <si>
    <t>530923210000000017769</t>
  </si>
  <si>
    <t>530923210000000019719</t>
  </si>
  <si>
    <t>530923231100001356104</t>
  </si>
  <si>
    <t>530923210000000017570</t>
  </si>
  <si>
    <t>530923231100001403730</t>
  </si>
  <si>
    <t>530923210000000017571</t>
  </si>
  <si>
    <t>530923210000000017572</t>
  </si>
  <si>
    <t>530923221100000414274</t>
  </si>
  <si>
    <t>530923210000000017578</t>
  </si>
  <si>
    <t>530923210000000019722</t>
  </si>
  <si>
    <t>530923231100001403731</t>
  </si>
  <si>
    <t>530923210000000019272</t>
  </si>
  <si>
    <t>530923231100001422912</t>
  </si>
  <si>
    <t>530923231100001422907</t>
  </si>
  <si>
    <t>530923210000000019273</t>
  </si>
  <si>
    <t>530923210000000019274</t>
  </si>
  <si>
    <t>530923251100003834745</t>
  </si>
  <si>
    <t>530923221100000446777</t>
  </si>
  <si>
    <t>530923210000000019279</t>
  </si>
  <si>
    <t>530923221100000483082</t>
  </si>
  <si>
    <t>530923231100001428165</t>
  </si>
  <si>
    <t>530923210000000019474</t>
  </si>
  <si>
    <t>530923231100001418345</t>
  </si>
  <si>
    <t>530923231100001418362</t>
  </si>
  <si>
    <t>530923210000000019475</t>
  </si>
  <si>
    <t>530923210000000019476</t>
  </si>
  <si>
    <t>530923251100003792311</t>
  </si>
  <si>
    <t>530923221100000498866</t>
  </si>
  <si>
    <t>530923210000000019481</t>
  </si>
  <si>
    <t>530923210000000019729</t>
  </si>
  <si>
    <t>530923210000000019281</t>
  </si>
  <si>
    <t>530923231100001429179</t>
  </si>
  <si>
    <t>530923231100001429180</t>
  </si>
  <si>
    <t>530923210000000019282</t>
  </si>
  <si>
    <t>530923210000000019283</t>
  </si>
  <si>
    <t>530923251100003811647</t>
  </si>
  <si>
    <t>530923221100000432213</t>
  </si>
  <si>
    <t>530923210000000019287</t>
  </si>
  <si>
    <t>530923210000000019732</t>
  </si>
  <si>
    <t>530923251100003792159</t>
  </si>
  <si>
    <t>530923221100000442842</t>
  </si>
  <si>
    <t>530923231100001415204</t>
  </si>
  <si>
    <t>530923231100001415205</t>
  </si>
  <si>
    <t>530923221100000442827</t>
  </si>
  <si>
    <t>530923221100000442828</t>
  </si>
  <si>
    <t>530923251100003772938</t>
  </si>
  <si>
    <t>530923221100000440268</t>
  </si>
  <si>
    <t>530923221100000442830</t>
  </si>
  <si>
    <t>530923221100000442829</t>
  </si>
  <si>
    <t>530923210000000019297</t>
  </si>
  <si>
    <t>530923231100001418678</t>
  </si>
  <si>
    <t>530923231100001418679</t>
  </si>
  <si>
    <t>530923210000000019298</t>
  </si>
  <si>
    <t>530923210000000019299</t>
  </si>
  <si>
    <t>530923251100003793058</t>
  </si>
  <si>
    <t>530923221100000408748</t>
  </si>
  <si>
    <t>530923210000000019303</t>
  </si>
  <si>
    <t>530923210000000019738</t>
  </si>
  <si>
    <t>530923221100000438503</t>
  </si>
  <si>
    <t>530923231100001418620</t>
  </si>
  <si>
    <t>530923231100001418621</t>
  </si>
  <si>
    <t>530923221100000438494</t>
  </si>
  <si>
    <t>530923221100000438496</t>
  </si>
  <si>
    <t>530923251100003813893</t>
  </si>
  <si>
    <t>530923221100000425995</t>
  </si>
  <si>
    <t>530923221100000438506</t>
  </si>
  <si>
    <t>530923221100000438498</t>
  </si>
  <si>
    <t>530923231100001426955</t>
  </si>
  <si>
    <t>530923210000000019323</t>
  </si>
  <si>
    <t>530923231100001417645</t>
  </si>
  <si>
    <t>530923231100001417646</t>
  </si>
  <si>
    <t>530923210000000019324</t>
  </si>
  <si>
    <t>530923210000000019325</t>
  </si>
  <si>
    <t>530923231100001417962</t>
  </si>
  <si>
    <t>530923221100000437481</t>
  </si>
  <si>
    <t>530923210000000019329</t>
  </si>
  <si>
    <t>530923210000000019744</t>
  </si>
  <si>
    <t>530923210000000019331</t>
  </si>
  <si>
    <t>530923231100001419766</t>
  </si>
  <si>
    <t>530923231100001419776</t>
  </si>
  <si>
    <t>530923210000000019332</t>
  </si>
  <si>
    <t>530923210000000019333</t>
  </si>
  <si>
    <t>530923251100003731874</t>
  </si>
  <si>
    <t>530923221100000407738</t>
  </si>
  <si>
    <t>530923210000000019337</t>
  </si>
  <si>
    <t>530923210000000019747</t>
  </si>
  <si>
    <t>530923231100001420135</t>
  </si>
  <si>
    <t>530923210000000019339</t>
  </si>
  <si>
    <t>530923231100001415599</t>
  </si>
  <si>
    <t>530923231100001415600</t>
  </si>
  <si>
    <t>530923210000000019340</t>
  </si>
  <si>
    <t>530923210000000019341</t>
  </si>
  <si>
    <t>530923251100003778308</t>
  </si>
  <si>
    <t>530923221100000518573</t>
  </si>
  <si>
    <t>530923210000000019345</t>
  </si>
  <si>
    <t>530923210000000019750</t>
  </si>
  <si>
    <t>530923221100000498126</t>
  </si>
  <si>
    <t>530923231100001416067</t>
  </si>
  <si>
    <t>530923231100001416088</t>
  </si>
  <si>
    <t>530923221100000498112</t>
  </si>
  <si>
    <t>530923221100000498114</t>
  </si>
  <si>
    <t>530923251100003776148</t>
  </si>
  <si>
    <t>530923221100000498129</t>
  </si>
  <si>
    <t>530923221100000498130</t>
  </si>
  <si>
    <t>530923221100000498128</t>
  </si>
  <si>
    <t>530923231100001416573</t>
  </si>
  <si>
    <t>530923221100000442227</t>
  </si>
  <si>
    <t>530923231100001418154</t>
  </si>
  <si>
    <t>530923231100001418147</t>
  </si>
  <si>
    <t>530923221100000442244</t>
  </si>
  <si>
    <t>530923221100000442246</t>
  </si>
  <si>
    <t>530923251100003753160</t>
  </si>
  <si>
    <t>530923221100000440114</t>
  </si>
  <si>
    <t>530923221100000442249</t>
  </si>
  <si>
    <t>530923221100000442248</t>
  </si>
  <si>
    <t>530923210000000019364</t>
  </si>
  <si>
    <t>530923231100001416351</t>
  </si>
  <si>
    <t>530923231100001416344</t>
  </si>
  <si>
    <t>530923210000000019365</t>
  </si>
  <si>
    <t>530923210000000019366</t>
  </si>
  <si>
    <t>530923251100003759087</t>
  </si>
  <si>
    <t>530923221100000418718</t>
  </si>
  <si>
    <t>530923210000000019371</t>
  </si>
  <si>
    <t>530923210000000019759</t>
  </si>
  <si>
    <t>530923210000000019382</t>
  </si>
  <si>
    <t>530923231100001422557</t>
  </si>
  <si>
    <t>530923231100001422558</t>
  </si>
  <si>
    <t>530923210000000019383</t>
  </si>
  <si>
    <t>530923210000000019384</t>
  </si>
  <si>
    <t>530923251100003795957</t>
  </si>
  <si>
    <t>530923221100000517516</t>
  </si>
  <si>
    <t>530923210000000019389</t>
  </si>
  <si>
    <t>530923210000000019764</t>
  </si>
  <si>
    <t>530923231100001422561</t>
  </si>
  <si>
    <t>530923241100002303278</t>
  </si>
  <si>
    <t>企业差额退休人员生活补助</t>
  </si>
  <si>
    <t>530923210000000019391</t>
  </si>
  <si>
    <t>530923231100001417109</t>
  </si>
  <si>
    <t>530923231100001417110</t>
  </si>
  <si>
    <t>530923210000000019392</t>
  </si>
  <si>
    <t>530923210000000019393</t>
  </si>
  <si>
    <t>530923251100003783874</t>
  </si>
  <si>
    <t>530923221100000456611</t>
  </si>
  <si>
    <t>530923210000000019398</t>
  </si>
  <si>
    <t>530923210000000019767</t>
  </si>
  <si>
    <t>530923231100001327259</t>
  </si>
  <si>
    <t>530923221100000448043</t>
  </si>
  <si>
    <t>530923231100001418273</t>
  </si>
  <si>
    <t>530923231100001418275</t>
  </si>
  <si>
    <t>530923221100000448044</t>
  </si>
  <si>
    <t>530923221100000448045</t>
  </si>
  <si>
    <t>530923251100003811476</t>
  </si>
  <si>
    <t>530923221100000448048</t>
  </si>
  <si>
    <t>530923221100000448050</t>
  </si>
  <si>
    <t>530923221100000448047</t>
  </si>
  <si>
    <t>530923231100001356526</t>
  </si>
  <si>
    <t>530923210000000019410</t>
  </si>
  <si>
    <t>530923231100001415147</t>
  </si>
  <si>
    <t>530923231100001415160</t>
  </si>
  <si>
    <t>530923210000000019411</t>
  </si>
  <si>
    <t>530923210000000019412</t>
  </si>
  <si>
    <t>530923251100003771591</t>
  </si>
  <si>
    <t>530923221100000447182</t>
  </si>
  <si>
    <t>530923210000000019417</t>
  </si>
  <si>
    <t>530923210000000019773</t>
  </si>
  <si>
    <t>530923231100001320380</t>
  </si>
  <si>
    <t>530923210000000019419</t>
  </si>
  <si>
    <t>530923231100001417533</t>
  </si>
  <si>
    <t>530923231100001417534</t>
  </si>
  <si>
    <t>530923210000000019420</t>
  </si>
  <si>
    <t>530923210000000019421</t>
  </si>
  <si>
    <t>530923251100003790598</t>
  </si>
  <si>
    <t>530923221100000517527</t>
  </si>
  <si>
    <t>530923210000000019426</t>
  </si>
  <si>
    <t>530923210000000019776</t>
  </si>
  <si>
    <t>530923231100001320843</t>
  </si>
  <si>
    <t>530923210000000019252</t>
  </si>
  <si>
    <t>530923231100001417861</t>
  </si>
  <si>
    <t>530923231100001417877</t>
  </si>
  <si>
    <t>530923210000000019253</t>
  </si>
  <si>
    <t>530923210000000019254</t>
  </si>
  <si>
    <t>530923251100003783750</t>
  </si>
  <si>
    <t>530923221100000443191</t>
  </si>
  <si>
    <t>530923210000000019259</t>
  </si>
  <si>
    <t>530923210000000019779</t>
  </si>
  <si>
    <t>530923231100001326090</t>
  </si>
  <si>
    <t>530923210000000019428</t>
  </si>
  <si>
    <t>530923231100001417294</t>
  </si>
  <si>
    <t>530923231100001417276</t>
  </si>
  <si>
    <t>530923210000000019429</t>
  </si>
  <si>
    <t>530923210000000019430</t>
  </si>
  <si>
    <t>530923251100003732639</t>
  </si>
  <si>
    <t>530923221100000446838</t>
  </si>
  <si>
    <t>530923210000000019435</t>
  </si>
  <si>
    <t>530923210000000019782</t>
  </si>
  <si>
    <t>530923231100001420084</t>
  </si>
  <si>
    <t>530923210000000019441</t>
  </si>
  <si>
    <t>530923231100001417373</t>
  </si>
  <si>
    <t>530923231100001417357</t>
  </si>
  <si>
    <t>530923210000000019442</t>
  </si>
  <si>
    <t>530923210000000019443</t>
  </si>
  <si>
    <t>530923231100001290197</t>
  </si>
  <si>
    <t>530923221100000448231</t>
  </si>
  <si>
    <t>530923210000000019448</t>
  </si>
  <si>
    <t>530923210000000019785</t>
  </si>
  <si>
    <t>530923231100001338377</t>
  </si>
  <si>
    <t>530923210000000019450</t>
  </si>
  <si>
    <t>530923231100001415837</t>
  </si>
  <si>
    <t>530923231100001415838</t>
  </si>
  <si>
    <t>530923210000000019451</t>
  </si>
  <si>
    <t>530923210000000019452</t>
  </si>
  <si>
    <t>530923231100001288630</t>
  </si>
  <si>
    <t>530923221100000429584</t>
  </si>
  <si>
    <t>530923210000000019457</t>
  </si>
  <si>
    <t>530923210000000019788</t>
  </si>
  <si>
    <t>530923231100001415839</t>
  </si>
  <si>
    <t>530923210000000019459</t>
  </si>
  <si>
    <t>530923231100001421720</t>
  </si>
  <si>
    <t>530923231100001421721</t>
  </si>
  <si>
    <t>530923210000000019460</t>
  </si>
  <si>
    <t>530923210000000019461</t>
  </si>
  <si>
    <t>530923251100003785121</t>
  </si>
  <si>
    <t>530923221100000442602</t>
  </si>
  <si>
    <t>530923210000000019466</t>
  </si>
  <si>
    <t>530923210000000019791</t>
  </si>
  <si>
    <t>530923231100001342207</t>
  </si>
  <si>
    <t>530923221100000445658</t>
  </si>
  <si>
    <t>530923231100001423020</t>
  </si>
  <si>
    <t>530923231100001423029</t>
  </si>
  <si>
    <t>530923221100000445659</t>
  </si>
  <si>
    <t>530923221100000445672</t>
  </si>
  <si>
    <t>530923251100003781976</t>
  </si>
  <si>
    <t>530923221100000445660</t>
  </si>
  <si>
    <t>530923251100003782975</t>
  </si>
  <si>
    <t>530923251100003782974</t>
  </si>
  <si>
    <t>530923210000000019483</t>
  </si>
  <si>
    <t>530923231100001412552</t>
  </si>
  <si>
    <t>530923210000000019484</t>
  </si>
  <si>
    <t>530923210000000019485</t>
  </si>
  <si>
    <t>530923231100001355170</t>
  </si>
  <si>
    <t>530923221100000456662</t>
  </si>
  <si>
    <t>530923251100003789943</t>
  </si>
  <si>
    <t>530923251100003789993</t>
  </si>
  <si>
    <t>预算05-1表</t>
  </si>
  <si>
    <t>项目分类</t>
  </si>
  <si>
    <t>项目单位</t>
  </si>
  <si>
    <t>经济科目编码</t>
  </si>
  <si>
    <t>经济科目名称</t>
  </si>
  <si>
    <t>本年拨款</t>
  </si>
  <si>
    <t>其中：本次下达</t>
  </si>
  <si>
    <t>国家义务教育质量监测经费</t>
  </si>
  <si>
    <t>事业发展类</t>
  </si>
  <si>
    <t>530923210000000017375</t>
  </si>
  <si>
    <t>30226</t>
  </si>
  <si>
    <t>劳务费</t>
  </si>
  <si>
    <t>教育体育局办公楼搬迁维修改造经费</t>
  </si>
  <si>
    <t>530923251100003817715</t>
  </si>
  <si>
    <t>30213</t>
  </si>
  <si>
    <t>维修（护）费</t>
  </si>
  <si>
    <t>教育体育局保运转类经费</t>
  </si>
  <si>
    <t>530923251100003817697</t>
  </si>
  <si>
    <t>老年人体育协会工作经费</t>
  </si>
  <si>
    <t>民生类</t>
  </si>
  <si>
    <t>530923210000000017588</t>
  </si>
  <si>
    <t>生源地信用助学贷款风险金县级承担经费</t>
  </si>
  <si>
    <t>530923200000000018591</t>
  </si>
  <si>
    <t>30308</t>
  </si>
  <si>
    <t>助学金</t>
  </si>
  <si>
    <t>现代教育学校督导评估工作经费</t>
  </si>
  <si>
    <t>专项业务类</t>
  </si>
  <si>
    <t>530923200000000000256</t>
  </si>
  <si>
    <t>学生资助类工作保障经费</t>
  </si>
  <si>
    <t>530923251100003817689</t>
  </si>
  <si>
    <t>31002</t>
  </si>
  <si>
    <t>办公设备购置</t>
  </si>
  <si>
    <t>移民子女教育培训扶助资金</t>
  </si>
  <si>
    <t>530923251100003968827</t>
  </si>
  <si>
    <t>永德县老年人体育协会承办指定单项赛事经费</t>
  </si>
  <si>
    <t>530923251100003811032</t>
  </si>
  <si>
    <t>30218</t>
  </si>
  <si>
    <t>专用材料费</t>
  </si>
  <si>
    <t>永德县青少年学生校外活动中心兴趣班成本费用经费</t>
  </si>
  <si>
    <t>530923241100002331097</t>
  </si>
  <si>
    <t>2024年课后服务费资金</t>
  </si>
  <si>
    <t>530923251100004030476</t>
  </si>
  <si>
    <t>2025年固定资产设备购置专项资金</t>
  </si>
  <si>
    <t>530923251100003778201</t>
  </si>
  <si>
    <t>30903</t>
  </si>
  <si>
    <t>专用设备购置</t>
  </si>
  <si>
    <t>2025年课后服务费资金</t>
  </si>
  <si>
    <t>530923251100003774086</t>
  </si>
  <si>
    <t>2025年学生教辅资料费资金</t>
  </si>
  <si>
    <t>530923251100003774087</t>
  </si>
  <si>
    <t>2025年学生校服代收代付资金</t>
  </si>
  <si>
    <t>530923251100003774518</t>
  </si>
  <si>
    <t>2025年义教公用经费县级资金</t>
  </si>
  <si>
    <t>530923251100003773528</t>
  </si>
  <si>
    <t>2025年义务教育家庭经济困难学生补助县级资金</t>
  </si>
  <si>
    <t>530923251100003956731</t>
  </si>
  <si>
    <t>代扣代收代征税款手续费资金</t>
  </si>
  <si>
    <t>530923251100003774583</t>
  </si>
  <si>
    <t>课后服务费资金</t>
  </si>
  <si>
    <t>530923241100002305121</t>
  </si>
  <si>
    <t>2025年普通高中国家助学金县级经费</t>
  </si>
  <si>
    <t>530923251100003950793</t>
  </si>
  <si>
    <t>2025年普通高中免学费县级资金</t>
  </si>
  <si>
    <t>530923251100003769868</t>
  </si>
  <si>
    <t>2025年普通高中生均公用经费县级资金</t>
  </si>
  <si>
    <t>530923251100003769739</t>
  </si>
  <si>
    <t>2025年普通高中脱贫家庭经济困难学生生活补助县级经费</t>
  </si>
  <si>
    <t>530923251100003769879</t>
  </si>
  <si>
    <t>530923251100003769717</t>
  </si>
  <si>
    <t>2025年义务教育家庭经济困难学生生活补助县级经费</t>
  </si>
  <si>
    <t>530923251100003950468</t>
  </si>
  <si>
    <t>初中教育课后延时服务经费</t>
  </si>
  <si>
    <t>530923251100003769315</t>
  </si>
  <si>
    <t>初中学生伙食经费</t>
  </si>
  <si>
    <t>530923251100003769627</t>
  </si>
  <si>
    <t>高中学费预算外专户管理专项资金</t>
  </si>
  <si>
    <t>530923231100001685497</t>
  </si>
  <si>
    <t>个税手续费补助资金</t>
  </si>
  <si>
    <t>530923210000000021914</t>
  </si>
  <si>
    <t>教辅资料经费</t>
  </si>
  <si>
    <t>530923251100003769571</t>
  </si>
  <si>
    <t>校服经费</t>
  </si>
  <si>
    <t>530923251100003769603</t>
  </si>
  <si>
    <t>教育费附加35%用于职业教育经费</t>
  </si>
  <si>
    <t>530923200000000000098</t>
  </si>
  <si>
    <t>31003</t>
  </si>
  <si>
    <t>开放教育办学专项资金</t>
  </si>
  <si>
    <t>530923221100000703296</t>
  </si>
  <si>
    <t>其他收入资金</t>
  </si>
  <si>
    <t>530923241100002556118</t>
  </si>
  <si>
    <t>中等职业学校国家助学金县级配套经费</t>
  </si>
  <si>
    <t>530923251100003958930</t>
  </si>
  <si>
    <t>中等职业学校免学费补助县级配套经费</t>
  </si>
  <si>
    <t>530923200000000000368</t>
  </si>
  <si>
    <t>中等职业学校县级生均公用经费</t>
  </si>
  <si>
    <t>530923200000000000293</t>
  </si>
  <si>
    <t>2025年教辅专项资金</t>
  </si>
  <si>
    <t>530923251100003766797</t>
  </si>
  <si>
    <t>2025年课后服务专项资金</t>
  </si>
  <si>
    <t>530923251100003766678</t>
  </si>
  <si>
    <t>2025年食堂食材专项资金</t>
  </si>
  <si>
    <t>530923251100003766839</t>
  </si>
  <si>
    <t>2025年县级公用（含特殊教育）经费</t>
  </si>
  <si>
    <t>530923251100003765382</t>
  </si>
  <si>
    <t>2025年县级家庭经济困难学生生活补助经费</t>
  </si>
  <si>
    <t>530923251100004068859</t>
  </si>
  <si>
    <t>2025年校服专项资金</t>
  </si>
  <si>
    <t>530923251100003766952</t>
  </si>
  <si>
    <t>课后服务专项资金</t>
  </si>
  <si>
    <t>530923241100002304441</t>
  </si>
  <si>
    <t>2025年个税手续费专项资金</t>
  </si>
  <si>
    <t>530923251100003762301</t>
  </si>
  <si>
    <t>30204</t>
  </si>
  <si>
    <t>手续费</t>
  </si>
  <si>
    <t>2025年家庭经济困难学生生活县级补助资金</t>
  </si>
  <si>
    <t>530923251100003959936</t>
  </si>
  <si>
    <t>2025年教辅资料专项资金</t>
  </si>
  <si>
    <t>530923251100003758786</t>
  </si>
  <si>
    <t>2025年课后延时服务专项资金</t>
  </si>
  <si>
    <t>530923251100003758531</t>
  </si>
  <si>
    <t>2025年食堂伙食费专项资金</t>
  </si>
  <si>
    <t>530923251100003759178</t>
  </si>
  <si>
    <t>2025年学生校服专项资金</t>
  </si>
  <si>
    <t>530923251100003758615</t>
  </si>
  <si>
    <t>2025年义务教育公用经费（含特殊教育公用经费）县级补助资金</t>
  </si>
  <si>
    <t>530923251100003750027</t>
  </si>
  <si>
    <t>义务教育课后服务资金</t>
  </si>
  <si>
    <t>530923241100002312545</t>
  </si>
  <si>
    <t>2025年家庭经济困难学生生活补助县级补助资金</t>
  </si>
  <si>
    <t>530923251100003958541</t>
  </si>
  <si>
    <t>2025年县级配套公用经费（含特殊教育）经费</t>
  </si>
  <si>
    <t>530923251100003702865</t>
  </si>
  <si>
    <t>个税手续费经费</t>
  </si>
  <si>
    <t>530923251100003768696</t>
  </si>
  <si>
    <t>教辅资料资金</t>
  </si>
  <si>
    <t>530923251100003720779</t>
  </si>
  <si>
    <t>课后服务经费</t>
  </si>
  <si>
    <t>530923251100003720235</t>
  </si>
  <si>
    <t>530923241100002308677</t>
  </si>
  <si>
    <t>乌木龙中学校服资金</t>
  </si>
  <si>
    <t>530923251100003720856</t>
  </si>
  <si>
    <t>学生伙食费资金</t>
  </si>
  <si>
    <t>530923251100003723504</t>
  </si>
  <si>
    <t>个税手续费专项资金</t>
  </si>
  <si>
    <t>530923251100003772334</t>
  </si>
  <si>
    <t>教辅资料专项资金</t>
  </si>
  <si>
    <t>530923251100003774722</t>
  </si>
  <si>
    <t>530923241100002307798</t>
  </si>
  <si>
    <t>食堂伙食费专项资金</t>
  </si>
  <si>
    <t>530923251100003772484</t>
  </si>
  <si>
    <t>义务教育公用经费县级配套专项资金</t>
  </si>
  <si>
    <t>530923251100003749069</t>
  </si>
  <si>
    <t>义务教育家庭经济困难学生生活补助县级资金</t>
  </si>
  <si>
    <t>530923251100003958955</t>
  </si>
  <si>
    <t>义务教育特殊公用经费县级配套专项资金</t>
  </si>
  <si>
    <t>530923251100003856951</t>
  </si>
  <si>
    <t>2024年课后服务经费</t>
  </si>
  <si>
    <t>530923241100002325438</t>
  </si>
  <si>
    <t>530923251100003967775</t>
  </si>
  <si>
    <t>530923251100003782373</t>
  </si>
  <si>
    <t>2025年课后延时服务经费</t>
  </si>
  <si>
    <t>530923251100003781072</t>
  </si>
  <si>
    <t>530923251100003782145</t>
  </si>
  <si>
    <t>530923251100003781385</t>
  </si>
  <si>
    <t>530923251100003782748</t>
  </si>
  <si>
    <t>县级配套义教公用经费</t>
  </si>
  <si>
    <t>530923251100003767465</t>
  </si>
  <si>
    <t>530923251100003783351</t>
  </si>
  <si>
    <t>530923251100003967044</t>
  </si>
  <si>
    <t>2025年课后服务延时服务资金</t>
  </si>
  <si>
    <t>530923251100003775432</t>
  </si>
  <si>
    <t>530923251100003776961</t>
  </si>
  <si>
    <t>2025年学生教辅资料专项资金</t>
  </si>
  <si>
    <t>530923251100003777077</t>
  </si>
  <si>
    <t>2025年学校校服专项资金</t>
  </si>
  <si>
    <t>530923251100003777021</t>
  </si>
  <si>
    <t>2025年中小学义务教育公用经费（县级配套）资金</t>
  </si>
  <si>
    <t>530923251100003774636</t>
  </si>
  <si>
    <t>530923241100002306543</t>
  </si>
  <si>
    <t>2025年个人所得税手续费专项资金</t>
  </si>
  <si>
    <t>530923251100003794807</t>
  </si>
  <si>
    <t>2025年义务教育家庭经济困难学生生活补助县级补助资金</t>
  </si>
  <si>
    <t>530923251100003956730</t>
  </si>
  <si>
    <t>课后服务资金</t>
  </si>
  <si>
    <t>530923241100002322372</t>
  </si>
  <si>
    <t>义务教育公用经费县级配套资金</t>
  </si>
  <si>
    <t>530923251100003763023</t>
  </si>
  <si>
    <t>义务教育学校教辅资料费资金</t>
  </si>
  <si>
    <t>530923251100003763225</t>
  </si>
  <si>
    <t>30202</t>
  </si>
  <si>
    <t>印刷费</t>
  </si>
  <si>
    <t>义务教育学校统一服装采购经费资金</t>
  </si>
  <si>
    <t>530923251100003763572</t>
  </si>
  <si>
    <t>义务教育学校学生在校就餐代收伙食费资金</t>
  </si>
  <si>
    <t>530923251100003763410</t>
  </si>
  <si>
    <t>2025年（县级配套部分）中小学义务教育公用经费</t>
  </si>
  <si>
    <t>530923251100003769160</t>
  </si>
  <si>
    <t>530923251100003772825</t>
  </si>
  <si>
    <t>2025年家庭经济困难学生生活补助县级资金</t>
  </si>
  <si>
    <t>530923251100003957712</t>
  </si>
  <si>
    <t>530923251100003772277</t>
  </si>
  <si>
    <t>2025年课后延时服务资金</t>
  </si>
  <si>
    <t>530923251100003771766</t>
  </si>
  <si>
    <t>530923251100003772109</t>
  </si>
  <si>
    <t>530923251100003772439</t>
  </si>
  <si>
    <t>530923251100003770679</t>
  </si>
  <si>
    <t>530923251100003959923</t>
  </si>
  <si>
    <t>530923251100003761024</t>
  </si>
  <si>
    <t>530923251100003754443</t>
  </si>
  <si>
    <t>2025年食堂专项资金</t>
  </si>
  <si>
    <t>530923251100003761035</t>
  </si>
  <si>
    <t>2025年县级配套义教公用经费</t>
  </si>
  <si>
    <t>530923251100003753067</t>
  </si>
  <si>
    <t>530923251100003760946</t>
  </si>
  <si>
    <t>530923241100002303309</t>
  </si>
  <si>
    <t>2025购买校服资金</t>
  </si>
  <si>
    <t>530923251100003769810</t>
  </si>
  <si>
    <t>2025教辅资料资金</t>
  </si>
  <si>
    <t>530923251100003769800</t>
  </si>
  <si>
    <t>530923251100003762611</t>
  </si>
  <si>
    <t>2025年食堂伙食费资金</t>
  </si>
  <si>
    <t>530923251100003762503</t>
  </si>
  <si>
    <t>2025年县级部分义教公用经费</t>
  </si>
  <si>
    <t>530923251100003752129</t>
  </si>
  <si>
    <t>家庭困难学生补助资金</t>
  </si>
  <si>
    <t>530923251100003959251</t>
  </si>
  <si>
    <t>2025教辅资料专项资金</t>
  </si>
  <si>
    <t>530923251100003763401</t>
  </si>
  <si>
    <t>530923251100003762585</t>
  </si>
  <si>
    <t>530923251100003763494</t>
  </si>
  <si>
    <t>2025年县级公用（含特殊教育公用经费）经费</t>
  </si>
  <si>
    <t>530923251100003761693</t>
  </si>
  <si>
    <t>530923251100003762977</t>
  </si>
  <si>
    <t>530923251100003966755</t>
  </si>
  <si>
    <t>学校课后服务资金</t>
  </si>
  <si>
    <t>530923241100002303735</t>
  </si>
  <si>
    <t>2025年城乡义务教育公用经费县级承担经费</t>
  </si>
  <si>
    <t>530923251100003777932</t>
  </si>
  <si>
    <t>2025年公办幼儿园（含学前班）生均公用经费</t>
  </si>
  <si>
    <t>530923251100003776919</t>
  </si>
  <si>
    <t>2025年课后服务经费</t>
  </si>
  <si>
    <t>530923251100003786904</t>
  </si>
  <si>
    <t>2025年学前教育助学金县级资金</t>
  </si>
  <si>
    <t>530923251100003961453</t>
  </si>
  <si>
    <t>2025年学校食堂伙食费资金</t>
  </si>
  <si>
    <t>530923251100003788000</t>
  </si>
  <si>
    <t>2025年义务教育家庭经济困难学生生活补助县级资金</t>
  </si>
  <si>
    <t>530923251100003961183</t>
  </si>
  <si>
    <t>代扣代收代征税款工作经费</t>
  </si>
  <si>
    <t>530923251100003787034</t>
  </si>
  <si>
    <t>课后延时服务资金</t>
  </si>
  <si>
    <t>530923241100002305924</t>
  </si>
  <si>
    <t>2025年办公经费专项资金</t>
  </si>
  <si>
    <t>530923251100003763733</t>
  </si>
  <si>
    <t>2025年第义务教育家庭经济困难学生生活补助县级资金</t>
  </si>
  <si>
    <t>530923251100003956508</t>
  </si>
  <si>
    <t>530923251100003763669</t>
  </si>
  <si>
    <t>530923251100003763598</t>
  </si>
  <si>
    <t>530923251100003763239</t>
  </si>
  <si>
    <t>2025年学前助学金县资金</t>
  </si>
  <si>
    <t>530923251100003957053</t>
  </si>
  <si>
    <t>2025年学生伙食费专项资金</t>
  </si>
  <si>
    <t>530923251100003763162</t>
  </si>
  <si>
    <t>530923251100003763562</t>
  </si>
  <si>
    <t>2025年义务教育公用经费县级补助资金</t>
  </si>
  <si>
    <t>530923251100003713177</t>
  </si>
  <si>
    <t>2025年幼儿园公用经费县级补助资金</t>
  </si>
  <si>
    <t>530923251100003762624</t>
  </si>
  <si>
    <t>530923251100003732487</t>
  </si>
  <si>
    <t>530923251100003950462</t>
  </si>
  <si>
    <t>530923251100003732849</t>
  </si>
  <si>
    <t>530923251100003729989</t>
  </si>
  <si>
    <t>530923251100003730114</t>
  </si>
  <si>
    <t>2025年学前教育助学金县级补助资金</t>
  </si>
  <si>
    <t>530923251100003950691</t>
  </si>
  <si>
    <t>530923251100003732792</t>
  </si>
  <si>
    <t>530923251100003729882</t>
  </si>
  <si>
    <t>530923251100003755844</t>
  </si>
  <si>
    <t>义务教育课后服务经费</t>
  </si>
  <si>
    <t>530923241100002309475</t>
  </si>
  <si>
    <t>530923251100003956278</t>
  </si>
  <si>
    <t>530923251100003956314</t>
  </si>
  <si>
    <t>530923251100003770362</t>
  </si>
  <si>
    <t>课后服务费专项资金</t>
  </si>
  <si>
    <t>530923251100003766038</t>
  </si>
  <si>
    <t>学前教育公用经费（县级配套）专项资金</t>
  </si>
  <si>
    <t>530923251100003756058</t>
  </si>
  <si>
    <t>学生教辅资料专项资金</t>
  </si>
  <si>
    <t>530923251100003766968</t>
  </si>
  <si>
    <t>学校师生伙食费专项资金</t>
  </si>
  <si>
    <t>530923251100003766956</t>
  </si>
  <si>
    <t>学校校服专项资金</t>
  </si>
  <si>
    <t>530923251100003766200</t>
  </si>
  <si>
    <t>义务教育公用经费（县级配套）专项资金</t>
  </si>
  <si>
    <t>530923251100003751787</t>
  </si>
  <si>
    <t>530923251100003755749</t>
  </si>
  <si>
    <t>530923251100003759344</t>
  </si>
  <si>
    <t>530923251100003761962</t>
  </si>
  <si>
    <t>530923251100003960002</t>
  </si>
  <si>
    <t>530923251100003762166</t>
  </si>
  <si>
    <t>530923251100003762960</t>
  </si>
  <si>
    <t>购买校服经费</t>
  </si>
  <si>
    <t>530923251100003770536</t>
  </si>
  <si>
    <t>530923241100002304657</t>
  </si>
  <si>
    <t>义务教育家庭经济困难学生生活补助县级配套资金</t>
  </si>
  <si>
    <t>530923251100003951019</t>
  </si>
  <si>
    <t>530923251100003764507</t>
  </si>
  <si>
    <t>530923251100003960588</t>
  </si>
  <si>
    <t>2025年课后服务费专项资金</t>
  </si>
  <si>
    <t>530923251100003759323</t>
  </si>
  <si>
    <t>2025年学前公用经费（县级配套）资金</t>
  </si>
  <si>
    <t>530923251100003758159</t>
  </si>
  <si>
    <t>2025年学前助学金县级补助资金</t>
  </si>
  <si>
    <t>530923251100003961145</t>
  </si>
  <si>
    <t>530923251100003759165</t>
  </si>
  <si>
    <t>530923251100003759771</t>
  </si>
  <si>
    <t>2025年学生校服费专项资金</t>
  </si>
  <si>
    <t>530923251100003759422</t>
  </si>
  <si>
    <t>2025年义教公用经费（县级配套）资金</t>
  </si>
  <si>
    <t>530923251100003751997</t>
  </si>
  <si>
    <t>530923241100002304027</t>
  </si>
  <si>
    <t>530923251100003794655</t>
  </si>
  <si>
    <t>2025年家庭经济困难学生生活补助县级配套资金</t>
  </si>
  <si>
    <t>530923251100003957061</t>
  </si>
  <si>
    <t>2025年课后服务资金</t>
  </si>
  <si>
    <t>530923251100003756963</t>
  </si>
  <si>
    <t>2025年学前教育助学金县级配套资金</t>
  </si>
  <si>
    <t>530923251100003958182</t>
  </si>
  <si>
    <t>公办幼儿园（含学前班）生均公用经费资金</t>
  </si>
  <si>
    <t>530923251100003758362</t>
  </si>
  <si>
    <t>530923251100003758239</t>
  </si>
  <si>
    <t>课后服务补助资金</t>
  </si>
  <si>
    <t>530923241100003332102</t>
  </si>
  <si>
    <t>530923241100002321327</t>
  </si>
  <si>
    <t>师生伙食费资金</t>
  </si>
  <si>
    <t>530923251100003757970</t>
  </si>
  <si>
    <t>小学县级配套公用经费</t>
  </si>
  <si>
    <t>530923251100003757156</t>
  </si>
  <si>
    <t>校服资金</t>
  </si>
  <si>
    <t>530923251100003758181</t>
  </si>
  <si>
    <t>2025年“三代”税款手续费专项经费</t>
  </si>
  <si>
    <t>530923251100003784266</t>
  </si>
  <si>
    <t>530923251100003775923</t>
  </si>
  <si>
    <t>2025年教辅材料专项经费</t>
  </si>
  <si>
    <t>530923251100003776309</t>
  </si>
  <si>
    <t>530923251100003775529</t>
  </si>
  <si>
    <t>530923251100003776009</t>
  </si>
  <si>
    <t>2025年学前教育（县级）资助经费</t>
  </si>
  <si>
    <t>530923251100003973048</t>
  </si>
  <si>
    <t>2025年学生校服专项经费</t>
  </si>
  <si>
    <t>530923251100003776212</t>
  </si>
  <si>
    <t>2025年义务教育（县级）公用经费</t>
  </si>
  <si>
    <t>530923251100003775821</t>
  </si>
  <si>
    <t>2025年义务教育家庭经济困难学生（县级）生活补助经费</t>
  </si>
  <si>
    <t>530923251100003972610</t>
  </si>
  <si>
    <t>课后延时服务经费</t>
  </si>
  <si>
    <t>530923241100002312103</t>
  </si>
  <si>
    <t>530923251100003784049</t>
  </si>
  <si>
    <t>530923251100003785598</t>
  </si>
  <si>
    <t>530923251100003785661</t>
  </si>
  <si>
    <t>530923251100003967774</t>
  </si>
  <si>
    <t>2025年义务教育家庭经济困难学生生活补助（县级配套部分）资金</t>
  </si>
  <si>
    <t>530923251100003968300</t>
  </si>
  <si>
    <t>530923251100003785629</t>
  </si>
  <si>
    <t>530923231100002340341</t>
  </si>
  <si>
    <t>学生伙食费j经费</t>
  </si>
  <si>
    <t>530923251100003785988</t>
  </si>
  <si>
    <t>530923251100003767718</t>
  </si>
  <si>
    <t>530923251100003772283</t>
  </si>
  <si>
    <t>530923251100003776620</t>
  </si>
  <si>
    <t>530923251100003953703</t>
  </si>
  <si>
    <t>530923251100003956235</t>
  </si>
  <si>
    <t>530923251100003773424</t>
  </si>
  <si>
    <t>530923251100003788127</t>
  </si>
  <si>
    <t>教辅资源购买经费</t>
  </si>
  <si>
    <t>530923251100003787698</t>
  </si>
  <si>
    <t>530923241100002317420</t>
  </si>
  <si>
    <t>食堂及安保人员资金</t>
  </si>
  <si>
    <t>530923251100004056432</t>
  </si>
  <si>
    <t>530923251100003776669</t>
  </si>
  <si>
    <t>530923251100003772520</t>
  </si>
  <si>
    <t>530923251100003966780</t>
  </si>
  <si>
    <t>2025年课后服务项目资金</t>
  </si>
  <si>
    <t>530923251100003769871</t>
  </si>
  <si>
    <t>2025年食堂伙食费项目资金</t>
  </si>
  <si>
    <t>530923251100003769918</t>
  </si>
  <si>
    <t>2025年县级配套义务教育公用经费含特殊教育经费</t>
  </si>
  <si>
    <t>530923251100003769809</t>
  </si>
  <si>
    <t>2025年学生教辅资料项目资金</t>
  </si>
  <si>
    <t>530923251100003769921</t>
  </si>
  <si>
    <t>2025年学生校服项目资金</t>
  </si>
  <si>
    <t>530923251100003769920</t>
  </si>
  <si>
    <t>课后服务费经费</t>
  </si>
  <si>
    <t>530923241100002310884</t>
  </si>
  <si>
    <t>530923251100003777531</t>
  </si>
  <si>
    <t>2025年家庭经济困难学生生活补助（县级）资金</t>
  </si>
  <si>
    <t>530923251100003953563</t>
  </si>
  <si>
    <t>530923251100003778347</t>
  </si>
  <si>
    <t>2025食堂伙食费专项资金</t>
  </si>
  <si>
    <t>530923251100003779736</t>
  </si>
  <si>
    <t>530923241100002303310</t>
  </si>
  <si>
    <t>530923251100003777308</t>
  </si>
  <si>
    <t>2025年县级特殊教育公用经费</t>
  </si>
  <si>
    <t>530923251100003731409</t>
  </si>
  <si>
    <t>530923251100003777880</t>
  </si>
  <si>
    <t>530923251100003777004</t>
  </si>
  <si>
    <t>县级义务教育家庭经济困难学生生活补助资金</t>
  </si>
  <si>
    <t>530923251100003735183</t>
  </si>
  <si>
    <t>普通高中教育免学杂费补助县级专项资金</t>
  </si>
  <si>
    <t>530923241100002308266</t>
  </si>
  <si>
    <t>普通高中日常公用经费专项资金</t>
  </si>
  <si>
    <t>530923231100001684857</t>
  </si>
  <si>
    <t>普通高中生均公用经费县级专项资金</t>
  </si>
  <si>
    <t>530923241100002308514</t>
  </si>
  <si>
    <t>普通高中脱贫家庭经济困难学生生活费补助县级承担经费</t>
  </si>
  <si>
    <t>530923241100002308452</t>
  </si>
  <si>
    <t>普通高中助学金县级资金</t>
  </si>
  <si>
    <t>530923251100003967079</t>
  </si>
  <si>
    <t>530923251100003804996</t>
  </si>
  <si>
    <t>预算05-2表</t>
  </si>
  <si>
    <t>单位名称、项目名称</t>
  </si>
  <si>
    <t>项目年度绩效目标</t>
  </si>
  <si>
    <t>一级指标</t>
  </si>
  <si>
    <t>二级指标</t>
  </si>
  <si>
    <t>三级指标</t>
  </si>
  <si>
    <t>指标性质</t>
  </si>
  <si>
    <t>指标值</t>
  </si>
  <si>
    <t>度量单位</t>
  </si>
  <si>
    <t>指标属性</t>
  </si>
  <si>
    <t>指标内容</t>
  </si>
  <si>
    <t>确保进入校园的校服优质、合体、美观、舒适，充分发挥校服育人和审美功能。</t>
  </si>
  <si>
    <t>产出指标</t>
  </si>
  <si>
    <t>数量指标</t>
  </si>
  <si>
    <t>高中实际在校生人数</t>
  </si>
  <si>
    <t>&gt;=</t>
  </si>
  <si>
    <t>1300</t>
  </si>
  <si>
    <t>人</t>
  </si>
  <si>
    <t>定量指标</t>
  </si>
  <si>
    <t>反映高中实际在校生人数</t>
  </si>
  <si>
    <t>效益指标</t>
  </si>
  <si>
    <t>社会效益</t>
  </si>
  <si>
    <t>政策知晓率</t>
  </si>
  <si>
    <t>85</t>
  </si>
  <si>
    <t>%</t>
  </si>
  <si>
    <t>定性指标</t>
  </si>
  <si>
    <t>通过网络、新闻等了解</t>
  </si>
  <si>
    <t>满意度指标</t>
  </si>
  <si>
    <t>服务对象满意度</t>
  </si>
  <si>
    <t>学生及家长满意度</t>
  </si>
  <si>
    <t>反映学生及家长满意度</t>
  </si>
  <si>
    <t>普及高中阶段教育，实现家庭贫困学生教育基本公共服务全覆盖。对家庭贫困学生高中阶段适龄人口，确保都能接受高中阶段教育，保障贫困家庭子女都能接受公平有质量的教育，不让一个学生因家庭困难而失学，阻断贫困代际传递。传递党和政府的关怀，让每一个家庭经济困难学生都能成为有用之才。确保家庭贫困学生获得精准资助。落实普通高中国家助学金资助政策，对普通高中家庭贫困学生免除学杂费，确保家庭经济困难学生就学权利。</t>
  </si>
  <si>
    <t>资助家庭贫困学生人数</t>
  </si>
  <si>
    <t>&lt;=</t>
  </si>
  <si>
    <t>332</t>
  </si>
  <si>
    <t>反映受资助家庭贫困学生人数</t>
  </si>
  <si>
    <t>资助对象覆盖率</t>
  </si>
  <si>
    <t>98</t>
  </si>
  <si>
    <t>反映资助对象覆盖率</t>
  </si>
  <si>
    <t>时效指标</t>
  </si>
  <si>
    <t>资助经费及时发放率</t>
  </si>
  <si>
    <t>95</t>
  </si>
  <si>
    <t>反映发放单位及时发放补助资金的情况。
发放及时率=在时限内发放资金/应发放资金*100%</t>
  </si>
  <si>
    <t>资助金当年到位率</t>
  </si>
  <si>
    <t>反映资助金当年到位率</t>
  </si>
  <si>
    <t>补助对象对政策知晓率</t>
  </si>
  <si>
    <t>反映补助政策的宣传效果情况。
政策知晓率=调查中补助政策知晓人数/调查总人数*100%</t>
  </si>
  <si>
    <t>受助学生满意度</t>
  </si>
  <si>
    <t>90</t>
  </si>
  <si>
    <t>反映受助学生满意程度</t>
  </si>
  <si>
    <t>受助学生家长满意度</t>
  </si>
  <si>
    <t>反映受助学生家长满意程度</t>
  </si>
  <si>
    <t>保障学校正常运转、完成教育教学活动和与教学相关的后勤服务等方面支出的费用。</t>
  </si>
  <si>
    <t>购置设备数量</t>
  </si>
  <si>
    <t>30</t>
  </si>
  <si>
    <t>台（套）</t>
  </si>
  <si>
    <t>反映购置数量完成情况。</t>
  </si>
  <si>
    <t>购置计划完成率</t>
  </si>
  <si>
    <t>反映部门购置计划执行情况购置计划执行情况。
购置计划完成率=（实际购置交付装备数量/计划购置交付装备数量）*100%。</t>
  </si>
  <si>
    <t>培训参加人次</t>
  </si>
  <si>
    <t>100</t>
  </si>
  <si>
    <t>人次</t>
  </si>
  <si>
    <t>反映预算部门（单位）组织开展各类培训的人次。</t>
  </si>
  <si>
    <t>普通高中教育学生数</t>
  </si>
  <si>
    <t>1345</t>
  </si>
  <si>
    <t>在校接受普通高中教育学生总人数</t>
  </si>
  <si>
    <t>质量指标</t>
  </si>
  <si>
    <t>验收通过率</t>
  </si>
  <si>
    <t>99</t>
  </si>
  <si>
    <t>反映设备购置的产品质量情况。
验收通过率=（通过验收的购置数量/购置总数量）*100%。</t>
  </si>
  <si>
    <t>培训人员合格率</t>
  </si>
  <si>
    <t>=</t>
  </si>
  <si>
    <t>反映预算部门（单位）组织开展各类培训的质量。
培训人员合格率=（合格的学员数量/培训总学员数量）*100%。</t>
  </si>
  <si>
    <t>购置设备利用率</t>
  </si>
  <si>
    <t>反映设备利用情况。
设备利用率=（投入使用设备数/购置设备总数）*100%。</t>
  </si>
  <si>
    <t>培训出勤率</t>
  </si>
  <si>
    <t>反映预算部门（单位）组织开展各类培训中参训人员的出勤情况。
培训出勤率=（实际出勤学员数量/参加培训学员数量）*100%。</t>
  </si>
  <si>
    <t>普通高中教育生均公用经费到位率</t>
  </si>
  <si>
    <t>年度内普通高中生均公用经费拨款到位情况</t>
  </si>
  <si>
    <t>补助对象政策知晓率</t>
  </si>
  <si>
    <t>普通高中在校学生对生均公用经费相关政策知晓率应大于98%</t>
  </si>
  <si>
    <t>使用人员满意度</t>
  </si>
  <si>
    <t>96</t>
  </si>
  <si>
    <t>反映服务对象对购置设备的整体满意情况。
使用人员满意度=（对购置设备满意的人数/问卷调查人数）*100%。</t>
  </si>
  <si>
    <t>服务受益人员满意度</t>
  </si>
  <si>
    <t>反映保安、保洁、餐饮服务、绿化养护服务受益人员满意程度。</t>
  </si>
  <si>
    <t>参训人员满意度</t>
  </si>
  <si>
    <t>反映参训人员对培训内容、讲师授课、课程设置和培训效果等的满意度。
参训人员满意度=（对培训整体满意的参训人数/参训总人数）*100%</t>
  </si>
  <si>
    <t>普通高中生均公用经费学生社会调查满意度</t>
  </si>
  <si>
    <t>享受普通高中学生生均公用经费补助学生社会调查满意度。</t>
  </si>
  <si>
    <t>1、以云南省精准扶贫大数据管理平台相关数据为依据，做好全校普通高中家庭贫困户学生的生活费补助工作。
2、发挥财政资金引导作用，结合精准扶贫、精准脱贫的要求，做到受助对象精准，及时发放经费，缓解普通高中家庭贫困户经济压力，确保扶贫政策落实到位。
3、年度内计划资助家庭贫困户学生人数28人，计划发放补助金额9450元。</t>
  </si>
  <si>
    <t>资助脱贫家庭经济困难学生人数</t>
  </si>
  <si>
    <t>28</t>
  </si>
  <si>
    <t>反映资助脱贫家庭经济困难学生人数</t>
  </si>
  <si>
    <t>接受学生准确性</t>
  </si>
  <si>
    <t>反映获补助对象认定的准确性情况。
获补对象准确率=抽检符合标准的补助对象数/抽检实际补助对象数*100%</t>
  </si>
  <si>
    <t>发放及时率</t>
  </si>
  <si>
    <t>补助标准达标率</t>
  </si>
  <si>
    <t>反映补助标准达标率</t>
  </si>
  <si>
    <t>补助对象对政策的知晓率</t>
  </si>
  <si>
    <t>缓解学生家庭经济困难</t>
  </si>
  <si>
    <t>缓解学生家庭经济困难的情况</t>
  </si>
  <si>
    <t>受益对象满意度</t>
  </si>
  <si>
    <t>反映获补助受益对象的满意程度。</t>
  </si>
  <si>
    <t>对具有正式注册学籍的普通高中在校生中的家庭经济困难学生给予国家助学金，确保家庭经济困难学生就学权利。</t>
  </si>
  <si>
    <t>助学金人数</t>
  </si>
  <si>
    <t>490</t>
  </si>
  <si>
    <t>反映获助学金人数</t>
  </si>
  <si>
    <t>补助资金当年到位率</t>
  </si>
  <si>
    <t>反映资金当年到位情况</t>
  </si>
  <si>
    <t>反映政策知晓情况</t>
  </si>
  <si>
    <t>可持续影响</t>
  </si>
  <si>
    <t>普通高中资助年限</t>
  </si>
  <si>
    <t>年</t>
  </si>
  <si>
    <t>高中学制3年</t>
  </si>
  <si>
    <t>反映受助学生满意度</t>
  </si>
  <si>
    <t>提高普通高中学校教育经费保障能力，提升普通高中运转水平，提高普通高中教师教育教学水平，确保学校各项工作顺利开展。</t>
  </si>
  <si>
    <t>普通高中教育学生人数</t>
  </si>
  <si>
    <t>反映普通高中教育学生人数</t>
  </si>
  <si>
    <t>教师培训费不低于学校年度公用经费</t>
  </si>
  <si>
    <t>10</t>
  </si>
  <si>
    <t>反映教师培训费不低于学校年度公用经费的百分比</t>
  </si>
  <si>
    <t>普通高中教育经费到位率</t>
  </si>
  <si>
    <t>反映普通高中教育经费到位率</t>
  </si>
  <si>
    <t>公用经费补助标准</t>
  </si>
  <si>
    <t>反映公用经费补助标准</t>
  </si>
  <si>
    <t>反映使用人员的满意程度。</t>
  </si>
  <si>
    <t>根据《云南省教育厅  云南省财政厅  中国银行业监督管理委员会云南监管局关于印发云南省生源地信用助学贷款实施暂行办法的通知》（云教贷[2009]9号），为帮助考起大学的学生获得生源地助学贷款，顺利完成学业。根据助学贷款风险补偿金的管理规定，2020年永德县应承担的风险补偿金35万元，以后生源地信用助学贷款数应有所增长，所以预算2021年风险补偿金40万元，建议财政每年安排40万元，结余逐年滚动使用。
该项目2021年预算40万元，中长期规划2022年预算40万元，2023年预算40万元。</t>
  </si>
  <si>
    <t>发放生源地信用助学贷款人数</t>
  </si>
  <si>
    <t>2926</t>
  </si>
  <si>
    <t>反映发放生源地信用助学贷款人数情况</t>
  </si>
  <si>
    <t>经济成本指标</t>
  </si>
  <si>
    <t>20</t>
  </si>
  <si>
    <t>万元</t>
  </si>
  <si>
    <t>反映县级承担风险金额情况</t>
  </si>
  <si>
    <t>确保贫困家庭子女顺利完成学业</t>
  </si>
  <si>
    <t>有效</t>
  </si>
  <si>
    <t>达标</t>
  </si>
  <si>
    <t>反映生源地信用助学贷款社会效益情况</t>
  </si>
  <si>
    <t>帮助优秀学生顺利完成学业，为社会输送优秀人才</t>
  </si>
  <si>
    <t>反映可持续影响情况</t>
  </si>
  <si>
    <t>享受助学贷款家长和学生满意度</t>
  </si>
  <si>
    <t>反映受益对象满意度情况</t>
  </si>
  <si>
    <t>保障教育体育局整体搬迁至新址</t>
  </si>
  <si>
    <t>搬迁单位个数</t>
  </si>
  <si>
    <t>1.00</t>
  </si>
  <si>
    <t>个</t>
  </si>
  <si>
    <t>数量</t>
  </si>
  <si>
    <t>2025年内搬迁到位率</t>
  </si>
  <si>
    <t>时效</t>
  </si>
  <si>
    <t>成本指标</t>
  </si>
  <si>
    <t>300</t>
  </si>
  <si>
    <t>成本</t>
  </si>
  <si>
    <t>提升教育体育局办公环境</t>
  </si>
  <si>
    <t>效益</t>
  </si>
  <si>
    <t>局机关职工满意度</t>
  </si>
  <si>
    <t>满意度</t>
  </si>
  <si>
    <t>保证教育督导评估工作正常运转</t>
  </si>
  <si>
    <t>督导评估学校</t>
  </si>
  <si>
    <t>60</t>
  </si>
  <si>
    <t>所</t>
  </si>
  <si>
    <t>反映督导学校情况</t>
  </si>
  <si>
    <t>监测学生</t>
  </si>
  <si>
    <t>30000</t>
  </si>
  <si>
    <t>反映接受督导学生人数情况</t>
  </si>
  <si>
    <t>反映成本控制情况</t>
  </si>
  <si>
    <t>督导评估办学水平合格率</t>
  </si>
  <si>
    <t>反映监测学校办学水平达标情况</t>
  </si>
  <si>
    <t>接受监测受益学校满意度</t>
  </si>
  <si>
    <t>反映服务对象满意度情况</t>
  </si>
  <si>
    <t>根据市老年人体育协会安排，每年每个县要承办一项全市性的单项赛事，参赛规模：每县15名运动参赛，共11支代表队（承办县可派2支队参赛），共计230人左右的参赛人员。要完成承办指定性单项赛事需要经费8万元。</t>
  </si>
  <si>
    <t>保障完成省、市老体协指定的承办单项赛事</t>
  </si>
  <si>
    <t>资金当年到位率</t>
  </si>
  <si>
    <t>8</t>
  </si>
  <si>
    <t>提高老年人健康指标指数</t>
  </si>
  <si>
    <t>有交</t>
  </si>
  <si>
    <t>接受老体协各协会满意度调查人员满意率</t>
  </si>
  <si>
    <t>根据《云南省人民政府教育督导委员会办公室关于参加国家义务教育质量监测的通知》（云政教督办函〔2019〕42 号）精神，国家每年抽取20所义务教育学校实施质量监测，每年监测费用15万，2024年共需要监测费用15万元。其目的是全面落实素质教育，实现义务教育评价机制得到公平、公正。根据《云南省人民政府教育督导委员会办公室关于印发云南省县级人民政府履行教育职责督导评估办法的通知》（云政教督〔2018〕42号）《中共永德县委办公室 永德县人民政府办公室关于印发永德县深化新时代教育督导体制机制改革的实施意见的通知》（永办字〔2021〕10 号）精神，县级财政单列教育督导工作经费，为深化教育督导改革、全面加强督导工作提供保障。每年教育督导开展监督、指导、评估、监测等费用需20万元，2024年共需要监测费用20万元。其目的发挥教育督导督政、督学、评估职能，促进学校健康发展。</t>
  </si>
  <si>
    <t>抽取义务教育学校实施质量监测校数</t>
  </si>
  <si>
    <t>反映抽取实施学校情况</t>
  </si>
  <si>
    <t>监测学校学生人数</t>
  </si>
  <si>
    <t>600</t>
  </si>
  <si>
    <t>反映接受监测学生人数情况</t>
  </si>
  <si>
    <t>监测学校教育教学质量得到提升</t>
  </si>
  <si>
    <t>反映监测学校质量提升情况</t>
  </si>
  <si>
    <t>根据省、市老体协相关文件要求，完成省、市级指令性赛事，参加省、市级指派性体育骨干培训，承办上级老体协安排的全市性单项赛事，组织老年人国庆、元旦开展节日活动及11月11日开展全国健步走大联动（永德活动点）活动。</t>
  </si>
  <si>
    <t>保障老体协各协会正常运转单位个数</t>
  </si>
  <si>
    <t>反映保障单位个数情况</t>
  </si>
  <si>
    <t>15.2</t>
  </si>
  <si>
    <t>反映财政资金预算控制情况</t>
  </si>
  <si>
    <t>逐年提高老年人健康指标指数</t>
  </si>
  <si>
    <t>反映老体协社会效益情况</t>
  </si>
  <si>
    <t>使用年限</t>
  </si>
  <si>
    <t>反映可持续使用年限</t>
  </si>
  <si>
    <t>保障学生资助工作有序开展</t>
  </si>
  <si>
    <t>办理助学贷款人数</t>
  </si>
  <si>
    <t>1000</t>
  </si>
  <si>
    <t>应贷尽贷比例</t>
  </si>
  <si>
    <t>质量</t>
  </si>
  <si>
    <t>减轻困难家庭负担</t>
  </si>
  <si>
    <t>受益人群满意度</t>
  </si>
  <si>
    <t>1.促进教育公平，形成公平、公正的教育环境。
2.严格按照相关政策规定审核发放扶助资金，减轻移民子女学生家庭经济负担。</t>
  </si>
  <si>
    <t>移民子女就读普通高中、中等职业教育学生人数</t>
  </si>
  <si>
    <t>40</t>
  </si>
  <si>
    <t>反映资助人数</t>
  </si>
  <si>
    <t>学生学业完成率</t>
  </si>
  <si>
    <t>4</t>
  </si>
  <si>
    <t>减轻移民子女学生家庭经济负担</t>
  </si>
  <si>
    <t>师生满意度</t>
  </si>
  <si>
    <t>保障教育体育局机关正常运转</t>
  </si>
  <si>
    <t>保障正常运转单位个数</t>
  </si>
  <si>
    <t>确保教育体育局正常运转率</t>
  </si>
  <si>
    <t>保障各级各类学校正常运转</t>
  </si>
  <si>
    <t>人民群众对教育的满意度</t>
  </si>
  <si>
    <t>根据《中共中央办公厅 国务院办公厅印发&lt;关于进一步加强和改进未成年人校外活动场所建设和管理工作的意见&gt;的通知》（中办发[2006]4号），通过成本测算、召开家长（家长代表）会表决后，公示收费，实行市场调节价管理，方可收费。为培养广大青少年学生广泛的兴爱好，减轻家庭经济负担，永德县青少年叙述校外活动中心开展以公益性和普惠性为原则的兴趣培养活动，所以2024年预算劳务费和办公费19万元。</t>
  </si>
  <si>
    <t>接收幼儿、青少年学生符合条件人数</t>
  </si>
  <si>
    <t>反映参加兴趣培养的学生数</t>
  </si>
  <si>
    <t>解决待业大学生就业人数</t>
  </si>
  <si>
    <t>反映解决待业大学生就业人数</t>
  </si>
  <si>
    <t>19</t>
  </si>
  <si>
    <t>反映家长成本控制情况</t>
  </si>
  <si>
    <t>提高青少年学生多方面素质全面发展</t>
  </si>
  <si>
    <t>反映青少年学生多方面受益</t>
  </si>
  <si>
    <t>学生和家长满意度</t>
  </si>
  <si>
    <t>坚持精准扶贫、精准脱贫基本方略，以国家扶贫开发工作重点和集中连片特困地区建档立卡等贫困人口为重点，采取超常规政策举措，加快实施教育扶贫工程，精准瞄准教育最薄弱领域和最贫困群体，实现“人人有学上，个个有技能。家家有希望，呼呼有帮扶”，促进教育强民，技能富民。就业安民，坚决打赢教育脱贫攻坚战。普及高中阶段教育，实现建档立卡等贫困人口教育基本公共服务全覆盖。对建档立卡高中阶段适龄人口，确保都能接受高中阶段教育，保障贫困家庭子女都能接受公平有质量的教育，不让一个学生因家庭困难而失学，阻断贫困代际传递。传递党和政府的关怀，让每一个家庭经济困难学生都能成为有用之才。确保建档立卡贫困户学生获得精准资助。落实普通高中国家助学金资助政策，对普通高中家庭经济困难在校学生，尤其是建档立卡学生发放国家助学金，确保家庭经济困难学生就学权力。</t>
  </si>
  <si>
    <t>获补对象数</t>
  </si>
  <si>
    <t>410</t>
  </si>
  <si>
    <t xml:space="preserve">反映补助人员、企业的数量情况，也适用补贴、资助等形式的补助。云教函﹝2017﹞397号  临政办发﹝2021﹞10号
</t>
  </si>
  <si>
    <t>获补助对象准确率</t>
  </si>
  <si>
    <t xml:space="preserve">"反映获补助对象认定的准确性情况。
获补对象准确率=抽检复核标准的补助对象数/抽检实际补助对象数*100%"
</t>
  </si>
  <si>
    <t>获补覆盖率</t>
  </si>
  <si>
    <t xml:space="preserve">获补覆盖率=实际获得补助人数（企业数）/申请符合标准人数（企业数）*100%
</t>
  </si>
  <si>
    <t xml:space="preserve">反映补助兑现发放的及时情况。
</t>
  </si>
  <si>
    <t xml:space="preserve">"反映补助政策的宣传效果情况。
政策知晓率=调查中补助政策知晓人数/调查总人数"
</t>
  </si>
  <si>
    <t xml:space="preserve">反映获补助对象的满意程度。
</t>
  </si>
  <si>
    <t>加强学校财务管理，规范食堂财务收支行为，合理控制饭菜价格，提高食堂伙食质量，保证师生饮食安全卫生。</t>
  </si>
  <si>
    <t>学校食堂就餐人数</t>
  </si>
  <si>
    <t>1327</t>
  </si>
  <si>
    <t>反映学校食堂就餐人数情况。</t>
  </si>
  <si>
    <t>伙食费收取情况宣传次数</t>
  </si>
  <si>
    <t>次</t>
  </si>
  <si>
    <t>反映收取伙食费的宣传力度情况。即通过家长会、班会等对收费政策进行宣传的次数。</t>
  </si>
  <si>
    <t>伙食费收支公示度</t>
  </si>
  <si>
    <t>反映伙食费收支公示情况</t>
  </si>
  <si>
    <t>食堂伙食费支付及时率</t>
  </si>
  <si>
    <t>反映食堂支付供货商资金的情况。</t>
  </si>
  <si>
    <t>760</t>
  </si>
  <si>
    <t>元/生·年</t>
  </si>
  <si>
    <t>反映食堂就餐人员每学期预收伙食费情况。</t>
  </si>
  <si>
    <t>学生伙食费收取政策知晓率</t>
  </si>
  <si>
    <t>反映收费（预收）政策的宣传效果情况。</t>
  </si>
  <si>
    <t>受益学生、家长满意度</t>
  </si>
  <si>
    <t>反映受益人员满意度情况。</t>
  </si>
  <si>
    <t xml:space="preserve">      根据《永德县发展和改革局关于印发义务教育阶段课后服务收费标准的通知》（永发改价发〔2022 〕110 ）文件要求，围绕正常上课日完成正常教学任务宗旨，秉持自愿和非营利 ， 减轻学生家长负担，每生每学期不超过400元的原则。按照原则区分学科类和非学科类课后服务，分类制定收费标准，农村学校课后服务收费标准要明显低于城市学校的要求。学校利用课后时间为有需求的学生或家长提供自愿选择的义务教育阶段课后服务行为，收费标准如下：县级学校（县直中小学）：400 元/ 生. 乡镇学校（各乡镇中学、中心完小）300元/ 生. 村级学校（各村完小、教学点）：200元/生.学期。通过执行减免或减半政策收取后，2024年资金预算1467600元。主要用于参与课后服务教师和相关人员的补助。						
</t>
  </si>
  <si>
    <t>学生每天参加课后服务时长</t>
  </si>
  <si>
    <t>小时/天</t>
  </si>
  <si>
    <t xml:space="preserve">反映每天学生参加课后服务的时长。
</t>
  </si>
  <si>
    <t>参与课后服务学生数</t>
  </si>
  <si>
    <t xml:space="preserve">反映参与课后服务学生，不低于在校学生（1327）的90%。
</t>
  </si>
  <si>
    <t>课程数量及内容</t>
  </si>
  <si>
    <t>类</t>
  </si>
  <si>
    <t xml:space="preserve">反映课后服务开展的课程辅导，力求丰富多彩，能够促进德智体美劳全面发展。
</t>
  </si>
  <si>
    <t>教育教学质量</t>
  </si>
  <si>
    <t xml:space="preserve">反映教育教学质量的提升情况。
</t>
  </si>
  <si>
    <t>元/生/年</t>
  </si>
  <si>
    <t xml:space="preserve">反映开展课后服务收费标准。
</t>
  </si>
  <si>
    <t>减轻学生家长负担</t>
  </si>
  <si>
    <t xml:space="preserve">反映通过开展课后服务，净化规范课后学生辅导收费问题，切实减轻家长负担。
</t>
  </si>
  <si>
    <t>接受测评师生满意度</t>
  </si>
  <si>
    <t xml:space="preserve">反映师生对课后服务满意程度
</t>
  </si>
  <si>
    <t>接受测评家长满意度</t>
  </si>
  <si>
    <t xml:space="preserve">反映家长对课后服务满意程度
</t>
  </si>
  <si>
    <t>根据《云南省教育厅等四部门关于印发建档立卡贫困户学生精准资助实施方案和普通高中建档立卡贫困户家庭经济困难学生生活费补助实施方案的通知》（云教贷[2017]17号）精神，对普通高中建档立卡贫困户学生按每生每年2500元给予生活费补助，资金由省财政承担70%，县财政承担30%。县级补助标准为每生每年337.5元，2025年永德县第二完全中学预计符合条件人数为25人，预算金额0.84375万元，中长期规划2026年预算1万元，2027年预算1万元。</t>
  </si>
  <si>
    <t>符合资助对象人数</t>
  </si>
  <si>
    <t>25</t>
  </si>
  <si>
    <t xml:space="preserve">反映符合条件情况
</t>
  </si>
  <si>
    <t>337.5元/生</t>
  </si>
  <si>
    <t xml:space="preserve">反映县级配套标准情况
</t>
  </si>
  <si>
    <t>学生、家长满意度</t>
  </si>
  <si>
    <t xml:space="preserve">反映受调查对象满意度
</t>
  </si>
  <si>
    <t>依据高中在校学生数来测算2024年普通高中县级公用经费，确保学校高中教育能够正常运转，不因短缺资金而影响学校正常教育教学秩序，使教学质量逐步提高。</t>
  </si>
  <si>
    <t>资金到位率</t>
  </si>
  <si>
    <t>按比例给分或者扣分</t>
  </si>
  <si>
    <t>补助人数覆盖率</t>
  </si>
  <si>
    <t>群众满意度</t>
  </si>
  <si>
    <t>确保工资核报人员差旅费</t>
  </si>
  <si>
    <t>符合条件人员全覆盖</t>
  </si>
  <si>
    <t>按比例给分劳或者扣分</t>
  </si>
  <si>
    <t>补助资金到位率</t>
  </si>
  <si>
    <t>工资核报人员差旅费</t>
  </si>
  <si>
    <t>受调查对象满意度</t>
  </si>
  <si>
    <t>依据临政办发﹝2021﹞10号文件和临财教发﹝2024﹞8号文件精神实施义务教育家庭经济困难学生生活补助资金项目，通过对家庭经济困难学生、较少民族学生给予生活补助，确保义务教育阶段学生不因贫困而辍学。义务教育入学率、巩固率均达100%。</t>
  </si>
  <si>
    <t>义务教育阶段获补对象数</t>
  </si>
  <si>
    <t>1214</t>
  </si>
  <si>
    <t xml:space="preserve">反映补助人员、企业的数量情况，也适用补贴、资助等形式的补助。
</t>
  </si>
  <si>
    <t>家庭经济困难学生获补准确率</t>
  </si>
  <si>
    <t>兑现准确率</t>
  </si>
  <si>
    <t>补助事项公示度</t>
  </si>
  <si>
    <t xml:space="preserve">反映补助事项在特定办事大厅、官网、媒体或其他渠道按规定进行公示的情况。
</t>
  </si>
  <si>
    <t xml:space="preserve">反映发放单位及时发放补助资金的情况。
发放及时率=在时限内发放资金/应发放资金*100%
</t>
  </si>
  <si>
    <t>寄宿生补助标准1500元/生 非寄宿生补助标准750元/生</t>
  </si>
  <si>
    <t xml:space="preserve">反映补助标准
</t>
  </si>
  <si>
    <t xml:space="preserve">反映补助政策的宣传效果情况。
政策知晓率=调查中补助政策知晓人数/调查总人数
</t>
  </si>
  <si>
    <t>地方初中教育可持续发展年限</t>
  </si>
  <si>
    <t xml:space="preserve">初中教育可持续发展年限为三年
</t>
  </si>
  <si>
    <t>受助学生及家长满意度</t>
  </si>
  <si>
    <t xml:space="preserve">反映获补助受益对象的满意程度。
</t>
  </si>
  <si>
    <t>依据临政办发﹝2021﹞10号文件和临财教发﹝2024﹞17号文件精神实施高中教育家庭经济困难学生生活补助资金项目，通过对家庭经济困难学生给予生活补助，让家庭经济困难学生顺利就学，让我校高中教育入学率、巩固率均达95%。</t>
  </si>
  <si>
    <t>650</t>
  </si>
  <si>
    <t xml:space="preserve">反映获补人员数
</t>
  </si>
  <si>
    <t>获补对象准确率</t>
  </si>
  <si>
    <t xml:space="preserve">反映补助对象准确率
</t>
  </si>
  <si>
    <t xml:space="preserve">反映补助兑现准确率
</t>
  </si>
  <si>
    <t xml:space="preserve">反映覆盖率
</t>
  </si>
  <si>
    <t xml:space="preserve">反映补助事项公示度
</t>
  </si>
  <si>
    <t xml:space="preserve">反映发放及时率
</t>
  </si>
  <si>
    <t>国家一档助学金2500元/生/年，国家二档助学金1500元/生/年，免学费补助标准800元/生/年。</t>
  </si>
  <si>
    <t xml:space="preserve">反映补助促进受助对象生活状况的改善
</t>
  </si>
  <si>
    <t xml:space="preserve">反映补助政策的宣传效果情况。
政策知晓率=调查中补助政策知晓人数/调查总人数*100%
</t>
  </si>
  <si>
    <t>地方高中教育可持续发展年限</t>
  </si>
  <si>
    <t>反映高中教育年限</t>
  </si>
  <si>
    <t xml:space="preserve">反映获补助受益对象的满意程度
</t>
  </si>
  <si>
    <t>为进一步规范学校教辅管理，保障广大师生的合法权益，做好教辅材料的选用和使用，维护教育秩序、促进学生全面发展的重要内容，是减轻学生过重课业负担、治理漠视侵害群众利益、为人民满 意教育一重要举措。</t>
  </si>
  <si>
    <t>自愿购买教辅资料人数</t>
  </si>
  <si>
    <t>3185</t>
  </si>
  <si>
    <t xml:space="preserve">反映自愿购买教辅资料的数量情况，也适用补贴、资助等形式的补助。
</t>
  </si>
  <si>
    <t>学生自愿购教辅资料准确率</t>
  </si>
  <si>
    <t xml:space="preserve">"反映购买对象认定的准确性情况。
购买准确率=抽检符合标准的对象数/抽检实际对象数*100%"
</t>
  </si>
  <si>
    <t>高中650  初中350</t>
  </si>
  <si>
    <t xml:space="preserve">反映学生购买教辅资料成本情况。
</t>
  </si>
  <si>
    <t>学年末教学质量下降率</t>
  </si>
  <si>
    <t xml:space="preserve">反映学校整体教学质量的情况。
</t>
  </si>
  <si>
    <t>受益学生和家长满意度</t>
  </si>
  <si>
    <t xml:space="preserve">反映获补助受益学生和家长的满意程度。
</t>
  </si>
  <si>
    <t>1、以当年教育事业统计学生人数为依据，按时测算下达补助资金。
2、年生均定额标准（生/年·人）940元，总在校生数扣除随班就读和送教上门学生后的人数，寄宿生公用经费300元生/年·人，特殊教育公用经费6000元/生/年。
3、按照临政办发[2021]年10号文明确的分档分担比例按时、足额下达补助资金，分担比例为中央和地方按8：2分担，省级承担地方部分的85%，市级承担地方部分的1.5%，县级承担地方部分的13.5%。</t>
  </si>
  <si>
    <t>初中在校生</t>
  </si>
  <si>
    <t>1322</t>
  </si>
  <si>
    <t xml:space="preserve">反映单位在校学生的情况。
</t>
  </si>
  <si>
    <t>初中寄宿生</t>
  </si>
  <si>
    <t>1232</t>
  </si>
  <si>
    <t xml:space="preserve">反映单位寄宿学生的情况。
</t>
  </si>
  <si>
    <t>12</t>
  </si>
  <si>
    <t xml:space="preserve">反映我校随班就读和送教上门学生情况。
</t>
  </si>
  <si>
    <t>生均标准25.38元，寄宿生生均标准8.10元，特殊教育生均标准162元</t>
  </si>
  <si>
    <t>反映公用经费生均标准</t>
  </si>
  <si>
    <t>初中毛入学率</t>
  </si>
  <si>
    <t xml:space="preserve">"反映补助政策的宣传效果情况。
政策知晓率=调查中补助政策知晓人数/调查总人数*100%"
</t>
  </si>
  <si>
    <t>九年义务教育巩固率</t>
  </si>
  <si>
    <t>95.4</t>
  </si>
  <si>
    <t>接受测评学校和教师满意度</t>
  </si>
  <si>
    <t xml:space="preserve">"反映补助政策的宣传效果情况。
政策知晓率=调查中补助政策知晓人数/调查总人数*100%"
</t>
  </si>
  <si>
    <t xml:space="preserve">根据云教函【2023】161号文件精神，切实维护学生、家长、学校的合法权益，严格校服选购，确保进校园的校服优质、合体、美观舒适，充分发挥校服育人和审美功能。校服选购坚持“两个自愿”原则，一是学校遵循自愿开展原则，二是学生遵循自愿购买原则。						
</t>
  </si>
  <si>
    <t>受益学生人数</t>
  </si>
  <si>
    <t xml:space="preserve">反映获补助学生的数量情况，也适用补贴、资助等形式的补助。
</t>
  </si>
  <si>
    <t>受益学生准确率</t>
  </si>
  <si>
    <t xml:space="preserve">"反映校服受益学生认定的准确性情况。
获补学生准确率=抽检符合标准的受益学生数/抽检实际受益学生数*100%"
</t>
  </si>
  <si>
    <t>自愿购买发放及时率</t>
  </si>
  <si>
    <t xml:space="preserve">"反映实施学生及时发放校服的情况。
校服发放及时率=在时限内发放校服套数/应发放校服套数*100%"
</t>
  </si>
  <si>
    <t>700</t>
  </si>
  <si>
    <t>元</t>
  </si>
  <si>
    <t xml:space="preserve">反映学生自愿购买3套校服（2套夏服，1套冬服）成本情况。
</t>
  </si>
  <si>
    <t>学校和社会对校服政策知晓率</t>
  </si>
  <si>
    <t xml:space="preserve">"反映校服政策的宣传效果情况。
政策知晓率=调查中校服政策知晓人数/调查总人数*100%"
</t>
  </si>
  <si>
    <t>受益学生及家长满意度</t>
  </si>
  <si>
    <t>1、以当年教育事业统计学生人数为依据，按时测算下达补助资金。
2、年生均定额标准（生/年·人）340元。
3、按照永政办发[2017]117号文明确的分档分担比例按时、足额下达补助资金。</t>
  </si>
  <si>
    <t>高中在校生</t>
  </si>
  <si>
    <t>1858</t>
  </si>
  <si>
    <t xml:space="preserve">"""反映单位及时收到公用经费的情况。
到位及时率=在时限内公用经费/应到位资金*100%"""
</t>
  </si>
  <si>
    <t>340元/生</t>
  </si>
  <si>
    <t xml:space="preserve">反映学校享受公用经费的情况。
</t>
  </si>
  <si>
    <t>高中阶段毛入学率</t>
  </si>
  <si>
    <t>测评教师及学性能满意度</t>
  </si>
  <si>
    <t>确保工资相关工作方面的使用</t>
  </si>
  <si>
    <t>相关工资方面工作经费使用</t>
  </si>
  <si>
    <t>5000</t>
  </si>
  <si>
    <t xml:space="preserve">1.全面提高学生素质教育,加强学生德育教育，学生检测水平全市名列前茅；  2.加大教师培训力度，2022年教师参加培训107人次。通过开展教师培训，促使广大教师转变教育观念，提高教育教学能力、教育创新能力和教育科研能力，全面提升了我校教师队伍的整体素质。  3.提高办学条件，优化校园环境，增加学校绿化面积；4.使党和政府的惠民政策家喻户晓、深入人心、营造良好的育人环境。  </t>
  </si>
  <si>
    <t>享受义务教育学生人次</t>
  </si>
  <si>
    <t>1952</t>
  </si>
  <si>
    <t>反映公用经费测算人数</t>
  </si>
  <si>
    <t>其中随班就读学生人次</t>
  </si>
  <si>
    <t>反映随班就读及残疾学生测算人数</t>
  </si>
  <si>
    <t>农村义务教育学生覆盖率</t>
  </si>
  <si>
    <t>反映义务教育学生覆盖率</t>
  </si>
  <si>
    <t>农村义务教育学生随班就读学生覆盖率</t>
  </si>
  <si>
    <t>反映农村义务教育学生随班就读学生覆盖率</t>
  </si>
  <si>
    <t>720/6000</t>
  </si>
  <si>
    <t>元/人</t>
  </si>
  <si>
    <t>反映公用经费补助测算人数</t>
  </si>
  <si>
    <t>入学率</t>
  </si>
  <si>
    <t>反映学生入学率</t>
  </si>
  <si>
    <t>反映九年义务教育巩固率</t>
  </si>
  <si>
    <t>教师满意度</t>
  </si>
  <si>
    <t>反映教师满意度</t>
  </si>
  <si>
    <t>学生满意度</t>
  </si>
  <si>
    <t>反映学生满意度</t>
  </si>
  <si>
    <t>对城乡义务教育家庭经济困难学生提供资助，帮助家庭经济困难学生顺利完成学业，提高义务教育巩固率</t>
  </si>
  <si>
    <t>家庭经济困难学生人次</t>
  </si>
  <si>
    <t>反映家庭经济困难学生人次</t>
  </si>
  <si>
    <t>学生受资助率</t>
  </si>
  <si>
    <t>反映学生受资助率</t>
  </si>
  <si>
    <t>资金拨付发放及时率</t>
  </si>
  <si>
    <t>反映资金拨付发放及时率</t>
  </si>
  <si>
    <t>625</t>
  </si>
  <si>
    <t>元/学年</t>
  </si>
  <si>
    <t>反映补助标准</t>
  </si>
  <si>
    <t>义务教育补助对象政策知晓率</t>
  </si>
  <si>
    <t>反映义务教育补助对象政策知晓率</t>
  </si>
  <si>
    <t>受助家长满意度</t>
  </si>
  <si>
    <t>反映受助家长满意度</t>
  </si>
  <si>
    <t>1、以当年教育事业统计学生人数为依据，按时测算下达补助资金。
2、年生均定额标准（生/年·人）720元，总在校生数扣除随班就读和送教上门学生后的人数，特殊教育公用经费6000元/生/年。
3、按照临政办发[2021]年10号文明确的分档分担比例按时、足额下达补助资金，分担比例为中央和地方按8：2分担，省级承担地方部分的85%，市级承担地方部分的1.5%，县级承担地方部分的13.5%。</t>
  </si>
  <si>
    <t>小学在校生</t>
  </si>
  <si>
    <t>反映学校在校生数</t>
  </si>
  <si>
    <t>随班就读、送教上门学生</t>
  </si>
  <si>
    <t>反映随班就读、送教上门学生数</t>
  </si>
  <si>
    <t>17.55/162</t>
  </si>
  <si>
    <t>反映生均补助标准</t>
  </si>
  <si>
    <t>小学适龄儿童入学率</t>
  </si>
  <si>
    <t>反映义务教育阶段入学率</t>
  </si>
  <si>
    <t xml:space="preserve">反映补助政策的宣传效果情况。
政策知晓率=调查中补助政策知晓人数/调查总人数*100%"
</t>
  </si>
  <si>
    <t xml:space="preserve">反映补助政策的宣传效果情况。
政策知晓率=调查中补助政策知晓人数/调查总人数*100%"
</t>
  </si>
  <si>
    <t>促进教师全心全意为学生服务，让每位家长放心，满足家长合理需求，推动课后延时服务工作高质量、高效率，提升学校公信力。</t>
  </si>
  <si>
    <t>6320</t>
  </si>
  <si>
    <t>反映参与课后服务的学生数</t>
  </si>
  <si>
    <t>课后服务开展率</t>
  </si>
  <si>
    <t>反映课后服务开展率</t>
  </si>
  <si>
    <t>课后服务开展时间</t>
  </si>
  <si>
    <t>小时</t>
  </si>
  <si>
    <t>反映课后服务开展时间</t>
  </si>
  <si>
    <t>减轻家长负担概率</t>
  </si>
  <si>
    <t>97</t>
  </si>
  <si>
    <t>提升教育质量、促进学生德智体发展概率</t>
  </si>
  <si>
    <t>反映师生满意度</t>
  </si>
  <si>
    <t>家长满意度</t>
  </si>
  <si>
    <t>反映家长满意度</t>
  </si>
  <si>
    <t>为进一步规范学校教辅管理，保障广大师生的合法权益，做好教辅材料的选用和使用，促进学生全面发展的重要内容，是减轻学生过重课业负担、作出为人民满意的教育一重要举措。</t>
  </si>
  <si>
    <t>3000</t>
  </si>
  <si>
    <t>反映购买教辅资料学生人数</t>
  </si>
  <si>
    <t>自愿购买教辅资料准确率</t>
  </si>
  <si>
    <t>反映自愿购买教辅资料准确率</t>
  </si>
  <si>
    <t>82000</t>
  </si>
  <si>
    <t>反映购买教辅资料的成本数</t>
  </si>
  <si>
    <t>学年期末教学质量未下降率</t>
  </si>
  <si>
    <t>反映学年期末教学质量未下降情况</t>
  </si>
  <si>
    <t>教育可持续发展性</t>
  </si>
  <si>
    <t>反映教育事业可持续发展性</t>
  </si>
  <si>
    <t>根据云教函【2023】161号文件精神，为进一步规范学校校服管理，切实维护学生、家长、学校的合法权益，学校要提高政治站位，严格校服采购中的腐败行为，确保进校园的校服优质、合体、美观舒适，充分发挥校服育人和审美功能。</t>
  </si>
  <si>
    <t>购买校服人数</t>
  </si>
  <si>
    <t>反映购买校服人数</t>
  </si>
  <si>
    <t>反映受益学生准确率</t>
  </si>
  <si>
    <t>发放校服及时率</t>
  </si>
  <si>
    <t>反映是否及时发放校服情况</t>
  </si>
  <si>
    <t>160</t>
  </si>
  <si>
    <t>反映购买校服的成本额</t>
  </si>
  <si>
    <t>校服政策知晓率</t>
  </si>
  <si>
    <t>反映校服政策的宣传效果</t>
  </si>
  <si>
    <t>92</t>
  </si>
  <si>
    <t>反映学生及家长购买校服的满意度</t>
  </si>
  <si>
    <t>促进教师全心全意为学生服务，让每位家长放心，满足家长合理需求，推动课后延时服务工作高质量、高效率，提升学校公信力</t>
  </si>
  <si>
    <t>5680</t>
  </si>
  <si>
    <t>反映参与课后服务学生数</t>
  </si>
  <si>
    <t>反映减轻家长负担概率</t>
  </si>
  <si>
    <t>反映提升教育质量、促进学生德智体发展概率</t>
  </si>
  <si>
    <t>根据永政办发[2017]117号文件精神，生均公用经费为每生每年200元，由县财政承担。我校现有全日制在校生1341人，共计200元*1341人=268200元。主要用于水电费、学生活动费、公务用车运行维护等方面的支出。</t>
  </si>
  <si>
    <t>在校生人数</t>
  </si>
  <si>
    <t>1341</t>
  </si>
  <si>
    <t>反映全日制在校学生数</t>
  </si>
  <si>
    <t>在职在编教职工人数</t>
  </si>
  <si>
    <t>83</t>
  </si>
  <si>
    <t>反映在职在编教职工人数</t>
  </si>
  <si>
    <t>学校各项工作完成率</t>
  </si>
  <si>
    <t>反映上级下达学校的各项工作任务完成情况和学校年度工作目标完成情况</t>
  </si>
  <si>
    <t>保障学校日常运转情况</t>
  </si>
  <si>
    <t>得到保障</t>
  </si>
  <si>
    <t>反映该项目资金能否保障学校办公费、水电费等日常支出</t>
  </si>
  <si>
    <t>200</t>
  </si>
  <si>
    <t>反映生均公用经费的拨款标准</t>
  </si>
  <si>
    <t>技能人才输出率</t>
  </si>
  <si>
    <t>反映学校社会输出技能人才情况</t>
  </si>
  <si>
    <t>项目发挥效应年限</t>
  </si>
  <si>
    <t>反映项目发挥效应的年限</t>
  </si>
  <si>
    <t>反映受益对象的满意度</t>
  </si>
  <si>
    <t xml:space="preserve">目标1：落实好资助政策，保证资金安全，通过发放750人的资助资金，以54/人的标准发放，有效减轻受助学生的家庭经济负担，不让任何一名学生因为贫困而失学。                                                 目标2：通过开展资助政策宣传15次以上，使得中职学校学生对资助政策家喻户晓。
</t>
  </si>
  <si>
    <t>享受国家助学金人数</t>
  </si>
  <si>
    <t>750</t>
  </si>
  <si>
    <t>反映受助学生人数</t>
  </si>
  <si>
    <t>资助政策宣传次数</t>
  </si>
  <si>
    <t>15</t>
  </si>
  <si>
    <t>反映资助政策的宣传力度情况。即通过门户网站、报刊、通信、电视、户外广告等对补助政策进行宣传的次数</t>
  </si>
  <si>
    <t>受资助对象准确率</t>
  </si>
  <si>
    <t>反映资助对象符合国家相关规定情况。 资助对象准确率=符合补助政策的学生数/补助学生总数*100%</t>
  </si>
  <si>
    <t>补助资金发放及时率</t>
  </si>
  <si>
    <t>反映发放学校及时发放补助资金的情况。发放及时率=在时限内发放资金/应发放资金*100%</t>
  </si>
  <si>
    <t>54</t>
  </si>
  <si>
    <t>元/人年</t>
  </si>
  <si>
    <t>反映中等职业学校全日制正式学籍学生享受国家助学金补助标准</t>
  </si>
  <si>
    <t>减轻经济困难学生家庭负担情况</t>
  </si>
  <si>
    <t>反映项目实施是否有助于减轻经济困难学生家庭负担的情况。</t>
  </si>
  <si>
    <t>反映受益学生对项目实施的过程、效果的满意程度。受助学生满意度=满意人数/调查总人数*100%</t>
  </si>
  <si>
    <t xml:space="preserve">目标1：改善学校办学条件，补充完善学校教育教学实施，计划购置教育教学设备100台套；
目标2：加强“双师型”教师队伍建设,使双师型”教师占专业教师的比例达60%以上；
目标3：聘用外聘教师7名，缓解了专业教师不足的问题                      </t>
  </si>
  <si>
    <t>组织教师培训期数</t>
  </si>
  <si>
    <t>期</t>
  </si>
  <si>
    <t>反映学校组织开展各类培训的情况。</t>
  </si>
  <si>
    <t>设备购置数量</t>
  </si>
  <si>
    <t>台/套</t>
  </si>
  <si>
    <t>反映学校教育教学设备更新情况</t>
  </si>
  <si>
    <t>保障临时工工资人数</t>
  </si>
  <si>
    <t>反映学校聘用临时工情况</t>
  </si>
  <si>
    <t>反映学校组织开展各类培训的质量。
培训人员合格率=（合格的学员数量/培训总学员数量）*100%。</t>
  </si>
  <si>
    <t>设备验收合格率</t>
  </si>
  <si>
    <t>反映设备质量情况。
验收合格率=（通过验收的设备/设备总数量）*100%。</t>
  </si>
  <si>
    <t>设备部署及时率</t>
  </si>
  <si>
    <t>反映新购设备按时部署情况。
设备部署及时率=（及时部署设备数量/新购设备总数）*100%。</t>
  </si>
  <si>
    <t>按月发放临时工工资</t>
  </si>
  <si>
    <t>按月发放</t>
  </si>
  <si>
    <t>反映学校是否存在拖欠劳务报酬情况</t>
  </si>
  <si>
    <t>6000元/台</t>
  </si>
  <si>
    <t>反映教育教学设备购买经济成本控制情况</t>
  </si>
  <si>
    <t>反映学校向社会输送技能人才情况</t>
  </si>
  <si>
    <t>设备使用年限</t>
  </si>
  <si>
    <t>反映新投入设备使用年限情况。</t>
  </si>
  <si>
    <t>招生人数增长率</t>
  </si>
  <si>
    <t>改善办学条件，提升办学质量，扩大职业教育吸引力</t>
  </si>
  <si>
    <t>目标1：严肃财经纪律，落实好资助政策，保证资金安全；
目标2：加大宣传力度，通过宣传政策15次以上，确保中职学校学生资助政策家喻户晓；
目标3：通过免除1006人在校生学费，减轻贫困学生家庭负担，不让一名家庭经济困难学生因贫困而辍学和失学.
目标4：通过免学费，扩大职业教育吸引力，使招生人数较上年增长3%以上。</t>
  </si>
  <si>
    <t>享受中职免学费补助政策学生人数</t>
  </si>
  <si>
    <t>1006</t>
  </si>
  <si>
    <t>反映中等职业学校学生享受国家免学费政策人数</t>
  </si>
  <si>
    <t>政策宣传次数</t>
  </si>
  <si>
    <t>反映补助政策的宣传力度情况。即通过门户网站、报刊、通信、电视、户外广告等对补助政策进行宣传的次数。</t>
  </si>
  <si>
    <t>学生毕业率</t>
  </si>
  <si>
    <t>反映学生毕业情况</t>
  </si>
  <si>
    <t>反映免学费补助资金及时足额到位 情况
资金到位率=实际到位资金/上级下达资金总额*100%</t>
  </si>
  <si>
    <t>反映中等职业学校全日制正式学籍学生享受免学费补助标准</t>
  </si>
  <si>
    <t>家庭经济困难学生覆盖率</t>
  </si>
  <si>
    <t>反映家庭经济困难学生受助情况</t>
  </si>
  <si>
    <t>技能型人才输出率</t>
  </si>
  <si>
    <t>反映中等职业学校向社会输送具有一定专业技能人才情况</t>
  </si>
  <si>
    <t>反映资助政策的实施，给职业教育带来的影响</t>
  </si>
  <si>
    <t>反映享受中职免学费补助政策的学生满意度</t>
  </si>
  <si>
    <t>目标1：全面贯彻党的教育方针，坚持中国特色社会主义教育发展道路，坚持社会主义办学发展方向，紧紧围绕我省构建终身教育体系，建设全民学习、终身学习的学习型社会，为全体社会成员提供接受优质高等教育和终身学习的公平机会；
目标2：每年通过各种渠道开展招生宣传工作10次以上，让有学历提升需求的社会人员能及时了解相关政策；
目标3：计划购置教育教学设备20台/套，改善办学条件，提升办学水平。</t>
  </si>
  <si>
    <t>招生计划人数</t>
  </si>
  <si>
    <t>120</t>
  </si>
  <si>
    <t>反映招生规模</t>
  </si>
  <si>
    <t>招生政策宣传次数</t>
  </si>
  <si>
    <t>反映开放教育招生宣传力度情况。即通过门户网站、报刊、通信、电视、户外广告等对招生政策进行宣传的次数。</t>
  </si>
  <si>
    <t>招生宣传计划完成率</t>
  </si>
  <si>
    <t>招生宣传计划完成率=在规定时间内宣传任务完成数/宣传任务计划数*100%</t>
  </si>
  <si>
    <t>6000</t>
  </si>
  <si>
    <t>反映设备投入经济成本控制情况</t>
  </si>
  <si>
    <t>村干部学历水平比上年提升情况</t>
  </si>
  <si>
    <t>逐年提升</t>
  </si>
  <si>
    <t>反映村干部学历水平提升情况。</t>
  </si>
  <si>
    <t>学员满意度</t>
  </si>
  <si>
    <t>反映学员对教育教学的满意程度</t>
  </si>
  <si>
    <t>目标1：通过普通话培训，进一步提高全县人民对推广普通话重要意义的认识，提高普通话水平，形成一种自觉学习普通话、使用普通话的良好氛围。
目标2：通过组织2期以上普通话培训，帮助有普通话水平提升需要的各类社会从业人员达到更高水平。
目标3：新购置教育教学设备20台套，改善办学条件，进一步提高办学水平。</t>
  </si>
  <si>
    <t>组织普通话培训期数</t>
  </si>
  <si>
    <t>反映单位组织开展各类培训的期数。</t>
  </si>
  <si>
    <t>反映单位组织开展各类培训的人次。</t>
  </si>
  <si>
    <t>设备验收通过率</t>
  </si>
  <si>
    <t>反映单位组织开展各类培训的质量。
培训人员合格率=（合格的学员数量/培训总学员数量）*100%。</t>
  </si>
  <si>
    <t>反映设备购置经济成本控制情况</t>
  </si>
  <si>
    <t>我县普通话水平提升情况</t>
  </si>
  <si>
    <t>较上年得到提升</t>
  </si>
  <si>
    <t>反映我县普通话普及情况</t>
  </si>
  <si>
    <t>通过全面准确摸清义务教育家庭经济困难学生底数，2025年年初预算困难学生为492人，资金49815元。</t>
  </si>
  <si>
    <t>受益学生数</t>
  </si>
  <si>
    <t>492</t>
  </si>
  <si>
    <t>反映获补助人员。</t>
  </si>
  <si>
    <t>反映获补助对象认定的准确性情况。</t>
  </si>
  <si>
    <t>获补覆盖率=实际获得补助人数/申请符合标准人数*100%</t>
  </si>
  <si>
    <t>49815</t>
  </si>
  <si>
    <t>反映投入的资金成本</t>
  </si>
  <si>
    <t>经济效益</t>
  </si>
  <si>
    <t>反映社会对政策的知晓度</t>
  </si>
  <si>
    <t>反映获补助受益对象的满意程度</t>
  </si>
  <si>
    <t xml:space="preserve">    学校通过开展课后服务，学校开足课后服务课时，教师参与率达100%；参与学生570名；全体教师齐抓共管，力争让所有学生有所收获，学有所得，提高学校的教育教学质量。</t>
  </si>
  <si>
    <t>教师参与人数</t>
  </si>
  <si>
    <t>35</t>
  </si>
  <si>
    <t>反映教师参与课后服务的人数</t>
  </si>
  <si>
    <t>参与课后服务的学生数</t>
  </si>
  <si>
    <t>570</t>
  </si>
  <si>
    <t>反映资金到位情况</t>
  </si>
  <si>
    <t>250000</t>
  </si>
  <si>
    <t>反映课后服务的成本</t>
  </si>
  <si>
    <t>反映社会对课后服务的知晓度</t>
  </si>
  <si>
    <t>学生对课后服务的满意度</t>
  </si>
  <si>
    <t>反映学生对课后服务的满意度</t>
  </si>
  <si>
    <t xml:space="preserve">    为进一步规范学校教辅管理，保障广大师生的合法权益，做好教辅材料的选用和使用，维护教育秩序、促进学生全面发展的重要内容，是减轻学生过重课业负担、治理漠视侵害群众利益、为人民满 意教育一重要举措。 </t>
  </si>
  <si>
    <t>反映自愿购买教辅资料的数量情况</t>
  </si>
  <si>
    <t>自愿购教辅资料准确率</t>
  </si>
  <si>
    <t>反映自愿购教辅资料准确率</t>
  </si>
  <si>
    <t>自愿购买教辅完成率</t>
  </si>
  <si>
    <t>反映自愿购买教辅资料学期完成率</t>
  </si>
  <si>
    <t>600000</t>
  </si>
  <si>
    <t>反映购买教辅的成本</t>
  </si>
  <si>
    <t>学年末教学质量未下降</t>
  </si>
  <si>
    <t>反映学年末教学质量未下降情况</t>
  </si>
  <si>
    <t>学生用教辅满意度</t>
  </si>
  <si>
    <t>反映学生用教辅满意度</t>
  </si>
  <si>
    <t>通过实施此项目，保障学校日常运行，预算金额达19664.64元，含特殊教育648元。</t>
  </si>
  <si>
    <t>扣除随班就读和送教学生后的学生数</t>
  </si>
  <si>
    <t>568</t>
  </si>
  <si>
    <t>反映获补对象人数。</t>
  </si>
  <si>
    <t>随班就读和送教上门学生数</t>
  </si>
  <si>
    <t>反映随班就读、送教上门公用经费补助学生人数。</t>
  </si>
  <si>
    <t>补助资金到位及时率</t>
  </si>
  <si>
    <t>反映补助资金到位及时情况</t>
  </si>
  <si>
    <t>19664.64</t>
  </si>
  <si>
    <t>反映资金成本</t>
  </si>
  <si>
    <t>学生及家长对义务教育补助政策知晓率</t>
  </si>
  <si>
    <t>反映补助政策的宣传效果情况</t>
  </si>
  <si>
    <t>受补助学生及家长满意度</t>
  </si>
  <si>
    <t>反映学生家长对补助政策的满意情况。</t>
  </si>
  <si>
    <t xml:space="preserve">   学校自主经营食堂为学生提供就餐服务，坚持公益性和非营利性原则，实行校长负责制，财务活动纳入学校财务部门统一管理，真实反映收支状况，并定期公开账务，依法依规管理食堂财务工作.2025年资金预算1500000元（含2024年秋季学期）。</t>
  </si>
  <si>
    <t>食堂就餐人数</t>
  </si>
  <si>
    <t>反映在食堂就餐人数</t>
  </si>
  <si>
    <t>代收伙食费准确率</t>
  </si>
  <si>
    <t>反映代收伙食费准确度</t>
  </si>
  <si>
    <t>支付食材款及时率</t>
  </si>
  <si>
    <t>反映支付食堂食材款是否及时</t>
  </si>
  <si>
    <t>1700</t>
  </si>
  <si>
    <t>反映学生预付伙食费情况</t>
  </si>
  <si>
    <t>伙食质量</t>
  </si>
  <si>
    <t>提高</t>
  </si>
  <si>
    <t>反映学生伙食质量是否提高</t>
  </si>
  <si>
    <t>学生对食堂满意度</t>
  </si>
  <si>
    <t>反映学生对食堂满意度</t>
  </si>
  <si>
    <t>根据云教函【2023】161号文件精神，切实维护学生、家长、学校的合法权益，严格校服选购，确保进校园的校服优质、合体、美观舒适，充分发挥校服育人和审美功能。校服选购坚持“两个自愿”原则，一是学校遵循自愿开展原则，二是学生遵循自愿购买原则。2025年校服资金预算150000元.</t>
  </si>
  <si>
    <t>反映购买校人数</t>
  </si>
  <si>
    <t>反映校服受益学生认定的准确性情况。</t>
  </si>
  <si>
    <t>反映是否及时发放校服的情况。</t>
  </si>
  <si>
    <t>150</t>
  </si>
  <si>
    <t>反映学生自愿购买校服成本情况（单套）</t>
  </si>
  <si>
    <t>生态效益</t>
  </si>
  <si>
    <t>反映校服政策的宣传效果情况</t>
  </si>
  <si>
    <t>学生对校服务的满意度。</t>
  </si>
  <si>
    <t>反映学生对校服务的满意度。</t>
  </si>
  <si>
    <t>通过食堂伙食费纳入预算管理，有效促进学校食堂管理和食堂安全，保障学生营养膳食，提高学生身体素质，保障资金安全，提高资金使用效益。</t>
  </si>
  <si>
    <t>534</t>
  </si>
  <si>
    <t>反映学校食堂就餐人数情况。
。</t>
  </si>
  <si>
    <t xml:space="preserve">反映收取伙食费的宣传力度情况。即通过门户网站、报刊、通信、电视、户外广告等对补助政策进行宣传的次数。
</t>
  </si>
  <si>
    <t>伙食费收取覆盖率</t>
  </si>
  <si>
    <t xml:space="preserve">收取覆盖率=实际食堂就餐人数（企业数）/申请食堂就餐人数（企业数）*100%
</t>
  </si>
  <si>
    <t>食堂伙食费兑付率</t>
  </si>
  <si>
    <t xml:space="preserve">"反映食堂兑付供货商资金的情况。
兑付食堂资金率=在时限内兑付资金/应兑付资金*100%"
</t>
  </si>
  <si>
    <t>800</t>
  </si>
  <si>
    <t xml:space="preserve">反映食堂就餐人员预收伙食费情况。
</t>
  </si>
  <si>
    <t>食堂就餐伙食质量</t>
  </si>
  <si>
    <t xml:space="preserve">反映食堂伙食质量状况改善的情况。
</t>
  </si>
  <si>
    <t>通过开展后服务，有效减轻学生课业负担，促进学生身心健康，坚持开展“五育并举”，学生得到全面发展，同时加强资金监督，不断提升资金使用效益。</t>
  </si>
  <si>
    <t>参与课后服务学生人数</t>
  </si>
  <si>
    <t>人(人次、家)</t>
  </si>
  <si>
    <t xml:space="preserve">反映获补助人员、企业的数量情况，也适用补贴、资助等形式的补助。
</t>
  </si>
  <si>
    <t>课后服务政策宣传次数</t>
  </si>
  <si>
    <t xml:space="preserve">反映课后服务政策的宣传力度情况。即通过门户网站、报刊、通信、电视、户外广告等对补助政策进行宣传的次数。
</t>
  </si>
  <si>
    <t>教师课后服务兑现率</t>
  </si>
  <si>
    <t xml:space="preserve">"反映参与课后服务准确发放的情况。
补助兑现准确率=补助兑付额/应付额*100%"
</t>
  </si>
  <si>
    <t>发放课后服务及时率</t>
  </si>
  <si>
    <t xml:space="preserve">"反映发放单位及时发放补助资金的情况。
发放及时率=在时限内发放资金/应发放资金*100%"
</t>
  </si>
  <si>
    <t xml:space="preserve">反映收取课后服务费标准
</t>
  </si>
  <si>
    <t>课后服务政策知晓率</t>
  </si>
  <si>
    <t xml:space="preserve">反"反映政策的宣传效果情况。
政策知晓率=调查中补助政策知晓人数/调查总人数*100%"
</t>
  </si>
  <si>
    <t>受益教师和学校满意度</t>
  </si>
  <si>
    <t xml:space="preserve">反映获补助教师和学校对象的满意程度。
</t>
  </si>
  <si>
    <t>为巩固城乡义务教育经费保障机制，根据财教﹝2024﹞64号、临财教发﹝2021﹞106号对城乡义务教育困难家庭学生提供生活补助，保障补助家庭经济困难学生顺利就学，提升义务教育巩固率。依据《临沧市教育领域财政事权和支出责任划分改革实施方案》临政办发﹝2021﹞10号文件和2024年9月基础教育统计报表数测算，2025年义务教育阶段农村家庭经济困难学生516人，需预算县级配套资金4.72万元</t>
  </si>
  <si>
    <t>516</t>
  </si>
  <si>
    <t xml:space="preserve">反映享受义务教育阶段家庭经济困难学生人数情况。
</t>
  </si>
  <si>
    <t xml:space="preserve">反映当年资金的到位和使用情况。
</t>
  </si>
  <si>
    <t>47299.16</t>
  </si>
  <si>
    <t xml:space="preserve">反映义务教育阶段家庭经济困难学生生活补助标准和项目投入情况。
</t>
  </si>
  <si>
    <t>家庭经济困难学生生活补助政策知晓率</t>
  </si>
  <si>
    <t xml:space="preserve">反映补助政策的宣传效果情况。
</t>
  </si>
  <si>
    <t>通过义务教育公用经费县级补助资金项目的实施，有效保障学校在教学工作、常规管理、教研师训和学校后勤保障等各项工作的有序推进。逐步达到教育基本均衡发展，促进公平教育。义务教育阶段小学入学率、巩固率100%。根据项目资金使用要求，不得截留、挤占和挪用，依法依规管理使用资金，有效提高资金的使用效益。</t>
  </si>
  <si>
    <t>获补在校生人数</t>
  </si>
  <si>
    <t xml:space="preserve">反映获补助学生总数扣减随班就读和残疾学生后人数的数量情况，也适用补贴、资助等形式的补助。
</t>
  </si>
  <si>
    <t>获补随班就读和送教上门学生人数</t>
  </si>
  <si>
    <t xml:space="preserve">反映获补助随班就读和送教上门人数的数量情况，也适用补贴、资助等形式的补助。
</t>
  </si>
  <si>
    <t>获补寄宿生公用经费人数</t>
  </si>
  <si>
    <t>402</t>
  </si>
  <si>
    <t xml:space="preserve">反映获补助寄宿生人数的数量情况，也适用补贴、资助等形式的补助。
</t>
  </si>
  <si>
    <t>公用经费公示情况</t>
  </si>
  <si>
    <t xml:space="preserve">"反映补助事项在特定办事大厅、官网、媒体或其他渠道按规定进行公示的情况。
补助事项公示度=按规定公布事项/按规定应公布事项*100%"
</t>
  </si>
  <si>
    <t>720</t>
  </si>
  <si>
    <t xml:space="preserve">反映寄宿生公用经费补助标准。
</t>
  </si>
  <si>
    <t>公用经费补助政策知晓率</t>
  </si>
  <si>
    <t>受益学生满意度</t>
  </si>
  <si>
    <t xml:space="preserve">反映获补助受益学生的满意程度。
</t>
  </si>
  <si>
    <t>根据云教函〔2023〕161号文件要求，通过学校完善规范化管理，加强校服管理，充分发挥校服育人和审美功能，达到校园文化提升功能。</t>
  </si>
  <si>
    <t>购买校服学生数</t>
  </si>
  <si>
    <t>947</t>
  </si>
  <si>
    <t>反映学校购买校服学生数情况，也适用补贴、资助等形式的补助。</t>
  </si>
  <si>
    <t>校服政策宣传次数</t>
  </si>
  <si>
    <t>反映校服的宣传力度情况。即通过门户网站、报刊、通信、电视、户外广告等对补助政策进行宣传的次数。</t>
  </si>
  <si>
    <t>校服受益学生准确率</t>
  </si>
  <si>
    <t>反映校服受益学生认定的准确性情况。
获补学生准确率=抽检符合标准的受益学生数/抽检实际受益学生数*100%</t>
  </si>
  <si>
    <t>校服自愿购买发放及时率</t>
  </si>
  <si>
    <t>反映实施学校及时发放校服的情况。
校服发放及时率=在时限内发放校服套数/应发放校服套数*100%</t>
  </si>
  <si>
    <t>元/套</t>
  </si>
  <si>
    <t>反映学生自愿购买一套校服成本情况。</t>
  </si>
  <si>
    <t>规范管理提高率</t>
  </si>
  <si>
    <t>反映规范管理提高率情况</t>
  </si>
  <si>
    <t>反映获补助受益学生和家长的满意程度。</t>
  </si>
  <si>
    <t>建立完善中小学（幼儿园）教辅材料目录制度，坚持“凡用必审、凡选必审”原则，切实减轻中小学生过重课业负担和家庭经济负担出发，加强中小学教辅材料管理工作。通过集中采购教辅资料，规范教辅资料管理和使用，优化教师教学手段，不断提升学校教学质量。</t>
  </si>
  <si>
    <t>反映自愿购买教辅资料的数量情况，也适用补贴、资助等形式的补助。</t>
  </si>
  <si>
    <t>自愿购买教辅资料政策宣传次数</t>
  </si>
  <si>
    <t>反映政策的宣传力度情况。即通过门户网站、报刊、通信、电视、户外广告等对补助政策进行宣传的次数。</t>
  </si>
  <si>
    <t>学生自愿购买教辅资料准确率</t>
  </si>
  <si>
    <t>反映购买对象认定的准确性情况。
购买准确率=抽检符合标准的对象数/抽检实际对象数*100%</t>
  </si>
  <si>
    <t>自愿购买教辅资料学期完成率</t>
  </si>
  <si>
    <t>反映每学期学生购买教发资料完成的情况。
完成率=在时限内完成数/应完成数*100%</t>
  </si>
  <si>
    <t>反映学生购买教辅资料成本情况。</t>
  </si>
  <si>
    <t>学年末学校教学质量下降率</t>
  </si>
  <si>
    <t>反映学校整体教学质量下降的情况。</t>
  </si>
  <si>
    <t>反映获补助受益教师和学校的满意程度。</t>
  </si>
  <si>
    <t>反映收取伙食费的宣传力度情况。即通过门户网站、报刊、通信、电视、户外广告等对补助政策进行宣传的次数。</t>
  </si>
  <si>
    <t>收取覆盖率=实际食堂就餐人数（企业数）/申请食堂就餐人数（企业数）*100%</t>
  </si>
  <si>
    <t>反映伙食费收支在特定办事大厅、官网、媒体或其他渠道按规定进行公示的情况。
公示度=按规定公布事项/按规定应公布事项*100%</t>
  </si>
  <si>
    <t>反映食堂兑付供货商资金的情况。
兑付食堂资金率=在时限内兑付资金/应兑付资金*100%</t>
  </si>
  <si>
    <t>元/学期</t>
  </si>
  <si>
    <t>反映食堂就餐人员预收伙食费情况。</t>
  </si>
  <si>
    <t>反映食堂伙食质量状况改善的情况。</t>
  </si>
  <si>
    <t>受益学校和教师满意度</t>
  </si>
  <si>
    <t>全面准确摸清义务教育家庭经济困难学生底数，及时开展受助学生的认定、申请与评审，完成资助系统数据录入与更新，做到应助尽助，确保国家资助政策执行到位，专款专用有效提高资金使用效益。</t>
  </si>
  <si>
    <t>获补学生人数</t>
  </si>
  <si>
    <t>人（人次、家）</t>
  </si>
  <si>
    <t>反映获补助人员、企业的数量情况，也适用补贴、资助等形式的补助。</t>
  </si>
  <si>
    <t>获补学生准确率</t>
  </si>
  <si>
    <t>反映发放单位及时发放补助资金到位的情况。
资金到位率=在时限内到位资金/实际到位资金*100%</t>
  </si>
  <si>
    <t>94352.5</t>
  </si>
  <si>
    <t>反映项目实施所需资金成本情况。</t>
  </si>
  <si>
    <t>受益学校满意度</t>
  </si>
  <si>
    <t>反映获补助受益学校的满意程度。</t>
  </si>
  <si>
    <t>通过上缴个人所得税费，国家税务局返还手续费，用于开展教育教学工作及办理税务工作材料。</t>
  </si>
  <si>
    <t>获补学校数</t>
  </si>
  <si>
    <t>获补学校准确率</t>
  </si>
  <si>
    <t>兑现学校准确率</t>
  </si>
  <si>
    <t>反映补助准确发放的情况。
补助兑现准确率=补助兑付额/应付额*100%</t>
  </si>
  <si>
    <t>反映补助资金的到位情况。
资金到位率=在时限内到位资金/应到位资金*100%</t>
  </si>
  <si>
    <t>反映国税局返回个人所得税手续费资金情况。</t>
  </si>
  <si>
    <t>个税手续费政策知晓率</t>
  </si>
  <si>
    <t>参与课后延时服务学生数</t>
  </si>
  <si>
    <t>反映课后服务政策的宣传力度情况。即通过门户网站、报刊、通信、电视、户外广告等对补助政策进行宣传的次数。</t>
  </si>
  <si>
    <t>反映参与课后服务准确发放的情况。
补助兑现准确率=补助兑付额/应付额*100%</t>
  </si>
  <si>
    <t>反映收取课后服务费标准</t>
  </si>
  <si>
    <t>服务对象对政策的知晓度</t>
  </si>
  <si>
    <t>反映政策的宣传效果情况。
政策知晓率=调查中补助政策知晓人数/调查总人数*100%</t>
  </si>
  <si>
    <t>反映获补助教师和学校对象的满意程度。</t>
  </si>
  <si>
    <t>反映受益学生和家长满意程度。</t>
  </si>
  <si>
    <t>根据永财教发〔2024〕10号、临财教发﹝2018﹞22号文件确定的义公教育公用经费基准定额和根据《临沧市人民政府办公室关于印发临沧市教育领域财政事权和支出责任划分改革实施方案的通知》（临政办发〔2021〕10号）各级分担比例，保障中小学公用经费，执行中央统一制定的基准定额，20%部分经费按省级承担经费(85%部分），市级承担经费（1.5%部分），县级承担经费（13.5%部分）。2025年大雪山中学基础教育统计报表有在校学生947人（其中：随班就读学生6人，送教上门1人）、寄宿生929人，预算资金=在校学生生均公用经费（947-6-1）*940+929*300+特殊教育公用经费7*6000=1204300元，按权事划分上级补助预算经费1171783.9元（其中：中央预算资金963440元，省级预算资金204731元，市级资金3612.9元），本级安排预算资金32516.1元，通过项目实施改善农村教育办学条件，提高适龄儿童入学率，巩固率，以促进地方办学效益。</t>
  </si>
  <si>
    <t>获补在校学生数</t>
  </si>
  <si>
    <t>940</t>
  </si>
  <si>
    <t>反映获补助学生总数扣减随班就读和残疾学生后人数的数量情况，也适用补贴、资助等形式的补助。</t>
  </si>
  <si>
    <t>929</t>
  </si>
  <si>
    <t>反映获补助寄宿生人数的数量情况，也适用补贴、资助等形式的补助。</t>
  </si>
  <si>
    <t>反映获补助随班就读和送教上门人数的数量情况，也适用补贴、资助等形式的补助。</t>
  </si>
  <si>
    <t>补助范围占在校学生比例</t>
  </si>
  <si>
    <t>反映在校学生人数的补助范围</t>
  </si>
  <si>
    <t>反映资金到位及时情况</t>
  </si>
  <si>
    <t>反映正常生公用经费补助标准。</t>
  </si>
  <si>
    <t>反映送教上门和随班就读学生公用经费补助标准。</t>
  </si>
  <si>
    <t>反映寄宿生公用经费补助标准。</t>
  </si>
  <si>
    <t>初中生均公用经费学生满意度</t>
  </si>
  <si>
    <t>反映享受初中教育学生生均公用经费满意度</t>
  </si>
  <si>
    <t>在校学生数</t>
  </si>
  <si>
    <t>1050</t>
  </si>
  <si>
    <t>845</t>
  </si>
  <si>
    <t>13</t>
  </si>
  <si>
    <t>临政办发〔2021〕10号文</t>
  </si>
  <si>
    <t>94</t>
  </si>
  <si>
    <t>反映获补助受益学生的满意程度。</t>
  </si>
  <si>
    <t>受益教师满意度</t>
  </si>
  <si>
    <t>反映受益教师满意程度。</t>
  </si>
  <si>
    <t>1.0</t>
  </si>
  <si>
    <t>映获补助对象认定的准确性情况。
获补对象准确率=抽检符合标准的补助对象数/抽检实际补助对象数*100%</t>
  </si>
  <si>
    <t>2000</t>
  </si>
  <si>
    <t>根据临沧市发展和改革委、临沧市财政局、临沧市教育体育局、临沧市场监督管理局《关于授权县（区）人民政府制定义务教育阶段课后服务收费标准的通知》（临发改价发【2022】191号）文要求，围绕正常上课日常教学任务宗旨，秉持自愿和非营利，减轻学生家长负担，按照区分学科类型和非学科类课后服务，农村学校课后服务收费标准要明显低于城市学校的要求。学校利用课后时间为有需求的学生或家长提供自愿选择的义务教育阶段课后服务。</t>
  </si>
  <si>
    <t>参加课后服务学生数</t>
  </si>
  <si>
    <t>1063</t>
  </si>
  <si>
    <t>永发改价发〔2022〕110号文</t>
  </si>
  <si>
    <t>课程数量</t>
  </si>
  <si>
    <t>课后服务期限</t>
  </si>
  <si>
    <t>843</t>
  </si>
  <si>
    <t>117</t>
  </si>
  <si>
    <t>91277.46</t>
  </si>
  <si>
    <t>按照“公益性、非营利性”的原则，合理确定伙食费收费标准，规范食堂财务收支行为，严肃财经纪律。</t>
  </si>
  <si>
    <t>反映在校就餐人数</t>
  </si>
  <si>
    <t xml:space="preserve">	
反映食堂兑付供货商资金的情况。
兑付食堂资金率=在时限内兑付资金/应兑付资金*100%</t>
  </si>
  <si>
    <t>反映获补助受益教师的满意程度。</t>
  </si>
  <si>
    <t>反映在校学生购买校服的情况</t>
  </si>
  <si>
    <t>政策宣传率</t>
  </si>
  <si>
    <t>云南省教育厅 云南省发展和改革委员会云南省市场监督管理局关于进一步加强全省中小学校服规范管理工作的通知</t>
  </si>
  <si>
    <t>社会成本指标</t>
  </si>
  <si>
    <t>146</t>
  </si>
  <si>
    <t>反映校服政策的宣传效果情况。
政策知晓率=调查中校服政策知晓人数/调查总人数*100%</t>
  </si>
  <si>
    <t>建立完善中小学（幼儿园）教辅材料目录制度，坚持“凡用必审、凡选必审”原则，切实减轻中小学生过重课业负担和家庭经济负担出发，加强中小学教辅材料管理工资。</t>
  </si>
  <si>
    <t>参与购买教辅资料人数</t>
  </si>
  <si>
    <t xml:space="preserve">通过食堂伙食费纳入预算管理，有效促进学校食堂管理和食堂安全，保障学生营养膳食，提高学生身体素质，保障资金安全，提高资金使用效益。						
</t>
  </si>
  <si>
    <t>881</t>
  </si>
  <si>
    <t xml:space="preserve">反映学校食堂就餐人数情况。
</t>
  </si>
  <si>
    <t xml:space="preserve">"反映伙食费收支在特定办事大厅、官网、媒体或其他渠道按规定进行公示的情况。
公示度=按规定公布事项/按规定应公布事项*100%"
</t>
  </si>
  <si>
    <t>980</t>
  </si>
  <si>
    <t xml:space="preserve">通过集中采购教辅资料，规范教辅资料管理和使用，优化教师教学手段，不断提升学校教学质量。						
</t>
  </si>
  <si>
    <t xml:space="preserve">反映政策的宣传力度情况。即通过门户网站、报刊、通信、电视、户外广告等对补助政策进行宣传的次数。
</t>
  </si>
  <si>
    <t xml:space="preserve">"反映每学期学生购买教发资料完成的情况。
完成率=在时限内完成数/应完成数*100%"
</t>
  </si>
  <si>
    <t>130</t>
  </si>
  <si>
    <t xml:space="preserve">反映下辖完小整体教学质量下降的情况。
</t>
  </si>
  <si>
    <t xml:space="preserve">反映获补助受益教师和学校的满意程度。
</t>
  </si>
  <si>
    <t>参加课后服务学生人数</t>
  </si>
  <si>
    <t>反映参加课后服务学生的数量情况。</t>
  </si>
  <si>
    <t>反映课后服务政策的宣传力度情况。即通过校会、班会、班级家长群等对补助政策进行宣传的次数。</t>
  </si>
  <si>
    <t>课程内容达标率</t>
  </si>
  <si>
    <t>反映课后服务课程力求丰富多彩、种类齐全的情况。</t>
  </si>
  <si>
    <t>反映开展课后服务相应的时间情况。</t>
  </si>
  <si>
    <t>反映课后服务政策的宣传效果情况。政策知晓率=调查中补助政策知晓人数/调查的总人数*100%</t>
  </si>
  <si>
    <t>反映参加课后服务师生的满意程度。</t>
  </si>
  <si>
    <t>反映参加课后服务家长的满意程度。</t>
  </si>
  <si>
    <t xml:space="preserve"> 根据《临沧市财政局  临沧市教育局关于印发临沧市城乡义务教育学校公用经费管理办法实施细则的通知》（临财教联发[2018]22号）文件确定的义公教育公用经费基准定额和根据《临沧市人民政府办公室关于印发临沧市教育领域财政事权和支出责任划分改革实施方案的通知》（临政办发〔2021〕10号）各级分担比例，我市中小学公用经费保障，执行中央统一制定的基准定额，中央和云南省按照 8:2 比例分担；20%部分省和我市按照17:3 比例分担；市县承担经费（3%部分），市和县（区）按照 1:9 比例分担。      
</t>
  </si>
  <si>
    <t xml:space="preserve">初中在校生 </t>
  </si>
  <si>
    <t xml:space="preserve">反映在校学生人数
</t>
  </si>
  <si>
    <t xml:space="preserve">获补覆盖率 </t>
  </si>
  <si>
    <t xml:space="preserve">反映获补覆盖率
</t>
  </si>
  <si>
    <t xml:space="preserve">资金到位率 </t>
  </si>
  <si>
    <t xml:space="preserve">反映资金到位及时情况
</t>
  </si>
  <si>
    <t xml:space="preserve">补助对象政策的知晓度 </t>
  </si>
  <si>
    <t xml:space="preserve">反映补助政策的宣传效果情况。
政策知晓率=调查中补助政策知晓人数/调查总人数*100%
</t>
  </si>
  <si>
    <t xml:space="preserve">接受测评对象满意度 </t>
  </si>
  <si>
    <t xml:space="preserve">反映获补助受益对象的满意程度。
</t>
  </si>
  <si>
    <t>保障学校教育教学工作正常运转,通过义务教育生活补助，切实减轻群众特别是家庭经济困难学生家庭的教育支出负担。进一步规范和加强义务教育家庭经济困难学生生活补助的经费管理，提高资金使用效益，推进教育均衡发展,确保每一个适龄儿童不因贫困而辍学、失学。</t>
  </si>
  <si>
    <t>补助人数</t>
  </si>
  <si>
    <t xml:space="preserve">反映获补助对象认定的准确性情况。
</t>
  </si>
  <si>
    <t xml:space="preserve">反映资金到位及使用情况。
</t>
  </si>
  <si>
    <t>政策知晓度</t>
  </si>
  <si>
    <t xml:space="preserve">反映获补助受益学生家长的满意程度。
</t>
  </si>
  <si>
    <t xml:space="preserve">通过上缴个人所得税费，国家税务局返还手续费，用于开展教育教学工作及办理税务工作材料。						
</t>
  </si>
  <si>
    <t>获补准确率</t>
  </si>
  <si>
    <t xml:space="preserve">"反映获补助对象认定的准确性情况。
获补对象准确率=抽检符合标准的补助对象数/抽检实际补助对象数*100%"
</t>
  </si>
  <si>
    <t xml:space="preserve">"反映补助准确发放的情况。
补助兑现准确率=补助兑付额/应付额*100%"
</t>
  </si>
  <si>
    <t xml:space="preserve">"反映补助资金的到位情况。
资金到位率=在时限内到位资金/应到位资金*100%"
</t>
  </si>
  <si>
    <t xml:space="preserve">反映国税局返回个人所得税手续费资金情况。
</t>
  </si>
  <si>
    <t xml:space="preserve">反映获补助受益学校的满意程度。
</t>
  </si>
  <si>
    <t xml:space="preserve">"城乡义务教育阶段公用经费补助资金项目的实施，切实减轻了群众特别是家庭经济困难学生家庭的教育支出负担，大大降低了义务教育阶段学生的辍学率，从根本上保证了适龄初中毛入学率，为学校正常运转提供了有力保障，办学条件得到明显改善。
保障义务教育学校教育教学正常运转,进一步规范和加强城乡义务教育学校公用经费管理，提高资金使用效益，推进义务教育均衡发展,确保义务教育阶段学生不因贫困而辍学。"""						
</t>
  </si>
  <si>
    <t>反映在校学生人数。</t>
  </si>
  <si>
    <t>反映获补覆盖率</t>
  </si>
  <si>
    <t xml:space="preserve">反映资金到位及时情况
</t>
  </si>
  <si>
    <t xml:space="preserve">反映补助政策的宣传效果情况。
政策知晓率=调查中补助政策知晓人数/调查总人数*100%
</t>
  </si>
  <si>
    <t xml:space="preserve">接受测评学生家长满意度 </t>
  </si>
  <si>
    <t xml:space="preserve">接受测评学生学校满意度 </t>
  </si>
  <si>
    <t>通过上缴个人所得税费，国家税务局返还手续费，用于开展教育教学工作及办理税务工作材料</t>
  </si>
  <si>
    <t>4000</t>
  </si>
  <si>
    <t xml:space="preserve">通过集中采购教辅资料，规范教辅资料管理和使用，优化教师教学手段，不断提升学校教学质量。						</t>
  </si>
  <si>
    <t>1773</t>
  </si>
  <si>
    <t>学年末学校教学质量提升率</t>
  </si>
  <si>
    <t>教师和学校满意度</t>
  </si>
  <si>
    <t>反映获补教师和学校的满意程度。</t>
  </si>
  <si>
    <t xml:space="preserve">根据云教函【2023】161号文件精神，为进一步规范学校校服管理，切实维护学生、家长、学校的合法权益，学校要提高政治站位，严格校服选购，严防校服采购中的腐败行为，确保进校园的校服优质、合体、美观舒适，充分发挥校服育人和审美功能。						
</t>
  </si>
  <si>
    <t xml:space="preserve">反映校服受益学生认定的准确性情况。
获补学生准确率=抽检符合标准的受益学生数/抽检实际受益学生数*100%
</t>
  </si>
  <si>
    <t xml:space="preserve">反映实施学生及时发放校服的情况。
校服发放及时率=在时限内发放校服套数/应发放校服套数*100%
</t>
  </si>
  <si>
    <t>275</t>
  </si>
  <si>
    <t>反映学生自愿购买校服成本情况。</t>
  </si>
  <si>
    <t xml:space="preserve">反映校服政策的宣传效果情况。
政策知晓率=调查中校服政策知晓人数/调查总人数*100%
</t>
  </si>
  <si>
    <t xml:space="preserve">通过食堂伙食费纳入预算管理，有效促进学校食堂管理和食堂安全，保障学生营养膳食，提高学生身体素质，保障资金安全，提高资金使用效益。		
</t>
  </si>
  <si>
    <t xml:space="preserve">反映学校食堂就餐人数情况。
</t>
  </si>
  <si>
    <t>收取覆盖率=实际食堂就餐人数/申请食堂就餐人数*100%</t>
  </si>
  <si>
    <t>学校和教师满意度</t>
  </si>
  <si>
    <t>反映满意程度。</t>
  </si>
  <si>
    <t xml:space="preserve">根据《临沧市财政局  临沧市教育局关于印发临沧市城乡义务教育学校公用经费管理办法实施细则的通知》（临财教联发[2018]22号）文件确定的义公教育公用经费基准定额和根据《临沧市人民政府办公室关于印发临沧市教育领域财政事权和支出责任划分改革实施方案的通知》（临政办发〔2021〕10号）各级分担比例，我市中小学公用经费保障，执行中央统一制定的基准定额，中央和云南省按照 8:2 比例分担；20%部分省和我市按照17:3 比例分担；市县承担经费（3%部分），市和县（区）按照 1:9 比例分担。  </t>
  </si>
  <si>
    <t xml:space="preserve">反映补助政策的宣传力度情况。即通过门户网站、报刊、通信、电视、户外广告等对补助政策进行宣传的次数。
</t>
  </si>
  <si>
    <t xml:space="preserve">"反映发放单位及时发放补助资金到位的情况。
资金到位率=在时限内到位资金/实际到位资金*100%"
</t>
  </si>
  <si>
    <t>147318.75</t>
  </si>
  <si>
    <t xml:space="preserve">反映项目实施所需资金成本情况。
</t>
  </si>
  <si>
    <t xml:space="preserve">课后服务校内辅导类：学校可根据学生需求， 组织开展课后作业辅导、经典名著导读、体艺特长辅导、自主学习指导等活动。课后服务学生社团类：学校在原学生社团的基础上，进一步开设拓展性课后服务学生社团。课后服务社会服务类：有组织地开展义工活动、社会实践、劳动教育等活动。						
</t>
  </si>
  <si>
    <t xml:space="preserve">反映参与课后延时服务学生数。
</t>
  </si>
  <si>
    <t>参与课延时服务教师数</t>
  </si>
  <si>
    <t>104</t>
  </si>
  <si>
    <t xml:space="preserve">反映参与课后服务教师数
</t>
  </si>
  <si>
    <t xml:space="preserve">反映课后服务课程方案应与学习课程方案相匹配、与学生需求相一致
</t>
  </si>
  <si>
    <t>课后延时服务开展及时率</t>
  </si>
  <si>
    <t xml:space="preserve">反映课后服务开展及时程度
</t>
  </si>
  <si>
    <t xml:space="preserve">反映课后服务对象对政策的知晓度
</t>
  </si>
  <si>
    <t>学生及家长的满意度</t>
  </si>
  <si>
    <t xml:space="preserve">反映参与课后延时服务学生满意度
</t>
  </si>
  <si>
    <t>反映家长满意度情况</t>
  </si>
  <si>
    <t>757</t>
  </si>
  <si>
    <t>1、以当年教育事业统计学生人数为依据，按时测算下达补助资金。
2、年生均定额标准（生/年？人）940元，总在校生数扣除随班就读和送教上门学生后的人数，寄宿生公用经费300元生/年？人，特教育公用经费6000元/生/年。
3、按照临政办发［2021］年10号文明确的分档分担比例按时、足额下达补助资金，分担比例为中央和地方按8：2分担，省级承担地方部分的85%，市级承担地方部分的1.5%，县级承担地方部分的13.5%。</t>
  </si>
  <si>
    <t>反映在校学生人数</t>
  </si>
  <si>
    <t>25.38</t>
  </si>
  <si>
    <t>反映初中生均标准</t>
  </si>
  <si>
    <t>补助对象政策的知晓度</t>
  </si>
  <si>
    <t>反映补助对象政策的知晓度</t>
  </si>
  <si>
    <t>按照“公益性、非营利性”的原则，合理确定伙食费收费标准，规范食堂财务收支行为，严肃财经纪律，改善学生伙食。</t>
  </si>
  <si>
    <t>575</t>
  </si>
  <si>
    <t>76646.25</t>
  </si>
  <si>
    <t>1、落实立德树人根本任务，促进学生全面成长成才。课程囊括艺术素质类、科技素质类、课程内容力求丰富多彩、提升学生综合素养，德智体美劳全面发展。
2、服务社会，做好基础教育事业，满足学生和家长的需要。</t>
  </si>
  <si>
    <t>学生每天参与课后服务时长</t>
  </si>
  <si>
    <t>课后服务时长</t>
  </si>
  <si>
    <t>参与课后服务 学生</t>
  </si>
  <si>
    <t>补获对象数</t>
  </si>
  <si>
    <t>41</t>
  </si>
  <si>
    <t>参与课后服务的教师数</t>
  </si>
  <si>
    <t>明显提升</t>
  </si>
  <si>
    <t>教育服务年限</t>
  </si>
  <si>
    <t>师生对课后服务满意程度</t>
  </si>
  <si>
    <t>家长对课后服务满意程度</t>
  </si>
  <si>
    <t>保障义务教育学校工作正常运转，满足教育教学活动、教研师训和学校后勤服务等方面的开支需求，并在规定的开支范围内使用，有效提高资金的使用效益 。</t>
  </si>
  <si>
    <t>在校学生人数</t>
  </si>
  <si>
    <t>609</t>
  </si>
  <si>
    <t>反映享受课后服务学生人数情况</t>
  </si>
  <si>
    <t>提供课后服务教师人数</t>
  </si>
  <si>
    <t>47</t>
  </si>
  <si>
    <t>反映享受参与课后服务人数情况</t>
  </si>
  <si>
    <t>反映补助资金到位情况。</t>
  </si>
  <si>
    <t>反映政策知晓率</t>
  </si>
  <si>
    <t>调查问卷</t>
  </si>
  <si>
    <t>面准确摸清义务教育家庭经济困难学生底数，及时开展受助学生的认定、申请与评审，完成资助系统数据录入与更新，做到应助尽助，确保国家资助政策执行到位，专款专用有效提高资金使用效益。</t>
  </si>
  <si>
    <t>759</t>
  </si>
  <si>
    <t>次/年</t>
  </si>
  <si>
    <t>76848.75</t>
  </si>
  <si>
    <t>代收伙食费人数</t>
  </si>
  <si>
    <t>753</t>
  </si>
  <si>
    <t>反映在校学生就餐人数</t>
  </si>
  <si>
    <t>学生就餐覆盖率</t>
  </si>
  <si>
    <t>反映学生就餐人数情况</t>
  </si>
  <si>
    <t>临沧市教育体育局 临沧市财政局关于印发临沧市学校食堂财务管理制度的通知</t>
  </si>
  <si>
    <t>190</t>
  </si>
  <si>
    <t>教育教学质量提高率</t>
  </si>
  <si>
    <t>反映对教育教学质量提高率</t>
  </si>
  <si>
    <t>走访调查</t>
  </si>
  <si>
    <t>强化项目资金里，规范使用项目资金，确保义务教育学校教学工作正常运行、开展，教育均衡和教育公平，涉及资金2.6万元。</t>
  </si>
  <si>
    <t>反映年初报表。</t>
  </si>
  <si>
    <t>补助政策知晓率</t>
  </si>
  <si>
    <t>反映获补助对象认对农村义务教育公用经费补助标准的知晓率</t>
  </si>
  <si>
    <t>到位及时率</t>
  </si>
  <si>
    <t>反映农村义务教育公用经费县级配套补助标准</t>
  </si>
  <si>
    <t>机构正常运转率</t>
  </si>
  <si>
    <t>反映农村义务教育学校运转情况</t>
  </si>
  <si>
    <t>受益补助对象满意度</t>
  </si>
  <si>
    <t>通过强化规范中小学校服管理，减少学生攀比现象，提高学校规范化管理水平，体现教育均衡和教育公平。</t>
  </si>
  <si>
    <t>115</t>
  </si>
  <si>
    <t>补助学校数</t>
  </si>
  <si>
    <t>900</t>
  </si>
  <si>
    <t>反映参与教辅资料人数</t>
  </si>
  <si>
    <t>反映购买学生对政策的知晓率</t>
  </si>
  <si>
    <t>反映需求资金及时到位率</t>
  </si>
  <si>
    <t>85.07</t>
  </si>
  <si>
    <t>反映学生购置的经济平均成本</t>
  </si>
  <si>
    <t>学生解决实际问题能力提高率</t>
  </si>
  <si>
    <t>反映学生解决实际问题能力提升率。</t>
  </si>
  <si>
    <t>通过上缴个人所得税费，国家税务局返还手续费，使办理税务工作及教育教学工作更顺利。</t>
  </si>
  <si>
    <t>涉及需办理税务业务教师</t>
  </si>
  <si>
    <t>33</t>
  </si>
  <si>
    <t>反映涉及需办理税务业务教师的数量</t>
  </si>
  <si>
    <t>反映资金的到位情况。</t>
  </si>
  <si>
    <t>反映国税局返回个人所得税手续费资金情况</t>
  </si>
  <si>
    <t>反映补助政策的宣传效果情况。</t>
  </si>
  <si>
    <t>反映受益教师的满意情况</t>
  </si>
  <si>
    <t>校服受益学校数</t>
  </si>
  <si>
    <t>635</t>
  </si>
  <si>
    <t>反映自愿购买校服学生数量</t>
  </si>
  <si>
    <t>校服质量合格率</t>
  </si>
  <si>
    <t>反映校服的质量情况</t>
  </si>
  <si>
    <t>反映实施学校及时发放校服的情况。</t>
  </si>
  <si>
    <t>170</t>
  </si>
  <si>
    <t>学校对校服政策知晓率</t>
  </si>
  <si>
    <t>反映学校对校服政策的知晓情况</t>
  </si>
  <si>
    <t>反映学生和家长的满意程度</t>
  </si>
  <si>
    <t>在课后延时服务健全管理体系、课程体系保障下，学校课后延时服务开展率达到 100%，学生参与率达90%以上。学校课后延时服务课程方案应与学习课程方案相匹配、与学生需求相一致，师生满意度不低于 95%。</t>
  </si>
  <si>
    <t>参与课后延时服务教师数量</t>
  </si>
  <si>
    <t>36</t>
  </si>
  <si>
    <t>反映参与课后延时服务教师数</t>
  </si>
  <si>
    <t>课后延时服务课程内容达标率</t>
  </si>
  <si>
    <t>反映课后延时服务课程方案应与学习课程方案相匹配、与学生需求相一致</t>
  </si>
  <si>
    <t>反映课后延时服务开展及时程度</t>
  </si>
  <si>
    <t>元/生.学期</t>
  </si>
  <si>
    <t>反映课后延时服务标准</t>
  </si>
  <si>
    <t>学生需求满足率</t>
  </si>
  <si>
    <t>反映参与课后延时服务对学生需求满足程度</t>
  </si>
  <si>
    <t>学生家长满意度</t>
  </si>
  <si>
    <t>反映参与课后延时服务学生家长满意度</t>
  </si>
  <si>
    <t>通过合理配置公用经费，提升学校运转水平、确保学校各项工作顺利开展。加强教师培训和教育资源建设，提升学校整体实力，使学生能够获得更好地教育。</t>
  </si>
  <si>
    <t>初中在校生人数</t>
  </si>
  <si>
    <t>643</t>
  </si>
  <si>
    <t>反映城乡义务教育阶段公用经费补助享受人数.</t>
  </si>
  <si>
    <t>元/生.年</t>
  </si>
  <si>
    <t>服务对象满意度指标</t>
  </si>
  <si>
    <t>通过食堂伙食费纳入预算管理，保障学生营养膳食，提高学生身体素质，保障资金安全，提高资金使用效益。</t>
  </si>
  <si>
    <t>反映食堂兑付供货商资金的情况。</t>
  </si>
  <si>
    <t>1200</t>
  </si>
  <si>
    <t>学生及家长对预收伙食费事项的知晓率</t>
  </si>
  <si>
    <t>反映学生及家长对预收伙食费事项的知晓度</t>
  </si>
  <si>
    <t>学生及家长对学校提供食品质量的满意度</t>
  </si>
  <si>
    <t>反映学生及家长对学校提供食品质量的满意程度</t>
  </si>
  <si>
    <t>通过实施义务教育困难家庭学生生活补助项目，从而使家庭经济困难学生不因贫困而辍学。2025年义务教育家庭经济困难学生生活补助县级资金64698.75元。</t>
  </si>
  <si>
    <t>家庭经济困难学生生活补助享受人数</t>
  </si>
  <si>
    <t>反映家庭经济困难学生生活补助享受人数。</t>
  </si>
  <si>
    <t>反映货补对象的准确程度</t>
  </si>
  <si>
    <t>发放补助资金的发放及时情况</t>
  </si>
  <si>
    <t>64698.75</t>
  </si>
  <si>
    <t>反映本项目所需资金</t>
  </si>
  <si>
    <t>反映获补对象对政策的知晓程度</t>
  </si>
  <si>
    <t>反映受补助学生的满意度</t>
  </si>
  <si>
    <t>通过集中采购教辅资料，规范教辅资料管理和使用，优化教师教学方式，不断提升学校教学质量。</t>
  </si>
  <si>
    <t>反映购买对象认定的准确性情况</t>
  </si>
  <si>
    <t>反映每学期学生购买教发资料完成的情况。</t>
  </si>
  <si>
    <t>反映学生购买教辅资料成本情况</t>
  </si>
  <si>
    <t>学生及家长对政策的知晓率</t>
  </si>
  <si>
    <t>反映学学生及家长对学生自愿购买教辅资料相关政策的知晓程度</t>
  </si>
  <si>
    <t>反映学生及家长对使用教辅资料的满意程度</t>
  </si>
  <si>
    <t>根据《云南省教育厅办公室关于印发云南省2023幼儿园课程教学类资源审核和义务教育阶段教辅材料评议推荐目录的通知》及《云南省初中2024年春季教辅征订单》要求，通过集中采购教辅资料，规范教辅资料管理和使用，优化教师教学手段，不断提升学校教学质量。</t>
  </si>
  <si>
    <t>自愿购买教辅学生数</t>
  </si>
  <si>
    <t>783</t>
  </si>
  <si>
    <t>反映购买教辅数量完成情况。</t>
  </si>
  <si>
    <t>教辅资料验收通过率</t>
  </si>
  <si>
    <t>反映购买教辅资料质量情况。
验收通过率=（通过验收的购置数量/购置总数量）*100%。</t>
  </si>
  <si>
    <t>教辅资料到位率</t>
  </si>
  <si>
    <t>反映新购教辅资料到位情况。
教辅资料到位率=（教辅资料到位数量/新购教辅资料总数）*100%。</t>
  </si>
  <si>
    <t>教辅资料使用年限</t>
  </si>
  <si>
    <t>反映新购教辅资料使用年限情况。</t>
  </si>
  <si>
    <t>使用教辅资料学生满意度</t>
  </si>
  <si>
    <t>反映学生购置教辅资料满意情况。
使用人员满意度=（对使用教辅资料的人数/问卷调查人数）*100%。</t>
  </si>
  <si>
    <t>通过上缴个人所得税费，国家税务局返还手续费，主要用于与“三代”业务直接相关的办公设备、人员成本:信息化建设、耗材、交通费等管理支出。</t>
  </si>
  <si>
    <t>反映个税手续费资金的到位情况。
到位率=在时限内到位资金/应到位资金*100%</t>
  </si>
  <si>
    <t>根据临教体联发〔2024〕15 号文件要求食堂伙食费纳入预算管理，通过食堂伙食费纳入预算管理，有效促进学校食堂管理和食堂安全，保障学生营养膳食，提高学生身体素质，保障资金安全，提高资金使用效益。</t>
  </si>
  <si>
    <t>就餐学生覆盖率</t>
  </si>
  <si>
    <t>反映食堂就餐学生覆盖程度。学生覆盖率=实际就餐学生数/应就餐学生数*100%</t>
  </si>
  <si>
    <t>伙食费收支公示率</t>
  </si>
  <si>
    <t xml:space="preserve">反映伙食费收支在特定办事大厅、官网、媒体或其他渠道按规定进行公示的情况。
</t>
  </si>
  <si>
    <t>1600</t>
  </si>
  <si>
    <t>改善学生健康状况</t>
  </si>
  <si>
    <t>有效改善</t>
  </si>
  <si>
    <t>反映营食堂就餐对学生营养状况方面的影响情况。(1)学生身高体重的增加量较上年是否有所上升；(2)学生整体身体素质是否有所提高。</t>
  </si>
  <si>
    <t>反映学生对政策实施过程、效果的满意程度。</t>
  </si>
  <si>
    <t>保障义务教育学校正常运转、完成教育教学活动和其他日常工作任务等方面支出。进一步规范和加强城乡义务教育学校公用经费管理，提高资金使用效益，推进义务教育均衡发展，助力脱贫攻坚成果同乡村振兴有效衔接。</t>
  </si>
  <si>
    <t>反映资金到位的情况。
资金到位率=在时限内到位资金/应发放资金*100%</t>
  </si>
  <si>
    <t>根据《永德县发展和改革局关于印发义务教育阶段课后服务收费标准的通知》（永发改价发〔2022〕110 号）要求严格按标准收费，结合明朗中学实际每生每学期收费200元，通过实施课后延时服务费项目，优化学生健康成长环境。切实减轻中小学生及家长负担，满足家长接送便利的重要民生工程，增强教育服务能力，提高教育质量，促进学生健康成长使学生德智体美劳全面发展。</t>
  </si>
  <si>
    <t>开设课程门数</t>
  </si>
  <si>
    <t>门</t>
  </si>
  <si>
    <t>反映预算部门（单位）组织开展各类培训开设课程的数量。</t>
  </si>
  <si>
    <t>课时数</t>
  </si>
  <si>
    <t>次/天</t>
  </si>
  <si>
    <t>反映预算部门（单位）组织开展各类培训的期数。</t>
  </si>
  <si>
    <t>参加课后服务人次</t>
  </si>
  <si>
    <t>课后服务出勤率</t>
  </si>
  <si>
    <t>400</t>
  </si>
  <si>
    <t>反映课后服务费收取标准</t>
  </si>
  <si>
    <t>参加课后服务学生满意度</t>
  </si>
  <si>
    <t>保障学校教育教学工作正常运转,通过实施困难学生生活补助，切实减轻群众特别是家庭经济困难学生家庭的教育支出负担。进一步规范和加强义务教育家庭经济困难学生生活补助的经费管理，提高资金使用效益，推进教育均衡发展,确保每一个适龄儿童不因贫困而辍学、失学。</t>
  </si>
  <si>
    <t>578</t>
  </si>
  <si>
    <t>获补覆盖率=实际获得补助人数（企业数）/申请符合标准人数（企业数）*100%</t>
  </si>
  <si>
    <t>自愿购买校服人数</t>
  </si>
  <si>
    <t>反映购买校服的数量情况。</t>
  </si>
  <si>
    <t>校服验收通过率</t>
  </si>
  <si>
    <t>反映购买校服产品质量情况。
验收通过率=（通过验收的购置数量/购置总数量）*100%。</t>
  </si>
  <si>
    <t>自愿购买校服发放及时率</t>
  </si>
  <si>
    <t>反映学校及时发放校服的情况。</t>
  </si>
  <si>
    <t>校服使用年限</t>
  </si>
  <si>
    <t>反映新购校服使用年限情况。</t>
  </si>
  <si>
    <t>校服受益学生满意度</t>
  </si>
  <si>
    <t>加强校服管理，严格校服选购，严防校服选购中的腐败行为，确保校服优质、合体、美观、舒适，充分发挥校服育人和审美功能。</t>
  </si>
  <si>
    <t xml:space="preserve">	 自愿购买校服人数</t>
  </si>
  <si>
    <t>885</t>
  </si>
  <si>
    <t>215</t>
  </si>
  <si>
    <t>初中生均标准</t>
  </si>
  <si>
    <t>学校校服政策知晓率</t>
  </si>
  <si>
    <t>&gt;</t>
  </si>
  <si>
    <t>接受测评学生家长满意度</t>
  </si>
  <si>
    <t>加强永德县学校食堂财务管理，建立健全财务管理制度，规范食堂会计核算</t>
  </si>
  <si>
    <t>1870</t>
  </si>
  <si>
    <t>1400</t>
  </si>
  <si>
    <t xml:space="preserve">	 食堂伙食费兑付率</t>
  </si>
  <si>
    <t xml:space="preserve">	
食堂伙食费兑付率</t>
  </si>
  <si>
    <t xml:space="preserve"> 1、课后服务校内辅导类：学校可根据学生需求， 组织开展课后作业辅导、经典名著导读、体艺特长辅导、自主学习指导等活动。
   2、课后服务学生社团类：学校在原学生社团的基础上，进一步开设拓展性课后服务学生社团。
   3、课后服务社会服务类：有组织地开展义工活动、社会实践、劳动教育等活动。</t>
  </si>
  <si>
    <t>义务教育巩固率</t>
  </si>
  <si>
    <t>落实立德树人根本任务，切实减轻中小学过重课业负担和家庭经济负担，规范中小学（幼儿园）教辅材料选用征订，加强中小学（幼儿园）教辅材料选用征订监督管理。</t>
  </si>
  <si>
    <t xml:space="preserve">	 自愿购买教辅资料人数</t>
  </si>
  <si>
    <t>确保学校能正常运转</t>
  </si>
  <si>
    <t>反映在校学生获补覆盖情况。</t>
  </si>
  <si>
    <t>落实家庭困难学生补助</t>
  </si>
  <si>
    <t>享受家庭困难学生比例</t>
  </si>
  <si>
    <t>家庭困难学生数</t>
  </si>
  <si>
    <t>享受国家政策标准</t>
  </si>
  <si>
    <t>1500</t>
  </si>
  <si>
    <t>家庭困难学生补助</t>
  </si>
  <si>
    <t>义教巩固率</t>
  </si>
  <si>
    <t>满意度调查</t>
  </si>
  <si>
    <t>学校自主经营食堂为学生提供就餐服务，坚持公益性和非营利性原则，实行校长负责制，财务活动纳入学校财务部门统一管理，真实反映收支状况，并定期公开账务，依法依规管理食堂财务工作，</t>
  </si>
  <si>
    <t>580</t>
  </si>
  <si>
    <t>伙食费收支公示</t>
  </si>
  <si>
    <t>反映伙食费收支在学校指定的公示栏内按规定进行公示的情况。
公示度=按规定公布事项/按规定应公布事项*100%</t>
  </si>
  <si>
    <t>食堂伙食况付率</t>
  </si>
  <si>
    <t>反映食堂兑付供货商资金的情况及学期结束伙食费清算多退少补情况。
兑付食堂资金率=在时限内兑付资金/应兑付资金*100%</t>
  </si>
  <si>
    <t>教师的满意度</t>
  </si>
  <si>
    <t>根据《临沧市人民政府办公室关于印发临沧市教育领域财政事权和支出责任划分改革实施方案的通知》（临政办发〔2021〕10号）各级分担比例，保障中小学公用经费，执行中央统一制定的基准定额，通过项目实施改善农村教育办学条件，提高适龄儿童入学率，巩固率，以促进地方办学效益。通过合理配置公用经费，提升学校运转水平、确保学校各项工作顺利开展。加强教师培训和教育资源建设，提升学校整体实力，使学生能够获得更好地教育。</t>
  </si>
  <si>
    <t>扣除随班就读和送教学生后的人数</t>
  </si>
  <si>
    <t>541</t>
  </si>
  <si>
    <t>反映寄宿生公用经费补助人数</t>
  </si>
  <si>
    <t>反映补助资金到位及时情况。</t>
  </si>
  <si>
    <t>政策持续年限</t>
  </si>
  <si>
    <t>反映义务教育公用经费补助政策在初中阶段实施年限。</t>
  </si>
  <si>
    <t>课后服务校内辅导类：学校可根据学生需求， 组织开展课后作业辅导、经典名著导读、体艺特长辅导、自主学习指导等活动。课后服务学生社团类：学校在原学生社团的基础上，进一步开设拓展性课后服务学生社团。课后服务社会服务类：有组织地开展义工活动、社会实践、劳动教育等活动。</t>
  </si>
  <si>
    <t>546</t>
  </si>
  <si>
    <t>反映参与课后延时服务学生数。</t>
  </si>
  <si>
    <t>45</t>
  </si>
  <si>
    <t>反映参与课后服务教师数</t>
  </si>
  <si>
    <t>反映课后服务课程方案应与学习课程方案相匹配、与学生需求相一致</t>
  </si>
  <si>
    <t>反映课后服务开展及时程度</t>
  </si>
  <si>
    <t>反映课后服务对象对政策的知晓度</t>
  </si>
  <si>
    <t>反映参与课后服务对学生需求满足程度</t>
  </si>
  <si>
    <t>元/年</t>
  </si>
  <si>
    <t>学年末教学质下降率</t>
  </si>
  <si>
    <t>反映学校整体教学质量的情况。</t>
  </si>
  <si>
    <t>根据云教函【2023】161号文件精神，切实维护学生、家长、学校的合法权益，严格校服选购，确保进校园的校服优质、合体、美观舒适，充分发挥校服育人和审美功能。校服选购坚持“两个自愿”原则，一是学校遵循自愿开展原则，二是学生遵循自愿购买原则。</t>
  </si>
  <si>
    <t>反映获补助学生的数量情况，也适用补贴、资助等形式的补助。</t>
  </si>
  <si>
    <t>反映实施学生及时发放校服的情况。
校服发放及时率=在时限内发放校服套数/应发放校服套数*100%</t>
  </si>
  <si>
    <t>155</t>
  </si>
  <si>
    <t>反映学生自愿购买2套校服（一套夏服，一套冬服）成本情况。</t>
  </si>
  <si>
    <t>为巩固城乡义务教育经费保障机制，根据财教﹝2024﹞64号、临财教发﹝2021﹞106号对城乡义务教育困难家庭学生提供生活补助，保障补助家庭经济困难学生顺利就学，提升义务教育巩固率。依据《临沧市教育领域财政事权和支出责任划分改革实施方案》临政办发﹝2021﹞10号文件和2024年9月基础教育统计报表数测算，2025年义务教育阶段农村家庭经济困难学生546人，需预算经费816750 元，其中县级配套资金55130.63 元，上级补助资金761619.37 元.</t>
  </si>
  <si>
    <t>获补对象数-寄宿生</t>
  </si>
  <si>
    <t>543</t>
  </si>
  <si>
    <t xml:space="preserve">反映享受义务教育阶段家庭经济困难学生人数。
</t>
  </si>
  <si>
    <t>获补对象数-非寄宿生</t>
  </si>
  <si>
    <t xml:space="preserve">反映学生义务教育阶段家庭经济困难学生人数。
</t>
  </si>
  <si>
    <t>55130.63</t>
  </si>
  <si>
    <t xml:space="preserve">"反映义务教育阶段家庭经济困难学生生活补助标准和项目投入情况。项目投入（县级配套资金）=贫困家庭寄宿生543*补助标准101.25元/人.年+贫困家庭非寄宿生3*补助标准50.625元/人.年=55130.63 元
"
</t>
  </si>
  <si>
    <t>学生控辍保学</t>
  </si>
  <si>
    <t xml:space="preserve">义务教育初中阶段入学率、巩固率达100%
</t>
  </si>
  <si>
    <t>通过项目资金补助，逐年提高学前教育幼儿入园率，基本解决困难幼儿入园难问题，继续巩固幼儿教育成果，不断提升幼儿教育育人质量，专款专用，有效提高资金使用效益，2025年需安排县级6512.40元。</t>
  </si>
  <si>
    <t>804</t>
  </si>
  <si>
    <t>反映学前教育家庭经济困难学生人数。</t>
  </si>
  <si>
    <t>年/次</t>
  </si>
  <si>
    <t>反映学前教育资助政策的宣传次数每年不低于2次</t>
  </si>
  <si>
    <t>当年资金到位率</t>
  </si>
  <si>
    <t>反映当年项目资金的到位情况</t>
  </si>
  <si>
    <t>8.1</t>
  </si>
  <si>
    <t>反映学前教育资助资金县级配套承担标准8.1元/人年</t>
  </si>
  <si>
    <t>反映补助政策的宣传效果情况。政策知晓率=调查中补助政策知晓人数/调查总人数*100%</t>
  </si>
  <si>
    <t>学前三年毛入学率</t>
  </si>
  <si>
    <t>反映学前教育发展水平，学前三年毛入学率不低于94%</t>
  </si>
  <si>
    <t>获补助学生及家长满意度</t>
  </si>
  <si>
    <t>课后服务课程囊括艺术素质类、科技素质类、人文素质类，课程内容力求丰富多彩，提升学生综合素养，德智体美劳全面发展。通过永教体联发（2023）1号、永发改价发【2022】110号，对各学校根据开展课后服务学校数量、参与课后服务学生人数、学生课后服务参与率等因素予以奖补。达到落实立德树人根本任务，促进学生全面成长成才和服务社会，做好基础教育事业，满足学生和家长需要的目的。</t>
  </si>
  <si>
    <t>反映学生参加课后服务的时长，明天大于2个小时</t>
  </si>
  <si>
    <t>4786</t>
  </si>
  <si>
    <t>反映参与课后服务学生人数.</t>
  </si>
  <si>
    <t>课程开设种类</t>
  </si>
  <si>
    <t>种</t>
  </si>
  <si>
    <t>映课程力求丰富多彩种类齐全，按照在职教师自愿上报的课程类统计</t>
  </si>
  <si>
    <t>应减免收费学生覆盖率</t>
  </si>
  <si>
    <t>反映应减免课后服务费家庭经济困难学生覆盖情况。</t>
  </si>
  <si>
    <t>参与课后服务学生覆盖率</t>
  </si>
  <si>
    <t>反映参与课后服务学生，不低于在校学生的96%。</t>
  </si>
  <si>
    <t>当年资金使用率</t>
  </si>
  <si>
    <t>80</t>
  </si>
  <si>
    <t>反映课后服务费的使用情况（资金由2025年春季、秋季两学期的课后服务费用过程）。</t>
  </si>
  <si>
    <t>元/人学期</t>
  </si>
  <si>
    <t>反映开展课后服务收费标准。乡镇学校300元/学期，农村学校200元/学期。</t>
  </si>
  <si>
    <t>提升教育教学质量</t>
  </si>
  <si>
    <t>明显</t>
  </si>
  <si>
    <t>明显/显著</t>
  </si>
  <si>
    <t>反映教育教学质量的提升情况</t>
  </si>
  <si>
    <t>学生“减负”</t>
  </si>
  <si>
    <t>反映学校对学生“减负”工作的开展成效</t>
  </si>
  <si>
    <t>93</t>
  </si>
  <si>
    <t>反映师生对课后服工作满意程度</t>
  </si>
  <si>
    <t>反映家长对课后服务满意程度</t>
  </si>
  <si>
    <t>提高代扣代缴单位和个人保险业务服务水平.财行﹝2019﹞11号代缴代收代征税款手续费退库返还单位.2025年安排0.80万元</t>
  </si>
  <si>
    <t>当年代扣代缴代征率</t>
  </si>
  <si>
    <t>反映当年按要求代扣代缴代征保险完成情况。</t>
  </si>
  <si>
    <t>资金使用率</t>
  </si>
  <si>
    <t>资金到位及使用情况</t>
  </si>
  <si>
    <t>反映2024年代扣代缴代征个人所得税的2%退库</t>
  </si>
  <si>
    <t>地方税收政策的落实</t>
  </si>
  <si>
    <t>显著</t>
  </si>
  <si>
    <t>反映中心校所涉及代扣代缴代征所得税政策的落实情况</t>
  </si>
  <si>
    <t>反映代扣代缴代征所得税对象的满意程度。</t>
  </si>
  <si>
    <t>为巩固城乡义务教育经费保障机制，根据财教﹝2024﹞64号、临财教发﹝2021﹞106号对城乡义务教育困难家庭学生提供生活补助，保障补助家庭经济困难学生顺利就学，提升义务教育巩固率。依据《临沧市教育领域财政事权和支出责任划分改革实施方案》临政办发﹝2021﹞10号文件和2024年秋季学期认定享受家庭经济困难学生数测算，2025年义务教育阶段农村家庭经济困难学生需安排县级配套资金181351.18元。</t>
  </si>
  <si>
    <t>1936</t>
  </si>
  <si>
    <t>反映享受义务教育阶段家庭经济困难学生人数。</t>
  </si>
  <si>
    <t>427</t>
  </si>
  <si>
    <t>反映学生义务教育阶段家庭经济困难学生人数。</t>
  </si>
  <si>
    <t>反映当年资金的到位和使用情况。</t>
  </si>
  <si>
    <t>84.375/42.1875</t>
  </si>
  <si>
    <t>反映义教小学阶段家庭经济困难学生生活补助寄宿生县级配套承担标准84.375元/人年，非寄宿生县级配套承担标准42.1875元/人年</t>
  </si>
  <si>
    <t>学校控辍保学</t>
  </si>
  <si>
    <t>义务教育小学阶段入学率、巩固率达100%</t>
  </si>
  <si>
    <t>根据永教体联发【2024】15号文件精神，确立2025年学校食堂伙食费资金项目，通过进一步规范对农村义务教育学生营养改善计划实施工作的管理，达到办好学校食堂，切实有效地改善农村学生营养健康状况的目的。</t>
  </si>
  <si>
    <t>食堂服务人数</t>
  </si>
  <si>
    <t>4772</t>
  </si>
  <si>
    <t>反映在学校食堂就餐人数。</t>
  </si>
  <si>
    <t>覆盖率</t>
  </si>
  <si>
    <t>反映学校食堂就餐人数与在校学生数（含学前教育）的占比</t>
  </si>
  <si>
    <t>86</t>
  </si>
  <si>
    <t>反映学校食堂伙食费支出情况（伙食费由2024年秋季、2025年春季和秋季三个学期伙食费组成）</t>
  </si>
  <si>
    <t>元/人月</t>
  </si>
  <si>
    <t>反映学校食堂伙食费成本测算标准</t>
  </si>
  <si>
    <t>减轻学生负担</t>
  </si>
  <si>
    <t>反映通过项目实施，学生“减负”工作的成效</t>
  </si>
  <si>
    <t>地方适龄儿童的健康状况</t>
  </si>
  <si>
    <t>反映通过项目实施提升地方儿童的身体健康水平。</t>
  </si>
  <si>
    <t>就餐学生家长满意度</t>
  </si>
  <si>
    <t>反映学校食堂就餐学生家长对学校食堂的满意度</t>
  </si>
  <si>
    <t>就餐师生满意度</t>
  </si>
  <si>
    <t>反映学校食堂就餐人员对学校食堂的满意度</t>
  </si>
  <si>
    <t>根据《永德县财政局永德县教育局关于印发建立完善公办幼儿园生均公用经费财政拨款制度的通知》（永财发[2018]119号），通过保障公办幼儿园生均公用经费执行标准不低于600元/生.年，2024年预算依据2024年11月基础教育统计报表（公办幼儿园）数据950人测算，年初预算经费57.00万元。达到保障学前教育水平，促进幼儿园保教质量的提升和发展，入园率达94%以上的目的。</t>
  </si>
  <si>
    <t>享受补助人数</t>
  </si>
  <si>
    <t>950</t>
  </si>
  <si>
    <t>反映享受公办幼儿园公用经费幼儿人数</t>
  </si>
  <si>
    <t xml:space="preserve">反映政策全覆盖，获补覆盖率=实际获得补助人数/公办幼儿园学生数*100%
</t>
  </si>
  <si>
    <t xml:space="preserve">反映补助资金到位情况。
</t>
  </si>
  <si>
    <t xml:space="preserve">反映我县对学公办幼儿园（含学前班）公用经费的补助情况，2025年预算资金=2024年11月学前教育学生数950*补助标准600
</t>
  </si>
  <si>
    <t>学前三年入园率</t>
  </si>
  <si>
    <t xml:space="preserve">反映学前三年入园率，保障入园率不低于94%
</t>
  </si>
  <si>
    <t xml:space="preserve">根据永财教发〔2024〕10号、临财教发﹝2018﹞22号文件确定的义公教育公用经费基准定额和根据《临沧市人民政府办公室关于印发临沧市教育领域财政事权和支出责任划分改革实施方案的通知》（临政办发〔2021〕10号）各级分担比例，保障中小学公用经费，执行中央统一制定的基准定额，20%部分经费按省级承担经费(85%部分），市级承担经费（1.5%部分），县级承担经费（13.5%部分）。2025年永康镇中心校基础教育统计报表有在校学生4812人（其中：不足100人校点学生数103人，随班就读学生18人）、寄宿生2097人，预算资金=在校学生生均公用经费（4812-103-18）*0.072+2097*0.03+不足100人校点公用经费（100-85+100-18）*0.072+特殊教育公用经费18*0.6=418.45万元，按权事划分上级补助预算经费407.15万元（其中：中央预算资金334.76万元，省级预算资金71.14万元，市级资金1.25万元）。本级安排预算资金11.30万元，通过项目实施改善农村教育办学条件，提高适龄儿童入学率，巩固率，以促进地方办学效益。						
</t>
  </si>
  <si>
    <t>享受生均公用经费获补对象数</t>
  </si>
  <si>
    <t>4691</t>
  </si>
  <si>
    <t>反映享受城乡义务教育阶段公用经费的人数</t>
  </si>
  <si>
    <t>小学寄宿生人数</t>
  </si>
  <si>
    <t>2097</t>
  </si>
  <si>
    <t>反映享受城乡义务教育阶段寄宿生人数。</t>
  </si>
  <si>
    <t>小学不足100人校点补足100人人数</t>
  </si>
  <si>
    <t>反映享受城乡义务教育阶段不足100人校点补足100人公用经费的人数</t>
  </si>
  <si>
    <t>随班就读、送教上门学生人数</t>
  </si>
  <si>
    <t>18</t>
  </si>
  <si>
    <t>反映享受城乡义务教育阶段特殊教育人数公用经费的人数</t>
  </si>
  <si>
    <t>反映政策全覆盖，获补覆盖率=实际获得补助人数/符合标准人数*100%</t>
  </si>
  <si>
    <t>19.44</t>
  </si>
  <si>
    <t>反映按权事划分2025年县级应承地方部分的13.5%=720*20%*13.5%=19.44元/人年</t>
  </si>
  <si>
    <t>适龄儿童入学率</t>
  </si>
  <si>
    <t>反映适龄儿童入学情况，地方办学水平。</t>
  </si>
  <si>
    <t>控辍保学</t>
  </si>
  <si>
    <t>反映适龄儿童接受教育情况和义务教育小学阶段巩固率及地方办学水平。</t>
  </si>
  <si>
    <t>地方教育持续发展</t>
  </si>
  <si>
    <t>反映义务教育小学阶段享受项目补助的年限=义务教育小学阶段受教育年限</t>
  </si>
  <si>
    <t>学生家长的满意度</t>
  </si>
  <si>
    <t>学生的满意度</t>
  </si>
  <si>
    <t>反映学生对补助政策的满意情况。</t>
  </si>
  <si>
    <t>2500</t>
  </si>
  <si>
    <t>受益单位满意度</t>
  </si>
  <si>
    <t>2024年11月基础教育统计报表，公办幼儿园在园人数647人测算，年初预算经费388200元。保障学前教育水平，促进幼儿园保教质量的提升和发展，入园率达94%以上。</t>
  </si>
  <si>
    <t>在园人数</t>
  </si>
  <si>
    <t>647</t>
  </si>
  <si>
    <t>反映政策覆盖公办幼儿园/2025年公办幼儿人数</t>
  </si>
  <si>
    <t>388200</t>
  </si>
  <si>
    <t>反映2025年学公办幼儿园公用经费的县级补助资金</t>
  </si>
  <si>
    <t>反映学前三年入园率，保障入园率不低于94%</t>
  </si>
  <si>
    <t>1、弥补家庭教育不足、帮助家长解决不能按时接送孩子困难、保障学生安全、减轻学生校外过重课业负担、2、构建和不断完善课后服务体系，为学生发展搭建更多更好平台，努力营造更加良好的教育生态，从而提高教育人民满意度；4 、使得学校充分发挥中小学校课后服务主渠道作用，结合实际积极作为，充分利用学校在管理、人员、场地、资源等方面的优势，主动承担起学生课后服务责任  。</t>
  </si>
  <si>
    <t>课后服务费收取人数</t>
  </si>
  <si>
    <t>2254</t>
  </si>
  <si>
    <t>反应课后服务费收取人数</t>
  </si>
  <si>
    <t>参与课后服务管理人数</t>
  </si>
  <si>
    <t>118</t>
  </si>
  <si>
    <t>反应参与课后服务管理人数</t>
  </si>
  <si>
    <t>反应政策宣传次数</t>
  </si>
  <si>
    <t>支出事项公示率</t>
  </si>
  <si>
    <t>反应支出事项公示情况</t>
  </si>
  <si>
    <t>课后服务内容课时达标率</t>
  </si>
  <si>
    <t>1000000</t>
  </si>
  <si>
    <t>反映村完小收取标准</t>
  </si>
  <si>
    <t>服务对象对政策的知晓率</t>
  </si>
  <si>
    <t>反映课后延时服务对象对政策的知晓度</t>
  </si>
  <si>
    <t>参与课后服务人员满意度</t>
  </si>
  <si>
    <t>反映参与课后服务人员满意度</t>
  </si>
  <si>
    <t>家长和学生满意度</t>
  </si>
  <si>
    <t>反映家长和学生满意度</t>
  </si>
  <si>
    <t>通过集中采购教辅资料，规范教辅资料管理和使用，优化教师教学手段，锻炼学生对新授知识的应用能力，从而不断提升学校教学质量。</t>
  </si>
  <si>
    <t>2588</t>
  </si>
  <si>
    <t>反映使用教辅资料人数</t>
  </si>
  <si>
    <t>反映学校对补助政策进行宣传的次数。</t>
  </si>
  <si>
    <t>课堂教辅使用率</t>
  </si>
  <si>
    <t>反映教辅在课堂的使用率</t>
  </si>
  <si>
    <t>350000</t>
  </si>
  <si>
    <t>反映教辅资料成本情况。</t>
  </si>
  <si>
    <t>反映下辖完小整体教学质量下降的情况。</t>
  </si>
  <si>
    <t>学生及学生家长满意度</t>
  </si>
  <si>
    <t>反映受益学生及家长满意度</t>
  </si>
  <si>
    <t>反映教师和学校对教辅使用德满意度</t>
  </si>
  <si>
    <t>通过项目实施改善农村教育办学条件，提高适龄儿童入学率，巩固率，以促进地方办学效益。</t>
  </si>
  <si>
    <t>办公经费专项资金获补对象人数</t>
  </si>
  <si>
    <t>2258</t>
  </si>
  <si>
    <t xml:space="preserve">反映享办公经费专项资金的人数及范围.
</t>
  </si>
  <si>
    <t>获补覆盖率=实际获得补助人数/符合标准人数*100%</t>
  </si>
  <si>
    <t>资金执行率</t>
  </si>
  <si>
    <t>146450</t>
  </si>
  <si>
    <t>专项资金总额</t>
  </si>
  <si>
    <t>地方教育持续发展年限</t>
  </si>
  <si>
    <t>（1）通过食堂伙食费纳入预算管理，加强食堂经营管理，抓实饭菜的质量、数量、价格、财务监督检查有效促进学校食堂管理和食堂安全，保障学生营养膳食工作，提高学生身体素质，保障资金安全，提高资金使用效益；
（2）按时完成食堂的支出成本核算。</t>
  </si>
  <si>
    <t>2530</t>
  </si>
  <si>
    <t>反映收取伙食费政策宣传的次数。</t>
  </si>
  <si>
    <t>公示度=按规定公布事项/按规定应公布事项*100%</t>
  </si>
  <si>
    <t>1860</t>
  </si>
  <si>
    <t>发生食品安全事故次数</t>
  </si>
  <si>
    <t>0</t>
  </si>
  <si>
    <t>反映食堂食品安全情况。</t>
  </si>
  <si>
    <t>反映反映食堂伙食质量状况改善的情况。</t>
  </si>
  <si>
    <t>校服规范学校数</t>
  </si>
  <si>
    <t>反规范校服管理学校数</t>
  </si>
  <si>
    <t>反映政策进行宣传的次数。</t>
  </si>
  <si>
    <t>校服质量达标情况</t>
  </si>
  <si>
    <t>反映校服质量。</t>
  </si>
  <si>
    <t>夏装冬装两套校服成本情况。</t>
  </si>
  <si>
    <t>县级资金180140.63元，对家庭经济困难学生提供生活补助，确保义务教育阶段学生不因贫困而辍学，提升义务教育入学率、巩固率的目的。</t>
  </si>
  <si>
    <t>四类人员庭经济困难学生覆盖率</t>
  </si>
  <si>
    <t>反映四类人员庭经济困难学生生活补助覆盖情况。</t>
  </si>
  <si>
    <t>补助发放及时率</t>
  </si>
  <si>
    <t>反映补助资金发放及时情况。</t>
  </si>
  <si>
    <t>180140.63</t>
  </si>
  <si>
    <t>反映2025年安排家庭经济困难学生生活补助县级资金</t>
  </si>
  <si>
    <t>小学义务教育入学率</t>
  </si>
  <si>
    <t>反映小学义务教育入学情况。</t>
  </si>
  <si>
    <t>反映义务教育学生流失情况</t>
  </si>
  <si>
    <t>农村义务教育学生满意度</t>
  </si>
  <si>
    <t>反映农村义务教育学生对补助政策的满意情况。</t>
  </si>
  <si>
    <t>农村义务教育家长满意度</t>
  </si>
  <si>
    <t>反映农村义务教育家长对补助政策的满意情况。</t>
  </si>
  <si>
    <t xml:space="preserve">提高对家庭经济困难儿童、孤儿和残疾儿童给予资助，维护给予公平，达到全面提升学前教育整体水平的目的。入园率提高到94%。					</t>
  </si>
  <si>
    <t>反映享受资助经费的人数及范围.</t>
  </si>
  <si>
    <t>5240.7</t>
  </si>
  <si>
    <t>反映学前教育补助资金的市级补助</t>
  </si>
  <si>
    <t>提高学龄前儿童入园率</t>
  </si>
  <si>
    <t>反映通过补助支出的执行，提高幼儿入园率</t>
  </si>
  <si>
    <t>2025年大雪山乡中心校基础教育统计报表有在校学生2258人（其中特校在校生，各学校随班就读学生、送教上门学生13人）、寄宿生2012人，县级承担经费（13.5%部分），故本级2025年预算资金为62046元，通过项目实施改善农村教育办学条件，提高适龄儿童入学率，巩固率，以促进地方办学效益。</t>
  </si>
  <si>
    <t>享受生均公用经费获补对象人数</t>
  </si>
  <si>
    <t>2245</t>
  </si>
  <si>
    <t xml:space="preserve">反映享受城乡义务教育阶段公用经费的人数及范围.
</t>
  </si>
  <si>
    <t>2012</t>
  </si>
  <si>
    <t>反映寄宿生人数</t>
  </si>
  <si>
    <t>反映享受城乡义务教育阶段特殊教育人数公用经费的人数及范围。</t>
  </si>
  <si>
    <t>62046</t>
  </si>
  <si>
    <t>反映按权事划分2025年县级应承地方部分的</t>
  </si>
  <si>
    <t>反映学校对补助政策的满意情况。</t>
  </si>
  <si>
    <t>通过幼儿园公用经费项目的实施，进一步提高我乡学前教育经费保障能力，确保幼儿园保教工作顺利开展，补齐学前教育短板。资金有效保障幼儿园正常教学工作开展，用于学校教学业务、水电费等支出。支出专款专用，不等截留、挪用和挤占，依法依规管理使用资金，有效提高资金的使用效益。</t>
  </si>
  <si>
    <t>684</t>
  </si>
  <si>
    <t>获补幼儿园覆盖率</t>
  </si>
  <si>
    <t>获补幼儿园覆盖率=实际获得补助学校（企业数）/申请符合标准学校（企业数）*100%</t>
  </si>
  <si>
    <t>反映每年财政补助成本情况。</t>
  </si>
  <si>
    <t>幼儿在园年限</t>
  </si>
  <si>
    <t>反映补助促进受助对象在园年限的情况。</t>
  </si>
  <si>
    <t>受益幼儿（学前）满意度</t>
  </si>
  <si>
    <t>反映获补助受益幼儿的满意程度。</t>
  </si>
  <si>
    <t>受益幼儿园满意度</t>
  </si>
  <si>
    <t>反映获补助受益幼儿园的满意程度。</t>
  </si>
  <si>
    <t>2128</t>
  </si>
  <si>
    <t>2076</t>
  </si>
  <si>
    <t>14</t>
  </si>
  <si>
    <t>反映补助事项在特定办事大厅、官网、媒体或其他渠道按规定进行公示的情况。
补助事项公示度=按规定公布事项/按规定应公布事项*100%</t>
  </si>
  <si>
    <t>公用经费到位率</t>
  </si>
  <si>
    <t>反映公用经费补助资金的到位情况。
资金到位率=在时限内到位资金/应到位资金*100%</t>
  </si>
  <si>
    <t>反映获补助学校的数量情况，也适用补贴、资助等形式的补助。</t>
  </si>
  <si>
    <t>校服受益学校准确率</t>
  </si>
  <si>
    <t>反映校服受益学校认定的准确性情况。
获补学校准确率=抽检符合标准的受益学校数/抽检实际受益学校数*100%</t>
  </si>
  <si>
    <t>2113</t>
  </si>
  <si>
    <t>2120</t>
  </si>
  <si>
    <t>178875</t>
  </si>
  <si>
    <t>通过项目资金补助，逐年提高学前教育幼儿入园率，基本解决困难幼儿入园难问题，继续巩固幼儿教育成果，不断提升幼儿教育育人质量，专款专用，有效提高资金使用效益。</t>
  </si>
  <si>
    <t>312</t>
  </si>
  <si>
    <t>学前助学金发放率</t>
  </si>
  <si>
    <t>项目资金到位率</t>
  </si>
  <si>
    <t>资金到位率=在时限内到位资金/应到位资金*100%</t>
  </si>
  <si>
    <t>2527.2</t>
  </si>
  <si>
    <t>反映项目实施所需资金总数情况。</t>
  </si>
  <si>
    <t>2555</t>
  </si>
  <si>
    <t>通过集中采购教辅资料，规范教辅资料管理和使用，优化教师教学手段，不断提升学校教学质量。</t>
  </si>
  <si>
    <t>1536</t>
  </si>
  <si>
    <t>50</t>
  </si>
  <si>
    <t>1060</t>
  </si>
  <si>
    <t>反映自愿购买教辅资料的数量情况。</t>
  </si>
  <si>
    <t>反映政策的宣传力度情况。</t>
  </si>
  <si>
    <t>反映购买对象认定的准确性情况。购买准确率=抽检符合标准的对象数/抽检实际对象数*100%</t>
  </si>
  <si>
    <t>反映每学期学生购买教发资料完成的情况。完成率=在时限内完成数/应完成数*100%</t>
  </si>
  <si>
    <t>52</t>
  </si>
  <si>
    <t>反映受益学生和家长的满意程度。</t>
  </si>
  <si>
    <t>反映受益教师和学校的满意程度。</t>
  </si>
  <si>
    <t>家庭经济困难学生生活补助资金项目的实施、完成，例如：补助对象准确率达100%，资金发放及时率达100%，补助对象政策知晓度达95%，生活状况改善达95%，基本解决90%困难家庭的入学问题，切实减轻了群众特别是家庭经济困难学生家庭的教育支出负担，保证了义务教育阶段学生的巩固率，为学校正常运转提供了有力保障，使办学条件得到明显改善。2025年安排县级资金130950.00元。</t>
  </si>
  <si>
    <t>1552</t>
  </si>
  <si>
    <t>反映补助政策的宣传力度情况。</t>
  </si>
  <si>
    <t>反映资金到位及使用情况。</t>
  </si>
  <si>
    <t>130950</t>
  </si>
  <si>
    <t xml:space="preserve">反映项目实施所需资金总数情况。
</t>
  </si>
  <si>
    <t>反映获补助受益学生家长的满意程度。</t>
  </si>
  <si>
    <t>9</t>
  </si>
  <si>
    <t>反映获补助对象认定的准确性情况。获补对象准确率=抽检符合标准的补助对象数/抽检实际补助对象数*100%</t>
  </si>
  <si>
    <t>反映补助资金的到位情况。资金到位率=在时限内到位资金/应到位资金*100%</t>
  </si>
  <si>
    <t>根据《云南省人民政府办公厅关于印发云南省教育领域财政事权和支出责任划分改革实施方案的通知》（云政办发〔2020〕7号）和《临沧市人民政府办公室关于印发临沧市基本公共服务领域市以下共同财政事权和支出责任划分改革实施方案的通知》（临政办发〔2020〕11 号），省财政承担 85%，市财政承担 1.5%，县（区）财政承担13.5%。通过落实好资助政策,确保区域内公办、普惠性民办幼儿园的家庭经济困难儿童、 孤儿和残疾儿童得到相应的资助，保障学前儿童的入园率。2025年安排学前教育助学金县级资金1539.00元。</t>
  </si>
  <si>
    <t>学前受助学生人数</t>
  </si>
  <si>
    <t>反映享受学前教育资助学生的数量情况。</t>
  </si>
  <si>
    <t>反映学前教育补助政策的宣传力度情况。</t>
  </si>
  <si>
    <t>受助学生覆盖率</t>
  </si>
  <si>
    <t>临政办发〔2021〕10号及2024—2025学年教育事业统计报表</t>
  </si>
  <si>
    <t>资助资金发放及时率</t>
  </si>
  <si>
    <t>反映及时发放救助资金的情况。</t>
  </si>
  <si>
    <t>1539</t>
  </si>
  <si>
    <t>反映补助政策的宣传效果情况。政策知晓率=调查中补助政策知晓人数/调查的总人数*100%</t>
  </si>
  <si>
    <t>反映学前、幼儿学生对资助政策的满意度。</t>
  </si>
  <si>
    <t>反映学前、幼儿学生家长对资助政策的满意度。</t>
  </si>
  <si>
    <t>通过幼儿园公用经费项目的实施，进一步提高我乡学前教育经费保障能力，确保幼儿园保教工作顺利开展，补齐学前教育短板。资金有效保障幼儿园正常教学工作开展，用于学校教学业务、水电费等支出。支出专款专用，不等截留、挪用和挤占，依法依规管理使用资金，有效提高资金的使用效益。2025年该项目资金为283800.00元。</t>
  </si>
  <si>
    <t>公办幼儿受补助人数</t>
  </si>
  <si>
    <t>473</t>
  </si>
  <si>
    <t>反映公办幼儿园获补助人员的数量情况。</t>
  </si>
  <si>
    <t>1723</t>
  </si>
  <si>
    <t>反映收取伙食费的宣传力度情况。</t>
  </si>
  <si>
    <t>指标得分=实际完成数/应完成数*指标分值</t>
  </si>
  <si>
    <t>反映食堂兑付供货商资金的情况。兑付食堂资金率=在时限内兑付资金/应兑付资金*100%</t>
  </si>
  <si>
    <t>反映食堂政策的宣传效果情况。政策知晓率=调查中补助政策知晓人数/调查的总人数*100%</t>
  </si>
  <si>
    <t>反映受益学校和教师的满意程度。</t>
  </si>
  <si>
    <t>通过义务教育公用经费县级补助资金项目的实施，有效保障学校在教学工作、常规管理、教研师训和学校后勤保障等各项工作的有序推进。逐步达到教育基本均衡发展，促进公平教育。义务教育阶段小学入学率、巩固率100%。根据项目资金使用要求，不得截留、挤占和挪用，依法依规管理使用资金，有效提高资金的使用效益。2025年该项目资金为48590.28元。</t>
  </si>
  <si>
    <t>义务教育补助人数</t>
  </si>
  <si>
    <t>1548</t>
  </si>
  <si>
    <t>反映义务教育阶段获补助人员的数量情况。</t>
  </si>
  <si>
    <t>寄宿生补助人数</t>
  </si>
  <si>
    <t>1366</t>
  </si>
  <si>
    <t>反映义务教育阶段寄宿生获补助人员的数量情况。</t>
  </si>
  <si>
    <t>随班就读、送教上门补助人数</t>
  </si>
  <si>
    <t>反映义务教育阶段特殊教育获补助人员的数量情况。</t>
  </si>
  <si>
    <t>100人以下补足100人人数</t>
  </si>
  <si>
    <t>349</t>
  </si>
  <si>
    <t>反映义务教育阶段100人以下不足100人获补助人员的数量情况。</t>
  </si>
  <si>
    <t>1527</t>
  </si>
  <si>
    <t>反映参与课后服务准确发放的情况。补助兑现准确率=补助兑付额/应付额*100%</t>
  </si>
  <si>
    <t>反映发放单位及时发放补助资金的情况。发放及时率=在时限内发放资金/应发放资金*100%</t>
  </si>
  <si>
    <t>反映政策的宣传效果情况。政策知晓率=调查中补助政策知晓人数/调查总人数*100%</t>
  </si>
  <si>
    <t>反映校服受益学校的数量情况。</t>
  </si>
  <si>
    <t>反映校服受益学校认定的准确性情况。获补学校准确率=抽检符合标准的受益学校数/抽检实际受益学校数*100%</t>
  </si>
  <si>
    <t>反映实施学校及时发放校服的情况。校服发放及时率=在时限内发放校服套数/应发放校服套数*100%</t>
  </si>
  <si>
    <t>反映校服政策的宣传效果情况。政策知晓率=调查中校服政策知晓人数/调查总人数*100%</t>
  </si>
  <si>
    <t>994</t>
  </si>
  <si>
    <t>根据永财教发〔2024〕10号、临财教发﹝2018﹞22号文件确定的义公教育公用经费基准定额和根据《临沧市人民政府办公室关于印发临沧市教育领域财政事权和支出责任划分改革实施方案的通知》（临政办发〔2021〕10号）各级分担比例，保障中小学公用经费，执行中央统一制定的基准定额，20%部分经费按省级承担经费(85%部分），市级承担经费（1.5%部分），县级承担经费（13.5%部分）。2025年小勐统镇中心校基础教育统计报表有在校学生3754人（其中：不足100人校点学生数23人，随班就读学生24人，送教上门9人）、寄宿生2787人，预算资金=在校学生生均公用经费（3754-23-33）*0.072+2787*0.03+不足100人校点公用经费（100-23）*0.072+特殊教育公用经费33*0.6=375.21万元，按权事划分上级补助预算经费365.08万元（其中：中央预算资金300.17万元，省级预算资金63.79万元，市级资金1.12万元）.本级安排预算资金10.13万元，通过项目实施改善农村教育办学条件，提高适龄儿童入学率，巩固率，以促进地方办学效益。</t>
  </si>
  <si>
    <t>3698</t>
  </si>
  <si>
    <t xml:space="preserve">反映享受城乡义务教育阶段公用经费的人数
</t>
  </si>
  <si>
    <t>2787</t>
  </si>
  <si>
    <t xml:space="preserve">反映享受城乡义务教育阶段寄宿生人数。
</t>
  </si>
  <si>
    <t>77</t>
  </si>
  <si>
    <t>根据云教函〔2023〕161号文件要求，通过学校完善规范化管理，加强校服管理，充分发挥校服育人和审美功能，达到展示师生精神风貌和提升校园文化的目的。</t>
  </si>
  <si>
    <t>获益校服学校数</t>
  </si>
  <si>
    <t>反映2025年计划订购校服的学校数</t>
  </si>
  <si>
    <t>校服需求数</t>
  </si>
  <si>
    <t>3754</t>
  </si>
  <si>
    <t>套</t>
  </si>
  <si>
    <t>反映2025年学校校服需求数量及需求校服的学生数</t>
  </si>
  <si>
    <t>反映2025年在校学生中获得校服人数的占比。</t>
  </si>
  <si>
    <t>合格率</t>
  </si>
  <si>
    <t>反映校服验收合格情况=验收校服合格数/验收校服数*100</t>
  </si>
  <si>
    <t>反映校服成本情况，校服单价在130元以内。</t>
  </si>
  <si>
    <t>反映校服政策的宣传效果情况。</t>
  </si>
  <si>
    <t>学校教师风貌</t>
  </si>
  <si>
    <t>反映项目实施，学校师生精神风貌的提升情况。</t>
  </si>
  <si>
    <t xml:space="preserve">    为巩固城乡义务教育经费保障机制，根据财教﹝2024﹞64号、临财教发﹝2021﹞106号对城乡义务教育困难家庭学生提供生活补助，保障补助家庭经济困难学生顺利就学，提升义务教育巩固率。依据《临沧市教育领域财政事权和支出责任划分改革实施方案》临政办发﹝2021﹞10号文件和2024年9月基础教育统计报表数测算，2025年义务教育阶段农村家庭经济困难学生2971人，需预算经费3476875.00 元，其中县级配套资金234673.26 元，上级补助资金3242201.74 元.</t>
  </si>
  <si>
    <t>2592</t>
  </si>
  <si>
    <t>379</t>
  </si>
  <si>
    <t xml:space="preserve">234673.26 </t>
  </si>
  <si>
    <t xml:space="preserve">反映义务教育阶段家庭经济困难学生生活补助标准和项目投入情况。项目投入（县级配套资金）=贫困家庭寄宿生2592*补助标准84.37元/人.年+贫困家庭非寄宿生379*补助标准42.18元/人.年=234673.26 元
</t>
  </si>
  <si>
    <t>提高代扣代缴单位和个人保险业务服务水平.财行﹝2019﹞11号代缴代收代征税款手续费退库返还单位.2024年安排0.85万元</t>
  </si>
  <si>
    <t>反映2024年代扣代缴代征个人所得税的2%</t>
  </si>
  <si>
    <t>显著/良好</t>
  </si>
  <si>
    <t>4145</t>
  </si>
  <si>
    <t>81</t>
  </si>
  <si>
    <t xml:space="preserve">反映学校食堂就餐人数与在校学生数（含学前教育）的占比。
</t>
  </si>
  <si>
    <t>显著/明显</t>
  </si>
  <si>
    <t>根据《永德县财政局永德县教育局关于印发建立完善公办幼儿园生均公用经费财政拨款制度的通知》（永财发[2018]119号），通过保障公办幼儿园生均公用经费执行标准不低于600元/生.年，2024年预算依据2024年11月基础教育统计报表数据1363人测算，年初预算经费81.78万元。达到保障学前教育水平，促进幼儿园保教质量的提升和发展，入园率达94%以上的目的。</t>
  </si>
  <si>
    <t>1363</t>
  </si>
  <si>
    <t xml:space="preserve">反映我县对学公办幼儿园（含学前班）公用经费的补助情况，2025年预算资金=2024年11月学前教育学生数1363*补助标准600
</t>
  </si>
  <si>
    <t xml:space="preserve">反映学前三年入园率，保障入园率不低于94%
</t>
  </si>
  <si>
    <t xml:space="preserve">反映学生参加课后服务的时长，明天不少于2个小时
</t>
  </si>
  <si>
    <t>课程种类</t>
  </si>
  <si>
    <t>反映参与课后服务学生，不低于在校学生的95%。</t>
  </si>
  <si>
    <t>落实云南省教育厅 云南省发展和改革委员会云南省市场监督管理局关于进一步加强全省中小学校服管理规范的通知，通过预算管理把校服费专项资金纳入预算管理，完善规范化管理，加强校服管理。</t>
  </si>
  <si>
    <t>1497</t>
  </si>
  <si>
    <t>反映购买校服学生数</t>
  </si>
  <si>
    <t>学生自愿购买及时率</t>
  </si>
  <si>
    <t>反映学生自愿购买校服及时情况</t>
  </si>
  <si>
    <t>元/户（套）</t>
  </si>
  <si>
    <t>反映学生校服每套的价格标准</t>
  </si>
  <si>
    <t>学生自愿购买校服政策知晓率</t>
  </si>
  <si>
    <t>反映家长知晓学生自愿购买校服等情况</t>
  </si>
  <si>
    <t>反映家长及学生的满意
程度。</t>
  </si>
  <si>
    <t>落实云南省教育厅办公室关于印发云南省2023年幼儿园课程教学类资源审核和义务教育阶段教辅教材评议推荐目录的通知，有效提高学校教育教学质量，通过集中采购教辅资料，规范教辅资料管理和使用，优化教师教学手段，不断提升学校教学质量。</t>
  </si>
  <si>
    <t>教辅资料需求数</t>
  </si>
  <si>
    <t>反映各学校3至6年级教辅资料实际需求数</t>
  </si>
  <si>
    <t xml:space="preserve">反映每学期学生购买教辅资料完成的情况。
</t>
  </si>
  <si>
    <t>教辅资料自愿购买政策知晓率</t>
  </si>
  <si>
    <t>家长及学生满意度</t>
  </si>
  <si>
    <t>反映家长及学生的满意度</t>
  </si>
  <si>
    <t>落实2025年小学县级配套义教公用经费（包括特殊教育公用经费，寄宿生公用经费）资金的合理配置，提升学校运转水平，有效保障学校在教学工作、常规管理、教研师训和学校后勤保障等各项工作的有序推进，逐步达到教育基本均衡发展，促进公平教育，确保学校各项工作顺利开展。</t>
  </si>
  <si>
    <t>扣除随班和送教学生后的人数</t>
  </si>
  <si>
    <t>1488</t>
  </si>
  <si>
    <t>反映总在校生数扣除随班就读和送教上门学生后的人数</t>
  </si>
  <si>
    <t>寄宿学生人数</t>
  </si>
  <si>
    <t>1372</t>
  </si>
  <si>
    <t>反映寄宿学生数</t>
  </si>
  <si>
    <t>反映特校在校生，各学校随班就读学生和送教上门学生</t>
  </si>
  <si>
    <t>反映发放单位资金到位后及时发放补助资金的情况。发放及时率=在时限内发放资金/应发放资金*100%</t>
  </si>
  <si>
    <t>反映寄宿生生均公用经费增加补助标准</t>
  </si>
  <si>
    <t>反映总在校生扣除随班就读和送教上门学生公用经费补助标准</t>
  </si>
  <si>
    <t>受益人满意度</t>
  </si>
  <si>
    <t>反映获补助受益对象的满意
程度。</t>
  </si>
  <si>
    <t>594</t>
  </si>
  <si>
    <t>反映补助政策的宣传力度情况。即通过门户网站、报刊、通信、电视、户外广告等对补助政策进行宣传的次数</t>
  </si>
  <si>
    <t>4811.4</t>
  </si>
  <si>
    <t>根据《永德县发展和改革局关于印发义务教育阶段课后服务收费标准的通知》（永发改价发〔2022〕110 号）要求严格按标准收费，进一步规范资金管理，有效提高资金的使用效益。</t>
  </si>
  <si>
    <t>小学享受课后服务学生人数</t>
  </si>
  <si>
    <t>89</t>
  </si>
  <si>
    <t>反映享受参与课后服务教师人数情况</t>
  </si>
  <si>
    <t>反映参与学生的家长政策知晓情况。</t>
  </si>
  <si>
    <t>落实财政部 税务总局 人民银行关于进一步加强代扣代收代征税款手续费管理的通知，将个税手续费纳入预算，通过预算管理规范单位资金收支管理。</t>
  </si>
  <si>
    <t>个税手续费政策宣传次数</t>
  </si>
  <si>
    <t>反映此项资金政策宣传次数</t>
  </si>
  <si>
    <t>3500</t>
  </si>
  <si>
    <t>反映获单位的满意程度。</t>
  </si>
  <si>
    <t>1544</t>
  </si>
  <si>
    <t>104220</t>
  </si>
  <si>
    <t>落实永德县教育体育局关于印发学校食堂财务管理及会计核算管理办法的通知，通过食堂伙食费纳入预算管理，有效促进学校食堂管理和食堂安全，保障学生营养膳食，提高学生身体素质，保障资金安全，保障学校食堂工作正常运转。</t>
  </si>
  <si>
    <t>反映学校食堂就餐学生数</t>
  </si>
  <si>
    <t>伙食费收费及时率</t>
  </si>
  <si>
    <t>反映就餐学生及时缴纳伙食费</t>
  </si>
  <si>
    <t>反映学生伙食费收费标准=750元/生/学期</t>
  </si>
  <si>
    <t>伙食费收费公示率</t>
  </si>
  <si>
    <t>反映学生伙食费收费事项在特定办事大厅、官网、媒体或其他渠道
按规定进行公示的情况。</t>
  </si>
  <si>
    <t>就餐学生满意度</t>
  </si>
  <si>
    <t>反映学校食堂就餐对象的满意
程度。</t>
  </si>
  <si>
    <t>落实2025年公办幼儿园生均公用经费县级配套资金的合理配置，提升学校运转水平，确保学校各项工作顺利开展。</t>
  </si>
  <si>
    <t>获补助人数</t>
  </si>
  <si>
    <t>509</t>
  </si>
  <si>
    <t>反映获补助学生的数量情况，也适用补贴、资助等形式
的补助。</t>
  </si>
  <si>
    <t>反映补助事项在特定办事大厅、官网、媒体或其他渠道
按规定进行公示的情况。补助事项公示度=按规定公布事项/按规定应公布事项*100%</t>
  </si>
  <si>
    <t>空600</t>
  </si>
  <si>
    <t>反映公办幼儿园生均公用经费县级配套标准</t>
  </si>
  <si>
    <t>1642</t>
  </si>
  <si>
    <t>反映义务教育在校学生</t>
  </si>
  <si>
    <t>参加人数覆盖率</t>
  </si>
  <si>
    <t>反映参加课后服务人数情况</t>
  </si>
  <si>
    <t>关于印发永德县中小学课后服务管理办法（试行）的通知</t>
  </si>
  <si>
    <t>180</t>
  </si>
  <si>
    <t>1863</t>
  </si>
  <si>
    <t>调查问卷情况</t>
  </si>
  <si>
    <t>通过建立完善中小学（幼儿园）教辅材料目录制度，坚持“凡用必审、凡选必审”原则，切实减轻中小学生过重课业负担和家庭经济负担出发，加强中小学教辅材料管理工资。</t>
  </si>
  <si>
    <t>云南省教育厅办公室关于印发云南省 2023 年幼儿园课程教学类资源审核和义务教育阶段教辅材料评议推荐目录的通知</t>
  </si>
  <si>
    <t>云南省教育厅办公室关于印发云南省 2023 年
幼儿园课程教学类资源审核和义务教育阶段
教辅材料评议推荐目录的通知</t>
  </si>
  <si>
    <t>31.72</t>
  </si>
  <si>
    <t>通过强化中小学校服规范管理，减少学生攀比现象，提高学校规范化管理水平，办人民满意教育。</t>
  </si>
  <si>
    <t>问卷调查</t>
  </si>
  <si>
    <t>2548</t>
  </si>
  <si>
    <t>强化项目资金管理，规范使用项目资金，确保义务教育学校教育教学工作正常开展，办人民满意教育。</t>
  </si>
  <si>
    <t>补助学生人数</t>
  </si>
  <si>
    <t>年初报表</t>
  </si>
  <si>
    <t>特殊教育补助人数</t>
  </si>
  <si>
    <t>补助政策覆盖率</t>
  </si>
  <si>
    <t>农村义务教育公用经费补助标准</t>
  </si>
  <si>
    <t>资金到位情况和使用效率</t>
  </si>
  <si>
    <t>农村义务教育学校运转情况</t>
  </si>
  <si>
    <t>保证幼儿园正常运转，满足教育教学活动和后勤服务等方面的开支需求，在规定的开支范围内使用，充分发挥资金的使用效益 ，不断提高学前入园率，提升学前教育办学质量。</t>
  </si>
  <si>
    <t>651</t>
  </si>
  <si>
    <t>补助覆盖率</t>
  </si>
  <si>
    <t>我县公办幼儿园生均公用经费执行标准为400元/生·年，2020年调整至不低于600元/生.年。</t>
  </si>
  <si>
    <t>县公办幼儿园生均公用经费执行标准为400元/生·年，2020年调整至不低于600元/生.年。</t>
  </si>
  <si>
    <t>1453</t>
  </si>
  <si>
    <t>125093.35</t>
  </si>
  <si>
    <t>学生就餐人数情况</t>
  </si>
  <si>
    <t>反映获补学校数</t>
  </si>
  <si>
    <t>反映兑现学校准确率</t>
  </si>
  <si>
    <t>反映资金到位率</t>
  </si>
  <si>
    <t>反映成本代扣税款的2%支付手续费</t>
  </si>
  <si>
    <t>反映个税手续费政策知晓率</t>
  </si>
  <si>
    <t>反映受益学校满意度</t>
  </si>
  <si>
    <t>目标1.对家庭经济困难儿童、孤儿和残疾儿童入园给以资助，维护教育公平，全面提升学前教育的整体水平。
目标2.落实资助资金，确保资助政策落实到位。
目标3.加大力度宣传学前教育资助政策体系，使这项惠民政策家喻户晓、深入人心。满意度≥80%。</t>
  </si>
  <si>
    <t>在校幼儿学生数</t>
  </si>
  <si>
    <t>1075</t>
  </si>
  <si>
    <t>反映在校幼儿学生情况</t>
  </si>
  <si>
    <t>学前教育学生覆盖率</t>
  </si>
  <si>
    <t>反映学前教育补助学生覆盖情况</t>
  </si>
  <si>
    <t>反映补助资金当年到位情况</t>
  </si>
  <si>
    <t>学前3年毛入园率</t>
  </si>
  <si>
    <t>反映学前3年毛入园率情况</t>
  </si>
  <si>
    <t>幼儿及家长满意度</t>
  </si>
  <si>
    <t>反映幼儿及家长满意度情况</t>
  </si>
  <si>
    <t>2397</t>
  </si>
  <si>
    <t>反映学校食堂就餐人数</t>
  </si>
  <si>
    <t>反映伙食费收支公示率</t>
  </si>
  <si>
    <t>反映食堂伙食费兑付率</t>
  </si>
  <si>
    <t>675</t>
  </si>
  <si>
    <t>反映收费标准</t>
  </si>
  <si>
    <t>良好</t>
  </si>
  <si>
    <t>反映食堂就餐伙食质量</t>
  </si>
  <si>
    <t>反映受益学生和家长满意度</t>
  </si>
  <si>
    <t>认真落实上级相关补助政策，按时把补助资金发放到困难学生手中，确保全乡义务教育阶段小学入学率达100%，不因贫困而失学，有效保证我乡教育教学水平稳步增长。</t>
  </si>
  <si>
    <t>小学阶段在校学生数</t>
  </si>
  <si>
    <t>2656</t>
  </si>
  <si>
    <t>反映小学阶段在校学生数</t>
  </si>
  <si>
    <t>资金足额拨付率</t>
  </si>
  <si>
    <t>反映资金足额拨付情况</t>
  </si>
  <si>
    <t>资金拨付及时率</t>
  </si>
  <si>
    <t>反映资金拨付及时情况</t>
  </si>
  <si>
    <t>1250</t>
  </si>
  <si>
    <t>控辍保学巩固率</t>
  </si>
  <si>
    <t>反映控辍保学巩固情况</t>
  </si>
  <si>
    <t>反映受助学生满意度情况</t>
  </si>
  <si>
    <t>通过合理配置公用经费，提升学校运转水平、确保学校各项工作顺利开展。加强教师培训和教育资源建设，确保本单位义务教育阶段辖区学校能正常运转，学校硬件设施设备得到改善，教学质量逐年提升。</t>
  </si>
  <si>
    <t>义务教育阶段小学在校学生数</t>
  </si>
  <si>
    <t>2642</t>
  </si>
  <si>
    <t>反映义务教育阶段小学在校学生数</t>
  </si>
  <si>
    <t>义务教育阶段小学寄宿学生数</t>
  </si>
  <si>
    <t>反映义务教育阶段小学寄宿学生数</t>
  </si>
  <si>
    <t>随班就读、送教上门学生数</t>
  </si>
  <si>
    <t>小学不足100人补充人数</t>
  </si>
  <si>
    <t>51</t>
  </si>
  <si>
    <t>反映小学不足100人补充人数</t>
  </si>
  <si>
    <t>义务教育阶段学生补助覆盖率</t>
  </si>
  <si>
    <t>反映义务教育阶段学生补助覆盖率</t>
  </si>
  <si>
    <t>反映补助资金当年到位率</t>
  </si>
  <si>
    <t>学生、家长对政策的知晓率</t>
  </si>
  <si>
    <t>反映学生、家长对政策的知晓率</t>
  </si>
  <si>
    <t>反映学生、家长满意度</t>
  </si>
  <si>
    <t>通过合理配置公用经费，提升公办幼儿园学校运转水平、确保学校各项工作顺利开展。加强教师培训和教育资源建设，确保本单位学前教育阶段辖区幼儿园能正常运转，幼儿园硬件设施设备得到改善，促进学前教育学生全面发展，学前3年毛入园率逐年提升。</t>
  </si>
  <si>
    <t>学前教育幼儿学生数</t>
  </si>
  <si>
    <t>977</t>
  </si>
  <si>
    <t>反映学前教育幼儿学生数</t>
  </si>
  <si>
    <t>幼儿、家长对政策的知晓率</t>
  </si>
  <si>
    <t>反映幼儿、家长对政策的知晓率</t>
  </si>
  <si>
    <t>幼儿、家长满意度</t>
  </si>
  <si>
    <t>反映幼儿、家长满意度</t>
  </si>
  <si>
    <t xml:space="preserve">在课后延时服务健全管理体系、课程体系保障下，学校课后延时服务开展率达到 100%，学生参与率达90%以上。学校课后延时服务课程方案应与学习课程方案相匹配、与学生需求相一致，师生满意度不低于95%。
</t>
  </si>
  <si>
    <t>反映参与课后延时服务学生数</t>
  </si>
  <si>
    <t>开设课程数量</t>
  </si>
  <si>
    <t>反映开设课程数量</t>
  </si>
  <si>
    <t>反映课后延时服务开展及时率</t>
  </si>
  <si>
    <t>反映服务对象对政策的知晓度</t>
  </si>
  <si>
    <t>反映学生家长满意度</t>
  </si>
  <si>
    <t>反映校服受益学校数</t>
  </si>
  <si>
    <t>反映校服受益学校准确率</t>
  </si>
  <si>
    <t>反映校服自愿购买发放及时率</t>
  </si>
  <si>
    <t>反映每套校服成本</t>
  </si>
  <si>
    <t>学生家长校服政策知晓率</t>
  </si>
  <si>
    <t>反映学生家长校服政策知晓率</t>
  </si>
  <si>
    <t>1823</t>
  </si>
  <si>
    <t>反映自愿购买教辅资料人数</t>
  </si>
  <si>
    <t>反映学生自愿购买教辅资料准确率</t>
  </si>
  <si>
    <t>70</t>
  </si>
  <si>
    <t>学年末学校教学质量得到提升</t>
  </si>
  <si>
    <t>提升</t>
  </si>
  <si>
    <t>反映学年末学校教学质量得到提升情况</t>
  </si>
  <si>
    <t>根据永财教发〔2024〕10号、临财教发﹝2018﹞22号文件确定的义公教育公用经费基准定额和根据《临沧市人民政府办公室关于印发临沧市教育领域财政事权和支出责任划分改革实施方案的通知》（临政办发〔2021〕10号）各级分担比例，保障中小学公用经费，执行中央统一制定的基准定额，20%部分经费按省级承担经费(85%部分），市级承担经费（1.5%部分），县级承担经费（13.5%部分）。2025年勐板乡中心校基础教育统计报表有在校学生1793人（其中：不足100人校点学生数64人，随班就读、送教上门11人）、寄宿生1673人，预算资金=在校学生生均公用经费（1793-64-11）人*720元+1673人*300元+不足100人校点公用经费（64+36）人*720元+特殊教育公用经费11*6000元=1876860元，按权事划分上级补助预算经费1826184.78元（其中：中央预算资金1501488元，省级预算资金319066.2元，市级资金5630.58元）。本级安排预算资金50675.22元，通过项目实施改善农村教育办学条件，提高适龄儿童入学率，巩固率，以促进地方办学效益。</t>
  </si>
  <si>
    <t>享受公用经费补助学生数</t>
  </si>
  <si>
    <t>1793</t>
  </si>
  <si>
    <t xml:space="preserve">反映享受城乡义务教育阶段生均公用经费的人数及情况。
</t>
  </si>
  <si>
    <t>1673</t>
  </si>
  <si>
    <t>反映享受城乡义务教育阶段寄宿生人数</t>
  </si>
  <si>
    <t>不足100人校点补足100人人数</t>
  </si>
  <si>
    <t>64</t>
  </si>
  <si>
    <t xml:space="preserve">反映享受城乡义务教育阶段不足100人校点补足100人公用经费的人数
</t>
  </si>
  <si>
    <t>随班就读送教上面服务学生数</t>
  </si>
  <si>
    <t xml:space="preserve">反映享受城乡义务教育阶段特殊教育人数公用经费的人数
</t>
  </si>
  <si>
    <t>获补学生覆盖率</t>
  </si>
  <si>
    <t xml:space="preserve">反映获义教公用经费补助学生覆盖情况。
</t>
  </si>
  <si>
    <t xml:space="preserve">指标得分=实际完成数/应完成数*指标分值。满分5分
</t>
  </si>
  <si>
    <t>反映适龄儿童入学情况。</t>
  </si>
  <si>
    <t>小学义务教育公用经费补助政策知晓度</t>
  </si>
  <si>
    <t xml:space="preserve">反映义务教育公用经费补助政策的宣传效果情况。
</t>
  </si>
  <si>
    <t xml:space="preserve">反映学生家长对补助政策的满意情况。
</t>
  </si>
  <si>
    <t xml:space="preserve">反映学生对补助政策的满意情况。
</t>
  </si>
  <si>
    <t xml:space="preserve">反映学前教育资助政策的宣传次数每年不低于2次
</t>
  </si>
  <si>
    <t>学前助学金获补覆盖率</t>
  </si>
  <si>
    <t xml:space="preserve">统计反映获补覆盖率情况。
</t>
  </si>
  <si>
    <t xml:space="preserve">反映当年项目资金的到位情况。
</t>
  </si>
  <si>
    <t>元/人·次</t>
  </si>
  <si>
    <t>学前教育助学金政策知晓率</t>
  </si>
  <si>
    <t>受补助学生家长满意度</t>
  </si>
  <si>
    <t>依据：云发改价格【2022】19号、永发改价发【2022】110号、永教体联发【2023】1号，各学校根据开展课后服务学校数量、参与课后服务学生人数、学生课后服务参与率等因素进行收费。利用课后时间段开展辅导，课程应囊括艺术素质类、科技素质类、人文素质类，课程内容力求丰富多彩，提升学生综合素养，德智体美劳全面发展，落实立德树人根本任务，促进学生全面成长成才。通过规范义务教育阶段课后服务收费行为达到减轻学生家长负担、服务社会，做好基础教育事业，满足学生和家长的需要。</t>
  </si>
  <si>
    <t xml:space="preserve">反映参与课后服务学生人数情况。
</t>
  </si>
  <si>
    <t xml:space="preserve">反映课后服务开展的课程情况，力求丰富多彩，能够促进德智体美劳全面发展
</t>
  </si>
  <si>
    <t xml:space="preserve">反映参与课后服务准确发放的情况。 补助兑现准确率=补助兑付额/应付额*100%
</t>
  </si>
  <si>
    <t xml:space="preserve">反映发放单位及时发放补助资金的情况。 发放及时率=在时限内发放资金/应发放资金*100%
</t>
  </si>
  <si>
    <t xml:space="preserve">反映开展课后服务需求资金情况。
</t>
  </si>
  <si>
    <t xml:space="preserve">反映补助政策的宣传效果情况
</t>
  </si>
  <si>
    <t xml:space="preserve">反映参与课后延时服务学生的满意程度情况。
</t>
  </si>
  <si>
    <t xml:space="preserve">  为巩固城乡义务教育经费保障机制，根据财教﹝2024﹞64号、临财教发﹝2021﹞106号对城乡义务教育困难家庭学生提供生活补助，保障补助家庭经济困难学生顺利就学，提升义务教育巩固率。依据《临沧市教育领域财政事权和支出责任划分改革实施方案》临政办发﹝2021﹞10号文件和2024年9月基础教育统计报表数测算.</t>
  </si>
  <si>
    <t xml:space="preserve">反映获补学生覆盖情况。
</t>
  </si>
  <si>
    <t>150203.34</t>
  </si>
  <si>
    <t>根据财行【2019】11号通知要求，通过上缴个人所得税费，国家税务局返还手续费，用于开展教育教学工作及办理税务工作。达到确保职工办理保险业务办公条件得以改善,进一步提高业务办理效益。</t>
  </si>
  <si>
    <t>获补助学校数</t>
  </si>
  <si>
    <t xml:space="preserve">反映获补助学校数量情况。
</t>
  </si>
  <si>
    <t xml:space="preserve">反映获补助对象认定的准确性情况。 获补对象准确率=抽检符合标准的补助对象数/抽检实际补助对象数*100%
</t>
  </si>
  <si>
    <t>获补学校覆盖率</t>
  </si>
  <si>
    <t xml:space="preserve">反映补助学校准确率的情况。
</t>
  </si>
  <si>
    <t>资金到位及时率</t>
  </si>
  <si>
    <t xml:space="preserve">反映补助资金的到位情况。
</t>
  </si>
  <si>
    <t xml:space="preserve">反映补助政策的知晓情况。
</t>
  </si>
  <si>
    <t>个税缴款率</t>
  </si>
  <si>
    <t xml:space="preserve">反映个税缴款完成情况。
</t>
  </si>
  <si>
    <t xml:space="preserve">反映受益学校的满意程度。
</t>
  </si>
  <si>
    <t>通过食堂伙食费纳入预算管理，有效促进学校食堂管理和食堂安全，达到保障学生营养膳食，提高学生身体素质，保障资金安全，提高资金使用效益。2025年预算资金4600000元。</t>
  </si>
  <si>
    <t xml:space="preserve">反映收取伙食费的宣传力度情况。即通过家长会、班会等对收费政策进行宣传的次数。
</t>
  </si>
  <si>
    <t xml:space="preserve">反映伙食费收支公示情况。
</t>
  </si>
  <si>
    <t xml:space="preserve">反映食堂支付供货商资金的情况。
</t>
  </si>
  <si>
    <t xml:space="preserve">反映食堂就餐人员每学期预收伙食费情况。
</t>
  </si>
  <si>
    <t xml:space="preserve">反映收费（预收）政策的宣传效果情况。
</t>
  </si>
  <si>
    <t xml:space="preserve">反映受益学生的满意程度。
</t>
  </si>
  <si>
    <t>受益家长满意度</t>
  </si>
  <si>
    <t xml:space="preserve">反映受益家长满意情况。
</t>
  </si>
  <si>
    <t>根据《永德县财政局 永德县教育局关于印发建立完善公办幼儿园生均公用经费财政拨款制度的通知》（永财发﹝2018﹞119号）文件要求，通过县人民政府研究，决定从2018年秋季学期起，我县公办幼儿园生均公用经费执行标准为400元/生.年，2020年调整至不低于600元/生.年，勐板乡中心校2024年11月基础教育统计报表有公办幼儿园在园人数为170人，按生均600元测算，2025年需县级安排资金：170人*600元=102000元。用于维持幼儿园正常运转提供保障性资金。达到进一步提高我县学前教育经费保障能力，确保幼儿园保教工作顺利开展。</t>
  </si>
  <si>
    <t>享受公办幼儿园生均公用经费补助人数</t>
  </si>
  <si>
    <t>167</t>
  </si>
  <si>
    <t xml:space="preserve">反映享受公办幼儿园生均公用经费补助享受人数情况。
</t>
  </si>
  <si>
    <t>公办幼儿园学生获补覆盖率</t>
  </si>
  <si>
    <t>反映公办幼儿园生均公用经费的覆盖情况</t>
  </si>
  <si>
    <t xml:space="preserve">反映公办幼儿园生均公用经费当年到位及使用情况。
</t>
  </si>
  <si>
    <t xml:space="preserve">反映我县对学公办幼儿园（含学前班）公用经费的补助情况，2025年预算资金=2024年11月学前教育学生数491*补助标准600元。
</t>
  </si>
  <si>
    <t>学前教育公用经费政策知晓率</t>
  </si>
  <si>
    <t xml:space="preserve">反映学前三年幼儿入园率情况，保障入园率不低于94%。
</t>
  </si>
  <si>
    <t xml:space="preserve">反映获补助学生家长的满意程度。
</t>
  </si>
  <si>
    <t>根据《永德县财政局 永德县教育局关于印发建立完善公办幼儿园生均公用经费财政拨款制度的通知》（永财发﹝2018﹞119号）文件要求，通过县人民政府研究，决定从2018年秋季学期起，我县公办幼儿园生均公用经费执行标准为400元/生.年，2020年调整至不低于600元/生.年，德党镇中心校2024年11月基础教育统计报表有公办幼儿园在园人数为491人，按生均600元测算，2025年需县级安排资金：491人*600元=294600元。用于维持幼儿园正常运转提供保障性资金。达到进一步提高我县学前教育经费保障能力，确保幼儿园保教工作顺利开展。</t>
  </si>
  <si>
    <t>491</t>
  </si>
  <si>
    <t>反映享受公办幼儿园生均公用经费补助享受人数情况。</t>
  </si>
  <si>
    <t>反映公办幼儿园生均公用经费的覆盖情况。</t>
  </si>
  <si>
    <t>反映公办幼儿园生均公用经费当年到位及使用情况。</t>
  </si>
  <si>
    <t>反映我县对学公办幼儿园（含学前班）公用经费的补助情况，2025年预算资金=2024年11月学前教育学生数491*补助标准600元。</t>
  </si>
  <si>
    <t>反映获补助学生家长的满意程度。</t>
  </si>
  <si>
    <t>11</t>
  </si>
  <si>
    <t>反映获补助学校数量情况。</t>
  </si>
  <si>
    <t>反映补助学校准确率的情况。</t>
  </si>
  <si>
    <t>反映补助资金的到位情况。</t>
  </si>
  <si>
    <t>反映个税缴款完成情况。</t>
  </si>
  <si>
    <t>反映受益学校的满意程度。</t>
  </si>
  <si>
    <t>233</t>
  </si>
  <si>
    <t>反映获补覆盖率情况。</t>
  </si>
  <si>
    <t>反映当年项目资金的到位情况。</t>
  </si>
  <si>
    <t>反映学前教育资助资金县级配套承担标准8.1元/人年。</t>
  </si>
  <si>
    <t>学前三年入学率</t>
  </si>
  <si>
    <t>94.5</t>
  </si>
  <si>
    <t>反映学前三年入学率情况。</t>
  </si>
  <si>
    <t>通过食堂伙食费纳入预算管理，有效促进学校食堂管理和食堂安全，达到保障学生营养膳食，提高学生身体素质，保障资金安全，提高资金使用效益。2025年预算资金7000000元。</t>
  </si>
  <si>
    <t>3321</t>
  </si>
  <si>
    <t>反映伙食费收支公示情况。</t>
  </si>
  <si>
    <t>反映学生食堂开办后适龄儿童入学情况</t>
  </si>
  <si>
    <t>反映受益学生的满意程度。</t>
  </si>
  <si>
    <t>反映受益家长满意情况。</t>
  </si>
  <si>
    <t>根据《云南省教育厅云南省发展和改革委员会云南省市场监督管理局关于进一步加强全省中小学校服规范管理工作文件的通知》（云教函﹝2023﹞161号）文件规定，通过规范中小学学校服管理，严格校服选购，充分发挥育人和审美功能，切实维护学生、家长、学校的合法权益的目的，达到展示师生精神风貌和提升校园文化的目的。</t>
  </si>
  <si>
    <t>校服需求学生数</t>
  </si>
  <si>
    <t>3261</t>
  </si>
  <si>
    <t>反映学校校服需求数量及需求校服的学生数</t>
  </si>
  <si>
    <t>反映校服质量合格情况。</t>
  </si>
  <si>
    <t>校服自愿购买率</t>
  </si>
  <si>
    <t>反映在校学生中购买校服人数的占比情况。</t>
  </si>
  <si>
    <t>所购买的校服发放及时率</t>
  </si>
  <si>
    <t>反映校服及时发放的情况。</t>
  </si>
  <si>
    <t>75</t>
  </si>
  <si>
    <t>反映校服每套价格情况。</t>
  </si>
  <si>
    <t>反映校服政策的宣传情况。</t>
  </si>
  <si>
    <t>学生整体风貌提升率</t>
  </si>
  <si>
    <t>反映学生精、气、神整体风貌提升的情况。</t>
  </si>
  <si>
    <t>反映学生的满意程度。</t>
  </si>
  <si>
    <t>反映学生家长的满意程度情况。</t>
  </si>
  <si>
    <t xml:space="preserve">  为巩固城乡义务教育经费保障机制，根据财教﹝2024﹞64号、临财教发﹝2021﹞106号对城乡义务教育困难家庭学生提供生活补助，保障补助家庭经济困难学生顺利就学，提升义务教育巩固率。依据《临沧市教育领域财政事权和支出责任划分改革实施方案》临政办发﹝2021﹞10号文件和2024年9月基础教育统计报表数测算，2025年义务教育阶段农村家庭经济困难学生2144人（寄宿生1972人+非寄宿生172人），需预算经费2572500元（其中：上级补助资金2398856.25元，县级配套资金173643.75元）。
</t>
  </si>
  <si>
    <t>获补对象数（寄宿生）</t>
  </si>
  <si>
    <t>192</t>
  </si>
  <si>
    <t>反映享受义务教育阶段家庭经济困难学生人数情况。</t>
  </si>
  <si>
    <t>获补对象数（非寄宿生）</t>
  </si>
  <si>
    <t>172</t>
  </si>
  <si>
    <t>反映学生义务教育阶段家庭经济困难学生人数情况。</t>
  </si>
  <si>
    <t>反映获补学生覆盖情况。</t>
  </si>
  <si>
    <t>173643.75</t>
  </si>
  <si>
    <t>反映义务教育阶段家庭经济困难学生生活补助标准和项目投入情况。</t>
  </si>
  <si>
    <t>学校控辍保学率</t>
  </si>
  <si>
    <t>反映学校义务教育小学阶段入学率、巩固率情况。</t>
  </si>
  <si>
    <t>根据临教联发【2021】2号文件要求采购校服。通过集中采购教辅资料，规范中小学（幼儿园）教辅材料选用征订，加强中小学（幼儿园）教辅材料选用征订监督管理，优化教师教学手段，锻炼学生对新授知识的应用能力。达到不断提升学校教学质量，切实减轻中小学课业负担和家庭经济负担的目的。</t>
  </si>
  <si>
    <t>义教在校学生数</t>
  </si>
  <si>
    <t>反映使用教辅资料人数情况。</t>
  </si>
  <si>
    <t>反映自愿购买教辅资料人数情况。</t>
  </si>
  <si>
    <t>学生自愿购买教辅资料率</t>
  </si>
  <si>
    <t xml:space="preserve">反映学生自愿购买校服的情况。
</t>
  </si>
  <si>
    <t>所购买教辅使用率</t>
  </si>
  <si>
    <t xml:space="preserve">反映学生购买的教辅使用的情况。
</t>
  </si>
  <si>
    <t>反映学生每学年购买教辅资料成本情况。</t>
  </si>
  <si>
    <t>反映各完小整体教学质量下降的情况。</t>
  </si>
  <si>
    <t>课辅自愿购买政策知晓率</t>
  </si>
  <si>
    <t xml:space="preserve">反映课辅自愿购买政策的宣传效果情况。
</t>
  </si>
  <si>
    <t>反映家长的满意程度情况。</t>
  </si>
  <si>
    <t>根据永财教发〔2024〕10号、临财教发﹝2018﹞22号文件确定的义公教育公用经费基准定额和根据《临沧市人民政府办公室关于印发临沧市教育领域财政事权和支出责任划分改革实施方案的通知》（临政办发〔2021〕10号）各级分担比例，保障中小学公用经费，执行中央统一制定的基准定额，20%部分经费按省级承担经费(85%部分），市级承担经费（1.5%部分），县级承担经费（13.5%部分）。2025年德党镇中心校基础教育统计报表有在校学生3261人（其中：不足100人校点学生数87人，随班就读学生16人，送教上门3人）、寄宿生1915人，预算资金=在校学生生均公用经费（3261-87-19）人*720元+1915人*300元+不足100人校点公用经费（87+13）人*720元+特殊教育公用经费19*6000元=3032100元，按权事划分上级补助预算经费2950233.3元（其中：中央预算资金2425680元，省级预算资金515457元，市级资金9096.3元）.本级安排预算资金81866.7元，通过项目实施改善农村教育办学条件，提高适龄儿童入学率，巩固率，以促进地方办学效益。</t>
  </si>
  <si>
    <t>反映享受城乡义务教育阶段生均公用经费的人数及情况。</t>
  </si>
  <si>
    <t>1915</t>
  </si>
  <si>
    <t>获学生补覆盖率</t>
  </si>
  <si>
    <t>反映获义教公用经费补助学生覆盖情况。</t>
  </si>
  <si>
    <t>反映按权事划分2025年县级应承地方部分的13.5%=720*20%*13.5%=19.44元/生.年。</t>
  </si>
  <si>
    <t>反映义务教育公用经费补助政策的宣传效果情况。</t>
  </si>
  <si>
    <t>通过该项目的实施，达到确保学校正常运转的目的。</t>
  </si>
  <si>
    <t>辖区义务教育学校数量</t>
  </si>
  <si>
    <t>反映该项目资金使用情况。</t>
  </si>
  <si>
    <t>资金发放及时率</t>
  </si>
  <si>
    <t xml:space="preserve">反映资金发放是否及时。
</t>
  </si>
  <si>
    <t>52296.72</t>
  </si>
  <si>
    <t>反映该项目需投入经济成本情况。</t>
  </si>
  <si>
    <t>学校食堂自主经营率</t>
  </si>
  <si>
    <t>反映学校食堂经营状况。</t>
  </si>
  <si>
    <t>受益学生家长满意度</t>
  </si>
  <si>
    <t>反映受益学生家长的满意程度。</t>
  </si>
  <si>
    <t>依据：云发改价格【2022】19号、永发改价发【2022】110号、永教体联发【2023】1号，各学校根据开展课后服务学校数量、参与课后服务学生人数、学生课后服务参与率等因素进行收费。利用课后时间段开展辅导，课程应囊括艺术素质类、科技素质类、人文素质类，课程内容力求丰富多彩，提升学生综合素养，德智体美劳全面发展，落实立德树人根本任务，促进学生全面成长成才。通过规范义务教育阶段课后服务收费行为达到减轻学生家长负担、服务社会，做好基础教育事业，满足学生和家长的需要。2024年预算资金1413200元。</t>
  </si>
  <si>
    <t>反映参与课后服务学生人数情况。</t>
  </si>
  <si>
    <t>反映课后服务开展的课程情况，力求丰富多彩，能够促进德智体美劳全面发展</t>
  </si>
  <si>
    <t>141.32</t>
  </si>
  <si>
    <t>反映开展课后服务需求资金情况。</t>
  </si>
  <si>
    <t>反映开展课后服务后学生入学率情况。</t>
  </si>
  <si>
    <t>反映参与课后延时服务学生的满意程度情况。</t>
  </si>
  <si>
    <t>反映获补助教师的满意程度情况。</t>
  </si>
  <si>
    <t>875</t>
  </si>
  <si>
    <t>寄宿生人数</t>
  </si>
  <si>
    <t>866</t>
  </si>
  <si>
    <t>反映随班就读、送教上门学生人数</t>
  </si>
  <si>
    <t>反映在校学生人数的补助范围，反映资金到位的情况，资金到位率=在时限内到位资金/应发放资金*100%</t>
  </si>
  <si>
    <t>25.38；8.1；162</t>
  </si>
  <si>
    <t>反映在校生、寄宿生、随班就读和送教上门补助标准。</t>
  </si>
  <si>
    <t>反映收取伙食费的宣传力度次数情况。</t>
  </si>
  <si>
    <t>"反映伙食费收支在特定办事大厅、官网、媒体或其他渠道按规定进行公示的情况。 公示度=按规定公布事项/按规定应公布事项*100%"</t>
  </si>
  <si>
    <t>"反映食堂兑付供货商资金的情况。 兑付食堂资金率=在时限内兑付资金/应兑付资金*100%"</t>
  </si>
  <si>
    <t>1100</t>
  </si>
  <si>
    <t>反映政策知晓情况。</t>
  </si>
  <si>
    <t>49</t>
  </si>
  <si>
    <t>785</t>
  </si>
  <si>
    <t>课后延时服务学生数</t>
  </si>
  <si>
    <t>反映享受课后服务学生人数。</t>
  </si>
  <si>
    <t>反映课后延时服务课程方案应与学习课后服务方案相匹配、与学生需求相一致。</t>
  </si>
  <si>
    <t>学生学习积极性提高率</t>
  </si>
  <si>
    <t>反映学生学习积极性提高情况。</t>
  </si>
  <si>
    <t>享受课后服务学生满意度</t>
  </si>
  <si>
    <t>反映享受课后服务学生满意度</t>
  </si>
  <si>
    <t>通过实施义务教育困难家庭学生生活补助项目，从而使家庭经济困难学生不因贫困而辍学。2025年义务教育家庭经济困难学生生活补助县级资金88138.13元。</t>
  </si>
  <si>
    <t>88138.13</t>
  </si>
  <si>
    <t xml:space="preserve">根据云教函〔2023〕161号文件要求，通过学校完善规范化管理，加强校服管理，充分发挥校服育人和审美功能，达到校园文化提升功能。
</t>
  </si>
  <si>
    <t>校服规范学生数</t>
  </si>
  <si>
    <t>反规范校服管理学生数</t>
  </si>
  <si>
    <t>校服自愿发放及时率</t>
  </si>
  <si>
    <t>学生伙食费支出情况知晓率</t>
  </si>
  <si>
    <t>合理使用特殊教育县级配套公用经费，确保学校教育教学工作顺利开展。根据永财教发〔2024〕10号、临财教发﹝2018﹞22号文件确定的义公教育公用经费基准定额和根据《临沧市人民政府办公室关于印发临沧市教育领域财政事权和支出责任划分改革实施方案的通知》（临政办发〔2021〕10号）各级分担比例，保障中小学公用经费，执行中央统一制定的基准定额，20%部分经费按省级承担经费(85%部分），市级承担经费（1.5%部分），县级承担经费（13.5%部分）。</t>
  </si>
  <si>
    <t>反映享受特殊教育生均公用经费的人数及情况。</t>
  </si>
  <si>
    <t>反映获特殊教育公用经费补助学生覆盖情况。</t>
  </si>
  <si>
    <t>162</t>
  </si>
  <si>
    <t>反映按权事划分2025年县级应承地方部分162元/生.年。</t>
  </si>
  <si>
    <t>小学义务教育公用经费补助政策知晓率</t>
  </si>
  <si>
    <t xml:space="preserve">通过上缴个人所得税费，国家税务局返还手续费，用于开展教育教学工作及办理税务工作材料。
</t>
  </si>
  <si>
    <t>获补学校率</t>
  </si>
  <si>
    <t>及时发放义务教育家庭经济困难学生生活补助，确保教育教学工作正常开展有所保障。。特殊教育学生县级配套小学67.50元/生、初中84.375元/生。</t>
  </si>
  <si>
    <t>特殊教育学生补助人数</t>
  </si>
  <si>
    <t>特殊教育学生（小学）补助标准</t>
  </si>
  <si>
    <t>67.5</t>
  </si>
  <si>
    <t>元/人*月</t>
  </si>
  <si>
    <t>特殊教育（小学阶段）学生补助标准</t>
  </si>
  <si>
    <t>特殊教育学生（初中）补助标准</t>
  </si>
  <si>
    <t>84.375</t>
  </si>
  <si>
    <t>特殊教育学生覆盖率</t>
  </si>
  <si>
    <t>特殊儿童入学率</t>
  </si>
  <si>
    <t>特殊教育学生巩固率</t>
  </si>
  <si>
    <t>特殊教育实施年限</t>
  </si>
  <si>
    <t>预算06表</t>
  </si>
  <si>
    <t>政府性基金预算支出预算表</t>
  </si>
  <si>
    <t>单位名称：临沧市发展和改革委员会</t>
  </si>
  <si>
    <t>本年政府性基金预算支出</t>
  </si>
  <si>
    <t>本单位2025年无政府性基金预算支出预算，本表无数据，因此公开空表。</t>
  </si>
  <si>
    <t>预算07表</t>
  </si>
  <si>
    <t>预算项目</t>
  </si>
  <si>
    <t>采购项目</t>
  </si>
  <si>
    <t>采购目录</t>
  </si>
  <si>
    <t>计量
单位</t>
  </si>
  <si>
    <t>面向中小企业预留资金</t>
  </si>
  <si>
    <t>政府性
基金</t>
  </si>
  <si>
    <t>国有资本经营收益</t>
  </si>
  <si>
    <t>财政专户管理的收入</t>
  </si>
  <si>
    <t>公务用车</t>
  </si>
  <si>
    <t>汽油</t>
  </si>
  <si>
    <t>预算08表</t>
  </si>
  <si>
    <t>政府购买服务项目</t>
  </si>
  <si>
    <t>政府购买服务目录</t>
  </si>
  <si>
    <t>本单位2025年无政府购买服务预算，本表无数据，因此公开空表。</t>
  </si>
  <si>
    <t>预算09-1表</t>
  </si>
  <si>
    <t>单位名称（项目）</t>
  </si>
  <si>
    <t>地区</t>
  </si>
  <si>
    <t>政府性基金</t>
  </si>
  <si>
    <t>-</t>
  </si>
  <si>
    <t>本单位2025年无县对下转移支付预算，本表无数据，因此公开空表。</t>
  </si>
  <si>
    <t>预算09-2表</t>
  </si>
  <si>
    <t>预算10表</t>
  </si>
  <si>
    <t>资产类别</t>
  </si>
  <si>
    <t>资产分类代码.名称</t>
  </si>
  <si>
    <t>资产名称</t>
  </si>
  <si>
    <t>计量单位</t>
  </si>
  <si>
    <t>财政部门批复数（元）</t>
  </si>
  <si>
    <t>单价</t>
  </si>
  <si>
    <t>金额</t>
  </si>
  <si>
    <t>本单位2025年无新增资产配置预算，本表无数据，因此公开空表。</t>
  </si>
  <si>
    <t>预算11表</t>
  </si>
  <si>
    <t>上级补助</t>
  </si>
  <si>
    <t>本单位2025年无转移支付补助项目支出预算，本表无数据，因此公开空表。</t>
  </si>
  <si>
    <t>预算12表</t>
  </si>
  <si>
    <t>项目级次</t>
  </si>
  <si>
    <t>312 民生类</t>
  </si>
  <si>
    <t>本级</t>
  </si>
  <si>
    <t>311 专项业务类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</si>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</sst>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cellStyleXfs>
  <cellXfs count="218">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0" fontId="5" fillId="0" borderId="1" xfId="0" applyFont="1" applyBorder="1" applyAlignment="1">
      <alignment horizontal="center" vertical="center" wrapText="1"/>
      <protection locked="0"/>
    </xf>
    <xf numFmtId="0" fontId="5" fillId="0" borderId="5" xfId="0" applyFont="1" applyBorder="1" applyAlignment="1">
      <alignment horizontal="center" vertical="center" wrapText="1"/>
      <protection locked="0"/>
    </xf>
    <xf numFmtId="0" fontId="5" fillId="0" borderId="6"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8" fontId="16" fillId="0" borderId="7" xfId="0" applyNumberFormat="1" applyFont="1" applyBorder="1" applyAlignment="1" applyProtection="1">
      <alignment horizontal="right" vertical="center"/>
    </xf>
    <xf numFmtId="178"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8"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1" xfId="0" applyFont="1" applyBorder="1" applyAlignment="1" applyProtection="1" quotePrefix="1">
      <alignment horizontal="center" vertical="center" wrapText="1"/>
    </xf>
    <xf numFmtId="0" fontId="5"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15" workbookViewId="0">
      <selection activeCell="D44" sqref="D44"/>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11"/>
      <c r="C2" s="211"/>
      <c r="D2" s="211"/>
    </row>
    <row r="3" ht="18.75" customHeight="1" spans="1:4">
      <c r="A3" s="41" t="str">
        <f>"单位名称："&amp;"永德县教育体育局"</f>
        <v>单位名称：永德县教育体育局</v>
      </c>
      <c r="B3" s="212"/>
      <c r="C3" s="212"/>
      <c r="D3" s="39"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8" t="s">
        <v>6</v>
      </c>
      <c r="B7" s="23">
        <v>529187786.46</v>
      </c>
      <c r="C7" s="138" t="s">
        <v>7</v>
      </c>
      <c r="D7" s="23"/>
    </row>
    <row r="8" ht="18.75" customHeight="1" spans="1:4">
      <c r="A8" s="138" t="s">
        <v>8</v>
      </c>
      <c r="B8" s="23"/>
      <c r="C8" s="138" t="s">
        <v>9</v>
      </c>
      <c r="D8" s="23"/>
    </row>
    <row r="9" ht="18.75" customHeight="1" spans="1:4">
      <c r="A9" s="138" t="s">
        <v>10</v>
      </c>
      <c r="B9" s="23"/>
      <c r="C9" s="138" t="s">
        <v>11</v>
      </c>
      <c r="D9" s="23"/>
    </row>
    <row r="10" ht="18.75" customHeight="1" spans="1:4">
      <c r="A10" s="138" t="s">
        <v>12</v>
      </c>
      <c r="B10" s="23">
        <v>3508200</v>
      </c>
      <c r="C10" s="138" t="s">
        <v>13</v>
      </c>
      <c r="D10" s="23"/>
    </row>
    <row r="11" ht="18.75" customHeight="1" spans="1:4">
      <c r="A11" s="213" t="s">
        <v>14</v>
      </c>
      <c r="B11" s="23">
        <v>132726214.38</v>
      </c>
      <c r="C11" s="169" t="s">
        <v>15</v>
      </c>
      <c r="D11" s="23">
        <v>542227408.26</v>
      </c>
    </row>
    <row r="12" ht="18.75" customHeight="1" spans="1:4">
      <c r="A12" s="172" t="s">
        <v>16</v>
      </c>
      <c r="B12" s="23"/>
      <c r="C12" s="171" t="s">
        <v>17</v>
      </c>
      <c r="D12" s="23"/>
    </row>
    <row r="13" ht="18.75" customHeight="1" spans="1:4">
      <c r="A13" s="172" t="s">
        <v>18</v>
      </c>
      <c r="B13" s="23"/>
      <c r="C13" s="171" t="s">
        <v>19</v>
      </c>
      <c r="D13" s="23"/>
    </row>
    <row r="14" ht="18.75" customHeight="1" spans="1:4">
      <c r="A14" s="172" t="s">
        <v>20</v>
      </c>
      <c r="B14" s="23"/>
      <c r="C14" s="171" t="s">
        <v>21</v>
      </c>
      <c r="D14" s="23">
        <v>71277455.77</v>
      </c>
    </row>
    <row r="15" ht="18.75" customHeight="1" spans="1:4">
      <c r="A15" s="172" t="s">
        <v>22</v>
      </c>
      <c r="B15" s="23"/>
      <c r="C15" s="171" t="s">
        <v>23</v>
      </c>
      <c r="D15" s="23">
        <v>22054314.02</v>
      </c>
    </row>
    <row r="16" ht="18.75" customHeight="1" spans="1:4">
      <c r="A16" s="172" t="s">
        <v>24</v>
      </c>
      <c r="B16" s="23">
        <v>132726214.38</v>
      </c>
      <c r="C16" s="172" t="s">
        <v>25</v>
      </c>
      <c r="D16" s="23"/>
    </row>
    <row r="17" ht="18.75" customHeight="1" spans="1:4">
      <c r="A17" s="172" t="s">
        <v>26</v>
      </c>
      <c r="B17" s="23"/>
      <c r="C17" s="172" t="s">
        <v>27</v>
      </c>
      <c r="D17" s="23"/>
    </row>
    <row r="18" ht="18.75" customHeight="1" spans="1:4">
      <c r="A18" s="173" t="s">
        <v>26</v>
      </c>
      <c r="B18" s="23"/>
      <c r="C18" s="171" t="s">
        <v>28</v>
      </c>
      <c r="D18" s="23"/>
    </row>
    <row r="19" ht="18.75" customHeight="1" spans="1:4">
      <c r="A19" s="173" t="s">
        <v>26</v>
      </c>
      <c r="B19" s="23"/>
      <c r="C19" s="171" t="s">
        <v>29</v>
      </c>
      <c r="D19" s="23"/>
    </row>
    <row r="20" ht="18.75" customHeight="1" spans="1:4">
      <c r="A20" s="173" t="s">
        <v>26</v>
      </c>
      <c r="B20" s="23"/>
      <c r="C20" s="171" t="s">
        <v>30</v>
      </c>
      <c r="D20" s="23"/>
    </row>
    <row r="21" ht="18.75" customHeight="1" spans="1:4">
      <c r="A21" s="173" t="s">
        <v>26</v>
      </c>
      <c r="B21" s="23"/>
      <c r="C21" s="171" t="s">
        <v>31</v>
      </c>
      <c r="D21" s="23"/>
    </row>
    <row r="22" ht="18.75" customHeight="1" spans="1:4">
      <c r="A22" s="173" t="s">
        <v>26</v>
      </c>
      <c r="B22" s="23"/>
      <c r="C22" s="171" t="s">
        <v>32</v>
      </c>
      <c r="D22" s="23"/>
    </row>
    <row r="23" ht="18.75" customHeight="1" spans="1:4">
      <c r="A23" s="173" t="s">
        <v>26</v>
      </c>
      <c r="B23" s="23"/>
      <c r="C23" s="171" t="s">
        <v>33</v>
      </c>
      <c r="D23" s="23"/>
    </row>
    <row r="24" ht="18.75" customHeight="1" spans="1:4">
      <c r="A24" s="173" t="s">
        <v>26</v>
      </c>
      <c r="B24" s="23"/>
      <c r="C24" s="171" t="s">
        <v>34</v>
      </c>
      <c r="D24" s="23"/>
    </row>
    <row r="25" ht="18.75" customHeight="1" spans="1:4">
      <c r="A25" s="173" t="s">
        <v>26</v>
      </c>
      <c r="B25" s="23"/>
      <c r="C25" s="171" t="s">
        <v>35</v>
      </c>
      <c r="D25" s="23">
        <v>34335573.76</v>
      </c>
    </row>
    <row r="26" ht="18.75" customHeight="1" spans="1:4">
      <c r="A26" s="173" t="s">
        <v>26</v>
      </c>
      <c r="B26" s="23"/>
      <c r="C26" s="171" t="s">
        <v>36</v>
      </c>
      <c r="D26" s="23"/>
    </row>
    <row r="27" ht="18.75" customHeight="1" spans="1:4">
      <c r="A27" s="173" t="s">
        <v>26</v>
      </c>
      <c r="B27" s="23"/>
      <c r="C27" s="171" t="s">
        <v>37</v>
      </c>
      <c r="D27" s="23"/>
    </row>
    <row r="28" ht="18.75" customHeight="1" spans="1:4">
      <c r="A28" s="173" t="s">
        <v>26</v>
      </c>
      <c r="B28" s="23"/>
      <c r="C28" s="171" t="s">
        <v>38</v>
      </c>
      <c r="D28" s="23"/>
    </row>
    <row r="29" ht="18.75" customHeight="1" spans="1:4">
      <c r="A29" s="173" t="s">
        <v>26</v>
      </c>
      <c r="B29" s="23"/>
      <c r="C29" s="171" t="s">
        <v>39</v>
      </c>
      <c r="D29" s="23"/>
    </row>
    <row r="30" ht="18.75" customHeight="1" spans="1:4">
      <c r="A30" s="174" t="s">
        <v>26</v>
      </c>
      <c r="B30" s="23"/>
      <c r="C30" s="172" t="s">
        <v>40</v>
      </c>
      <c r="D30" s="23"/>
    </row>
    <row r="31" ht="18.75" customHeight="1" spans="1:4">
      <c r="A31" s="174" t="s">
        <v>26</v>
      </c>
      <c r="B31" s="23"/>
      <c r="C31" s="172" t="s">
        <v>41</v>
      </c>
      <c r="D31" s="23"/>
    </row>
    <row r="32" ht="18.75" customHeight="1" spans="1:4">
      <c r="A32" s="174" t="s">
        <v>26</v>
      </c>
      <c r="B32" s="23"/>
      <c r="C32" s="172" t="s">
        <v>42</v>
      </c>
      <c r="D32" s="23"/>
    </row>
    <row r="33" ht="18.75" customHeight="1" spans="1:4">
      <c r="A33" s="214"/>
      <c r="B33" s="175"/>
      <c r="C33" s="172" t="s">
        <v>43</v>
      </c>
      <c r="D33" s="23"/>
    </row>
    <row r="34" ht="18.75" customHeight="1" spans="1:4">
      <c r="A34" s="214" t="s">
        <v>44</v>
      </c>
      <c r="B34" s="175">
        <f>SUM(B7:B11)</f>
        <v>665422200.84</v>
      </c>
      <c r="C34" s="215" t="s">
        <v>45</v>
      </c>
      <c r="D34" s="175">
        <v>669894751.81</v>
      </c>
    </row>
    <row r="35" ht="18.75" customHeight="1" spans="1:4">
      <c r="A35" s="216" t="s">
        <v>46</v>
      </c>
      <c r="B35" s="23">
        <v>6941047.85</v>
      </c>
      <c r="C35" s="138" t="s">
        <v>47</v>
      </c>
      <c r="D35" s="23">
        <v>2468496.88</v>
      </c>
    </row>
    <row r="36" ht="18.75" customHeight="1" spans="1:4">
      <c r="A36" s="216" t="s">
        <v>48</v>
      </c>
      <c r="B36" s="23"/>
      <c r="C36" s="138" t="s">
        <v>48</v>
      </c>
      <c r="D36" s="23"/>
    </row>
    <row r="37" ht="18.75" customHeight="1" spans="1:4">
      <c r="A37" s="216" t="s">
        <v>49</v>
      </c>
      <c r="B37" s="23">
        <f>B35-B36</f>
        <v>6941047.85</v>
      </c>
      <c r="C37" s="138" t="s">
        <v>50</v>
      </c>
      <c r="D37" s="23">
        <v>2468496.88</v>
      </c>
    </row>
    <row r="38" ht="18.75" customHeight="1" spans="1:4">
      <c r="A38" s="217" t="s">
        <v>51</v>
      </c>
      <c r="B38" s="175">
        <f t="shared" ref="B38:D38" si="0">B34+B35</f>
        <v>672363248.69</v>
      </c>
      <c r="C38" s="215" t="s">
        <v>52</v>
      </c>
      <c r="D38" s="175">
        <f t="shared" si="0"/>
        <v>672363248.69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B17" sqref="B17"/>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0">
        <v>1</v>
      </c>
      <c r="B1" s="101">
        <v>0</v>
      </c>
      <c r="C1" s="100">
        <v>1</v>
      </c>
      <c r="D1" s="102"/>
      <c r="E1" s="102"/>
      <c r="F1" s="39" t="s">
        <v>2886</v>
      </c>
    </row>
    <row r="2" ht="32.25" customHeight="1" spans="1:6">
      <c r="A2" s="103" t="str">
        <f>"2025"&amp;"年部门政府性基金预算支出预算表"</f>
        <v>2025年部门政府性基金预算支出预算表</v>
      </c>
      <c r="B2" s="104" t="s">
        <v>2887</v>
      </c>
      <c r="C2" s="105"/>
      <c r="D2" s="106"/>
      <c r="E2" s="106"/>
      <c r="F2" s="106"/>
    </row>
    <row r="3" ht="18.75" customHeight="1" spans="1:6">
      <c r="A3" s="7" t="str">
        <f>"单位名称："&amp;"永德县教育体育局"</f>
        <v>单位名称：永德县教育体育局</v>
      </c>
      <c r="B3" s="7" t="s">
        <v>2888</v>
      </c>
      <c r="C3" s="100"/>
      <c r="D3" s="102"/>
      <c r="E3" s="102"/>
      <c r="F3" s="39" t="s">
        <v>1</v>
      </c>
    </row>
    <row r="4" ht="18.75" customHeight="1" spans="1:6">
      <c r="A4" s="107" t="s">
        <v>263</v>
      </c>
      <c r="B4" s="108" t="s">
        <v>130</v>
      </c>
      <c r="C4" s="109" t="s">
        <v>131</v>
      </c>
      <c r="D4" s="13" t="s">
        <v>2889</v>
      </c>
      <c r="E4" s="13"/>
      <c r="F4" s="14"/>
    </row>
    <row r="5" ht="18.75" customHeight="1" spans="1:6">
      <c r="A5" s="110"/>
      <c r="B5" s="111"/>
      <c r="C5" s="95"/>
      <c r="D5" s="94" t="s">
        <v>56</v>
      </c>
      <c r="E5" s="94" t="s">
        <v>132</v>
      </c>
      <c r="F5" s="94" t="s">
        <v>133</v>
      </c>
    </row>
    <row r="6" ht="18.75" customHeight="1" spans="1:6">
      <c r="A6" s="110">
        <v>1</v>
      </c>
      <c r="B6" s="112" t="s">
        <v>244</v>
      </c>
      <c r="C6" s="95">
        <v>3</v>
      </c>
      <c r="D6" s="94">
        <v>4</v>
      </c>
      <c r="E6" s="94">
        <v>5</v>
      </c>
      <c r="F6" s="94">
        <v>6</v>
      </c>
    </row>
    <row r="7" ht="18.75" customHeight="1" spans="1:6">
      <c r="A7" s="113"/>
      <c r="B7" s="82"/>
      <c r="C7" s="82"/>
      <c r="D7" s="23"/>
      <c r="E7" s="23"/>
      <c r="F7" s="23"/>
    </row>
    <row r="8" ht="18.75" customHeight="1" spans="1:6">
      <c r="A8" s="113"/>
      <c r="B8" s="82"/>
      <c r="C8" s="82"/>
      <c r="D8" s="23"/>
      <c r="E8" s="23"/>
      <c r="F8" s="23"/>
    </row>
    <row r="9" ht="18.75" customHeight="1" spans="1:6">
      <c r="A9" s="114" t="s">
        <v>201</v>
      </c>
      <c r="B9" s="115" t="s">
        <v>201</v>
      </c>
      <c r="C9" s="116" t="s">
        <v>201</v>
      </c>
      <c r="D9" s="23"/>
      <c r="E9" s="23"/>
      <c r="F9" s="23"/>
    </row>
    <row r="10" customHeight="1" spans="1:1">
      <c r="A10" t="s">
        <v>2890</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workbookViewId="0">
      <selection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8"/>
      <c r="P1" s="38"/>
      <c r="Q1" s="39" t="s">
        <v>2891</v>
      </c>
    </row>
    <row r="2" ht="35.25" customHeight="1" spans="1:17">
      <c r="A2" s="58"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"单位名称："&amp;"永德县教育体育局"</f>
        <v>单位名称：永德县教育体育局</v>
      </c>
      <c r="B3" s="93"/>
      <c r="C3" s="93"/>
      <c r="D3" s="93"/>
      <c r="E3" s="93"/>
      <c r="F3" s="93"/>
      <c r="G3" s="93"/>
      <c r="H3" s="93"/>
      <c r="I3" s="93"/>
      <c r="J3" s="93"/>
      <c r="O3" s="63"/>
      <c r="P3" s="63"/>
      <c r="Q3" s="39" t="s">
        <v>250</v>
      </c>
    </row>
    <row r="4" ht="18.75" customHeight="1" spans="1:17">
      <c r="A4" s="11" t="s">
        <v>2892</v>
      </c>
      <c r="B4" s="72" t="s">
        <v>2893</v>
      </c>
      <c r="C4" s="72" t="s">
        <v>2894</v>
      </c>
      <c r="D4" s="72" t="s">
        <v>2895</v>
      </c>
      <c r="E4" s="72" t="s">
        <v>1188</v>
      </c>
      <c r="F4" s="72" t="s">
        <v>2896</v>
      </c>
      <c r="G4" s="44" t="s">
        <v>270</v>
      </c>
      <c r="H4" s="44"/>
      <c r="I4" s="44"/>
      <c r="J4" s="44"/>
      <c r="K4" s="74"/>
      <c r="L4" s="44"/>
      <c r="M4" s="44"/>
      <c r="N4" s="44"/>
      <c r="O4" s="64"/>
      <c r="P4" s="74"/>
      <c r="Q4" s="45"/>
    </row>
    <row r="5" ht="18.75" customHeight="1" spans="1:17">
      <c r="A5" s="16"/>
      <c r="B5" s="75"/>
      <c r="C5" s="75"/>
      <c r="D5" s="75"/>
      <c r="E5" s="75"/>
      <c r="F5" s="75"/>
      <c r="G5" s="75" t="s">
        <v>56</v>
      </c>
      <c r="H5" s="75" t="s">
        <v>59</v>
      </c>
      <c r="I5" s="75" t="s">
        <v>2897</v>
      </c>
      <c r="J5" s="75" t="s">
        <v>2898</v>
      </c>
      <c r="K5" s="76" t="s">
        <v>2899</v>
      </c>
      <c r="L5" s="89" t="s">
        <v>135</v>
      </c>
      <c r="M5" s="89"/>
      <c r="N5" s="89"/>
      <c r="O5" s="90"/>
      <c r="P5" s="91"/>
      <c r="Q5" s="77"/>
    </row>
    <row r="6" ht="30" customHeight="1" spans="1:17">
      <c r="A6" s="18"/>
      <c r="B6" s="77"/>
      <c r="C6" s="77"/>
      <c r="D6" s="77"/>
      <c r="E6" s="77"/>
      <c r="F6" s="77"/>
      <c r="G6" s="77"/>
      <c r="H6" s="77" t="s">
        <v>58</v>
      </c>
      <c r="I6" s="77"/>
      <c r="J6" s="77"/>
      <c r="K6" s="78"/>
      <c r="L6" s="77" t="s">
        <v>58</v>
      </c>
      <c r="M6" s="77" t="s">
        <v>65</v>
      </c>
      <c r="N6" s="77" t="s">
        <v>278</v>
      </c>
      <c r="O6" s="92" t="s">
        <v>67</v>
      </c>
      <c r="P6" s="78" t="s">
        <v>68</v>
      </c>
      <c r="Q6" s="77" t="s">
        <v>69</v>
      </c>
    </row>
    <row r="7" ht="18.75" customHeight="1" spans="1:17">
      <c r="A7" s="33">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80" t="s">
        <v>71</v>
      </c>
      <c r="B8" s="81"/>
      <c r="C8" s="81"/>
      <c r="D8" s="81"/>
      <c r="E8" s="96"/>
      <c r="F8" s="23"/>
      <c r="G8" s="23">
        <v>12000</v>
      </c>
      <c r="H8" s="23">
        <v>12000</v>
      </c>
      <c r="I8" s="23"/>
      <c r="J8" s="23"/>
      <c r="K8" s="23"/>
      <c r="L8" s="23"/>
      <c r="M8" s="23"/>
      <c r="N8" s="23"/>
      <c r="O8" s="23"/>
      <c r="P8" s="23"/>
      <c r="Q8" s="23"/>
    </row>
    <row r="9" ht="18.75" customHeight="1" spans="1:17">
      <c r="A9" s="97" t="s">
        <v>71</v>
      </c>
      <c r="B9" s="81"/>
      <c r="C9" s="81"/>
      <c r="D9" s="81"/>
      <c r="E9" s="98"/>
      <c r="F9" s="23"/>
      <c r="G9" s="23">
        <v>12000</v>
      </c>
      <c r="H9" s="23">
        <v>12000</v>
      </c>
      <c r="I9" s="23"/>
      <c r="J9" s="23"/>
      <c r="K9" s="23"/>
      <c r="L9" s="23"/>
      <c r="M9" s="23"/>
      <c r="N9" s="23"/>
      <c r="O9" s="23"/>
      <c r="P9" s="23"/>
      <c r="Q9" s="23"/>
    </row>
    <row r="10" ht="18.75" customHeight="1" spans="1:17">
      <c r="A10" s="222" t="s">
        <v>347</v>
      </c>
      <c r="B10" s="81" t="s">
        <v>2900</v>
      </c>
      <c r="C10" s="81" t="s">
        <v>2901</v>
      </c>
      <c r="D10" s="81" t="s">
        <v>1400</v>
      </c>
      <c r="E10" s="98">
        <v>1</v>
      </c>
      <c r="F10" s="23"/>
      <c r="G10" s="23">
        <v>12000</v>
      </c>
      <c r="H10" s="23">
        <v>12000</v>
      </c>
      <c r="I10" s="23"/>
      <c r="J10" s="23"/>
      <c r="K10" s="23"/>
      <c r="L10" s="23"/>
      <c r="M10" s="23"/>
      <c r="N10" s="23"/>
      <c r="O10" s="23"/>
      <c r="P10" s="23"/>
      <c r="Q10" s="23"/>
    </row>
    <row r="11" ht="18.75" customHeight="1" spans="1:17">
      <c r="A11" s="83" t="s">
        <v>201</v>
      </c>
      <c r="B11" s="84"/>
      <c r="C11" s="84"/>
      <c r="D11" s="84"/>
      <c r="E11" s="96"/>
      <c r="F11" s="23"/>
      <c r="G11" s="23">
        <v>12000</v>
      </c>
      <c r="H11" s="23">
        <v>12000</v>
      </c>
      <c r="I11" s="23"/>
      <c r="J11" s="23"/>
      <c r="K11" s="23"/>
      <c r="L11" s="23"/>
      <c r="M11" s="23"/>
      <c r="N11" s="23"/>
      <c r="O11" s="23"/>
      <c r="P11" s="23"/>
      <c r="Q11" s="23"/>
    </row>
  </sheetData>
  <mergeCells count="16">
    <mergeCell ref="A2:Q2"/>
    <mergeCell ref="A3:F3"/>
    <mergeCell ref="G4:Q4"/>
    <mergeCell ref="L5:Q5"/>
    <mergeCell ref="A11:E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B15" sqref="B15"/>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2"/>
      <c r="B1" s="62"/>
      <c r="C1" s="67"/>
      <c r="D1" s="62"/>
      <c r="E1" s="62"/>
      <c r="F1" s="62"/>
      <c r="G1" s="62"/>
      <c r="H1" s="68"/>
      <c r="I1" s="62"/>
      <c r="J1" s="62"/>
      <c r="K1" s="62"/>
      <c r="L1" s="38"/>
      <c r="M1" s="86"/>
      <c r="N1" s="87" t="s">
        <v>2902</v>
      </c>
    </row>
    <row r="2" ht="34.5" customHeight="1" spans="1:14">
      <c r="A2" s="40" t="str">
        <f>"2025"&amp;"年部门政府购买服务预算表"</f>
        <v>2025年部门政府购买服务预算表</v>
      </c>
      <c r="B2" s="69"/>
      <c r="C2" s="51"/>
      <c r="D2" s="69"/>
      <c r="E2" s="69"/>
      <c r="F2" s="69"/>
      <c r="G2" s="69"/>
      <c r="H2" s="70"/>
      <c r="I2" s="69"/>
      <c r="J2" s="69"/>
      <c r="K2" s="69"/>
      <c r="L2" s="51"/>
      <c r="M2" s="70"/>
      <c r="N2" s="69"/>
    </row>
    <row r="3" ht="18.75" customHeight="1" spans="1:14">
      <c r="A3" s="59" t="str">
        <f>"单位名称："&amp;"永德县教育体育局"</f>
        <v>单位名称：永德县教育体育局</v>
      </c>
      <c r="B3" s="60"/>
      <c r="C3" s="71"/>
      <c r="D3" s="60"/>
      <c r="E3" s="60"/>
      <c r="F3" s="60"/>
      <c r="G3" s="60"/>
      <c r="H3" s="68"/>
      <c r="I3" s="62"/>
      <c r="J3" s="62"/>
      <c r="K3" s="62"/>
      <c r="L3" s="63"/>
      <c r="M3" s="88"/>
      <c r="N3" s="87" t="s">
        <v>250</v>
      </c>
    </row>
    <row r="4" ht="18.75" customHeight="1" spans="1:14">
      <c r="A4" s="11" t="s">
        <v>2892</v>
      </c>
      <c r="B4" s="72" t="s">
        <v>2903</v>
      </c>
      <c r="C4" s="73" t="s">
        <v>2904</v>
      </c>
      <c r="D4" s="44" t="s">
        <v>270</v>
      </c>
      <c r="E4" s="44"/>
      <c r="F4" s="44"/>
      <c r="G4" s="44"/>
      <c r="H4" s="74"/>
      <c r="I4" s="44"/>
      <c r="J4" s="44"/>
      <c r="K4" s="44"/>
      <c r="L4" s="64"/>
      <c r="M4" s="74"/>
      <c r="N4" s="45"/>
    </row>
    <row r="5" ht="18.75" customHeight="1" spans="1:14">
      <c r="A5" s="16"/>
      <c r="B5" s="75"/>
      <c r="C5" s="76"/>
      <c r="D5" s="75" t="s">
        <v>56</v>
      </c>
      <c r="E5" s="75" t="s">
        <v>59</v>
      </c>
      <c r="F5" s="75" t="s">
        <v>2897</v>
      </c>
      <c r="G5" s="75" t="s">
        <v>2898</v>
      </c>
      <c r="H5" s="76" t="s">
        <v>2899</v>
      </c>
      <c r="I5" s="89" t="s">
        <v>135</v>
      </c>
      <c r="J5" s="89"/>
      <c r="K5" s="89"/>
      <c r="L5" s="90"/>
      <c r="M5" s="91"/>
      <c r="N5" s="77"/>
    </row>
    <row r="6" ht="26.25" customHeight="1" spans="1:14">
      <c r="A6" s="18"/>
      <c r="B6" s="77"/>
      <c r="C6" s="78"/>
      <c r="D6" s="77"/>
      <c r="E6" s="77"/>
      <c r="F6" s="77"/>
      <c r="G6" s="77"/>
      <c r="H6" s="78"/>
      <c r="I6" s="77" t="s">
        <v>58</v>
      </c>
      <c r="J6" s="77" t="s">
        <v>65</v>
      </c>
      <c r="K6" s="77" t="s">
        <v>278</v>
      </c>
      <c r="L6" s="92" t="s">
        <v>67</v>
      </c>
      <c r="M6" s="78" t="s">
        <v>68</v>
      </c>
      <c r="N6" s="77" t="s">
        <v>69</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201</v>
      </c>
      <c r="B10" s="84"/>
      <c r="C10" s="85"/>
      <c r="D10" s="23"/>
      <c r="E10" s="23"/>
      <c r="F10" s="23"/>
      <c r="G10" s="23"/>
      <c r="H10" s="23"/>
      <c r="I10" s="23"/>
      <c r="J10" s="23"/>
      <c r="K10" s="23"/>
      <c r="L10" s="23"/>
      <c r="M10" s="23"/>
      <c r="N10" s="23"/>
    </row>
    <row r="11" customHeight="1" spans="1:1">
      <c r="A11" t="s">
        <v>2905</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C9" sqref="C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57"/>
      <c r="G1" s="38"/>
      <c r="H1" s="38"/>
      <c r="I1" s="38" t="s">
        <v>2906</v>
      </c>
    </row>
    <row r="2" ht="27.75" customHeight="1" spans="1:9">
      <c r="A2" s="58" t="str">
        <f>"2025"&amp;"年县对下转移支付预算表"</f>
        <v>2025年县对下转移支付预算表</v>
      </c>
      <c r="B2" s="6"/>
      <c r="C2" s="6"/>
      <c r="D2" s="6"/>
      <c r="E2" s="6"/>
      <c r="F2" s="6"/>
      <c r="G2" s="51"/>
      <c r="H2" s="51"/>
      <c r="I2" s="6"/>
    </row>
    <row r="3" ht="18.75" customHeight="1" spans="1:9">
      <c r="A3" s="59" t="str">
        <f>"单位名称："&amp;"永德县教育体育局"</f>
        <v>单位名称：永德县教育体育局</v>
      </c>
      <c r="B3" s="60"/>
      <c r="C3" s="60"/>
      <c r="D3" s="61"/>
      <c r="E3" s="62"/>
      <c r="G3" s="63"/>
      <c r="H3" s="63"/>
      <c r="I3" s="38" t="s">
        <v>250</v>
      </c>
    </row>
    <row r="4" ht="18.75" customHeight="1" spans="1:9">
      <c r="A4" s="31" t="s">
        <v>2907</v>
      </c>
      <c r="B4" s="12" t="s">
        <v>270</v>
      </c>
      <c r="C4" s="13"/>
      <c r="D4" s="13"/>
      <c r="E4" s="12" t="s">
        <v>2908</v>
      </c>
      <c r="F4" s="13"/>
      <c r="G4" s="64"/>
      <c r="H4" s="64"/>
      <c r="I4" s="14"/>
    </row>
    <row r="5" ht="18.75" customHeight="1" spans="1:9">
      <c r="A5" s="33"/>
      <c r="B5" s="32" t="s">
        <v>56</v>
      </c>
      <c r="C5" s="11" t="s">
        <v>59</v>
      </c>
      <c r="D5" s="65" t="s">
        <v>2909</v>
      </c>
      <c r="E5" s="66" t="s">
        <v>2910</v>
      </c>
      <c r="F5" s="66" t="s">
        <v>2910</v>
      </c>
      <c r="G5" s="66" t="s">
        <v>2910</v>
      </c>
      <c r="H5" s="66" t="s">
        <v>2910</v>
      </c>
      <c r="I5" s="66" t="s">
        <v>2910</v>
      </c>
    </row>
    <row r="6" ht="18.75" customHeight="1" spans="1:9">
      <c r="A6" s="66">
        <v>1</v>
      </c>
      <c r="B6" s="66">
        <v>2</v>
      </c>
      <c r="C6" s="66">
        <v>3</v>
      </c>
      <c r="D6" s="66">
        <v>4</v>
      </c>
      <c r="E6" s="66">
        <v>5</v>
      </c>
      <c r="F6" s="66">
        <v>6</v>
      </c>
      <c r="G6" s="66">
        <v>7</v>
      </c>
      <c r="H6" s="66">
        <v>8</v>
      </c>
      <c r="I6" s="66">
        <v>9</v>
      </c>
    </row>
    <row r="7" ht="18.75" customHeight="1" spans="1:9">
      <c r="A7" s="34"/>
      <c r="B7" s="23"/>
      <c r="C7" s="23"/>
      <c r="D7" s="23"/>
      <c r="E7" s="23"/>
      <c r="F7" s="23"/>
      <c r="G7" s="23"/>
      <c r="H7" s="23"/>
      <c r="I7" s="23"/>
    </row>
    <row r="8" ht="18.75" customHeight="1" spans="1:9">
      <c r="A8" s="34"/>
      <c r="B8" s="23"/>
      <c r="C8" s="23"/>
      <c r="D8" s="23"/>
      <c r="E8" s="23"/>
      <c r="F8" s="23"/>
      <c r="G8" s="23"/>
      <c r="H8" s="23"/>
      <c r="I8" s="23"/>
    </row>
    <row r="9" customHeight="1" spans="1:1">
      <c r="A9" t="s">
        <v>2911</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12" sqref="A12"/>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2912</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"单位名称："&amp;"永德县教育体育局"</f>
        <v>单位名称：永德县教育体育局</v>
      </c>
      <c r="B3" s="3"/>
      <c r="C3" s="3"/>
      <c r="D3" s="3"/>
      <c r="E3" s="3"/>
      <c r="F3" s="52"/>
      <c r="G3" s="3"/>
      <c r="H3" s="52"/>
    </row>
    <row r="4" ht="18.75" customHeight="1" spans="1:10">
      <c r="A4" s="46" t="s">
        <v>1042</v>
      </c>
      <c r="B4" s="46" t="s">
        <v>1043</v>
      </c>
      <c r="C4" s="46" t="s">
        <v>1044</v>
      </c>
      <c r="D4" s="46" t="s">
        <v>1045</v>
      </c>
      <c r="E4" s="46" t="s">
        <v>1046</v>
      </c>
      <c r="F4" s="53" t="s">
        <v>1047</v>
      </c>
      <c r="G4" s="46" t="s">
        <v>1048</v>
      </c>
      <c r="H4" s="53" t="s">
        <v>1049</v>
      </c>
      <c r="I4" s="53" t="s">
        <v>1050</v>
      </c>
      <c r="J4" s="46" t="s">
        <v>1051</v>
      </c>
    </row>
    <row r="5" ht="18.75" customHeight="1" spans="1:10">
      <c r="A5" s="46">
        <v>1</v>
      </c>
      <c r="B5" s="46">
        <v>2</v>
      </c>
      <c r="C5" s="46">
        <v>3</v>
      </c>
      <c r="D5" s="46">
        <v>4</v>
      </c>
      <c r="E5" s="46">
        <v>5</v>
      </c>
      <c r="F5" s="53">
        <v>6</v>
      </c>
      <c r="G5" s="46">
        <v>7</v>
      </c>
      <c r="H5" s="53">
        <v>8</v>
      </c>
      <c r="I5" s="53">
        <v>9</v>
      </c>
      <c r="J5" s="46">
        <v>10</v>
      </c>
    </row>
    <row r="6" ht="18.75" customHeight="1" spans="1:10">
      <c r="A6" s="21"/>
      <c r="B6" s="47"/>
      <c r="C6" s="47"/>
      <c r="D6" s="47"/>
      <c r="E6" s="54"/>
      <c r="F6" s="55"/>
      <c r="G6" s="54"/>
      <c r="H6" s="55"/>
      <c r="I6" s="55"/>
      <c r="J6" s="54"/>
    </row>
    <row r="7" ht="18.75" customHeight="1" spans="1:10">
      <c r="A7" s="21"/>
      <c r="B7" s="21"/>
      <c r="C7" s="21"/>
      <c r="D7" s="21"/>
      <c r="E7" s="21"/>
      <c r="F7" s="56"/>
      <c r="G7" s="21"/>
      <c r="H7" s="21"/>
      <c r="I7" s="21"/>
      <c r="J7" s="21"/>
    </row>
    <row r="8" customHeight="1" spans="1:1">
      <c r="A8" t="s">
        <v>2911</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11" sqref="A11"/>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2913</v>
      </c>
    </row>
    <row r="2" ht="34.5" customHeight="1" spans="1:8">
      <c r="A2" s="40" t="str">
        <f>"2025"&amp;"年新增资产配置表"</f>
        <v>2025年新增资产配置表</v>
      </c>
      <c r="B2" s="6"/>
      <c r="C2" s="6"/>
      <c r="D2" s="6"/>
      <c r="E2" s="6"/>
      <c r="F2" s="6"/>
      <c r="G2" s="6"/>
      <c r="H2" s="6"/>
    </row>
    <row r="3" ht="18.75" customHeight="1" spans="1:8">
      <c r="A3" s="41" t="str">
        <f>"单位名称："&amp;"永德县教育体育局"</f>
        <v>单位名称：永德县教育体育局</v>
      </c>
      <c r="B3" s="8"/>
      <c r="C3" s="3"/>
      <c r="H3" s="42" t="s">
        <v>250</v>
      </c>
    </row>
    <row r="4" ht="18.75" customHeight="1" spans="1:8">
      <c r="A4" s="11" t="s">
        <v>263</v>
      </c>
      <c r="B4" s="11" t="s">
        <v>2914</v>
      </c>
      <c r="C4" s="11" t="s">
        <v>2915</v>
      </c>
      <c r="D4" s="11" t="s">
        <v>2916</v>
      </c>
      <c r="E4" s="11" t="s">
        <v>2917</v>
      </c>
      <c r="F4" s="43" t="s">
        <v>2918</v>
      </c>
      <c r="G4" s="44"/>
      <c r="H4" s="45"/>
    </row>
    <row r="5" ht="18.75" customHeight="1" spans="1:8">
      <c r="A5" s="18"/>
      <c r="B5" s="18"/>
      <c r="C5" s="18"/>
      <c r="D5" s="18"/>
      <c r="E5" s="18"/>
      <c r="F5" s="46" t="s">
        <v>1188</v>
      </c>
      <c r="G5" s="46" t="s">
        <v>2919</v>
      </c>
      <c r="H5" s="46" t="s">
        <v>2920</v>
      </c>
    </row>
    <row r="6" ht="18.75" customHeight="1" spans="1:8">
      <c r="A6" s="46">
        <v>1</v>
      </c>
      <c r="B6" s="46">
        <v>2</v>
      </c>
      <c r="C6" s="46">
        <v>3</v>
      </c>
      <c r="D6" s="46">
        <v>4</v>
      </c>
      <c r="E6" s="46">
        <v>5</v>
      </c>
      <c r="F6" s="46">
        <v>6</v>
      </c>
      <c r="G6" s="46">
        <v>7</v>
      </c>
      <c r="H6" s="46">
        <v>8</v>
      </c>
    </row>
    <row r="7" ht="18.75" customHeight="1" spans="1:8">
      <c r="A7" s="47"/>
      <c r="B7" s="47"/>
      <c r="C7" s="34"/>
      <c r="D7" s="34"/>
      <c r="E7" s="34"/>
      <c r="F7" s="48"/>
      <c r="G7" s="23"/>
      <c r="H7" s="23"/>
    </row>
    <row r="8" ht="18.75" customHeight="1" spans="1:8">
      <c r="A8" s="26" t="s">
        <v>56</v>
      </c>
      <c r="B8" s="49"/>
      <c r="C8" s="49"/>
      <c r="D8" s="49"/>
      <c r="E8" s="50"/>
      <c r="F8" s="48"/>
      <c r="G8" s="23"/>
      <c r="H8" s="23"/>
    </row>
    <row r="9" customHeight="1" spans="1:1">
      <c r="A9" t="s">
        <v>2921</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B15" sqref="B15"/>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8" t="s">
        <v>2922</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"单位名称："&amp;"永德县教育体育局"</f>
        <v>单位名称：永德县教育体育局</v>
      </c>
      <c r="B3" s="8"/>
      <c r="C3" s="8"/>
      <c r="D3" s="8"/>
      <c r="E3" s="8"/>
      <c r="F3" s="8"/>
      <c r="G3" s="8"/>
      <c r="H3" s="9"/>
      <c r="I3" s="9"/>
      <c r="J3" s="9"/>
      <c r="K3" s="4" t="s">
        <v>250</v>
      </c>
    </row>
    <row r="4" ht="18.75" customHeight="1" spans="1:11">
      <c r="A4" s="10" t="s">
        <v>623</v>
      </c>
      <c r="B4" s="10" t="s">
        <v>265</v>
      </c>
      <c r="C4" s="10" t="s">
        <v>624</v>
      </c>
      <c r="D4" s="11" t="s">
        <v>266</v>
      </c>
      <c r="E4" s="11" t="s">
        <v>267</v>
      </c>
      <c r="F4" s="11" t="s">
        <v>625</v>
      </c>
      <c r="G4" s="11" t="s">
        <v>626</v>
      </c>
      <c r="H4" s="31" t="s">
        <v>56</v>
      </c>
      <c r="I4" s="12" t="s">
        <v>2923</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201</v>
      </c>
      <c r="B10" s="36"/>
      <c r="C10" s="36"/>
      <c r="D10" s="36"/>
      <c r="E10" s="36"/>
      <c r="F10" s="36"/>
      <c r="G10" s="37"/>
      <c r="H10" s="23"/>
      <c r="I10" s="23"/>
      <c r="J10" s="23"/>
      <c r="K10" s="23"/>
    </row>
    <row r="11" customHeight="1" spans="1:1">
      <c r="A11" t="s">
        <v>2924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9"/>
  <sheetViews>
    <sheetView showZeros="0"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2925</v>
      </c>
    </row>
    <row r="2" ht="36.75" customHeight="1" spans="1:7">
      <c r="A2" s="5" t="str">
        <f>"2025"&amp;"年部门项目中期规划预算表"</f>
        <v>2025年部门项目中期规划预算表</v>
      </c>
      <c r="B2" s="6"/>
      <c r="C2" s="6"/>
      <c r="D2" s="6"/>
      <c r="E2" s="6"/>
      <c r="F2" s="6"/>
      <c r="G2" s="6"/>
    </row>
    <row r="3" ht="18.75" customHeight="1" spans="1:7">
      <c r="A3" s="7" t="str">
        <f>"单位名称："&amp;"永德县教育体育局"</f>
        <v>单位名称：永德县教育体育局</v>
      </c>
      <c r="B3" s="8"/>
      <c r="C3" s="8"/>
      <c r="D3" s="8"/>
      <c r="E3" s="9"/>
      <c r="F3" s="9"/>
      <c r="G3" s="4" t="s">
        <v>250</v>
      </c>
    </row>
    <row r="4" ht="18.75" customHeight="1" spans="1:7">
      <c r="A4" s="10" t="s">
        <v>624</v>
      </c>
      <c r="B4" s="10" t="s">
        <v>623</v>
      </c>
      <c r="C4" s="10" t="s">
        <v>265</v>
      </c>
      <c r="D4" s="11" t="s">
        <v>2926</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12797844.22</v>
      </c>
      <c r="F8" s="23"/>
      <c r="G8" s="23"/>
    </row>
    <row r="9" ht="18.75" customHeight="1" spans="1:7">
      <c r="A9" s="24" t="s">
        <v>73</v>
      </c>
      <c r="B9" s="21"/>
      <c r="C9" s="21"/>
      <c r="D9" s="21"/>
      <c r="E9" s="23">
        <v>1579497</v>
      </c>
      <c r="F9" s="23"/>
      <c r="G9" s="23"/>
    </row>
    <row r="10" ht="18.75" customHeight="1" spans="1:7">
      <c r="A10" s="25"/>
      <c r="B10" s="21" t="s">
        <v>2927</v>
      </c>
      <c r="C10" s="21" t="s">
        <v>1030</v>
      </c>
      <c r="D10" s="21" t="s">
        <v>2928</v>
      </c>
      <c r="E10" s="23">
        <v>8964</v>
      </c>
      <c r="F10" s="23"/>
      <c r="G10" s="23"/>
    </row>
    <row r="11" ht="18.75" customHeight="1" spans="1:7">
      <c r="A11" s="25"/>
      <c r="B11" s="21" t="s">
        <v>2927</v>
      </c>
      <c r="C11" s="21" t="s">
        <v>1036</v>
      </c>
      <c r="D11" s="21" t="s">
        <v>2928</v>
      </c>
      <c r="E11" s="23">
        <v>9450</v>
      </c>
      <c r="F11" s="23"/>
      <c r="G11" s="23"/>
    </row>
    <row r="12" ht="18.75" customHeight="1" spans="1:7">
      <c r="A12" s="25"/>
      <c r="B12" s="21" t="s">
        <v>2927</v>
      </c>
      <c r="C12" s="21" t="s">
        <v>1034</v>
      </c>
      <c r="D12" s="21" t="s">
        <v>2928</v>
      </c>
      <c r="E12" s="23">
        <v>1533300</v>
      </c>
      <c r="F12" s="23"/>
      <c r="G12" s="23"/>
    </row>
    <row r="13" ht="18.75" customHeight="1" spans="1:7">
      <c r="A13" s="25"/>
      <c r="B13" s="21" t="s">
        <v>2927</v>
      </c>
      <c r="C13" s="21" t="s">
        <v>1038</v>
      </c>
      <c r="D13" s="21" t="s">
        <v>2928</v>
      </c>
      <c r="E13" s="23">
        <v>27783</v>
      </c>
      <c r="F13" s="23"/>
      <c r="G13" s="23"/>
    </row>
    <row r="14" ht="18.75" customHeight="1" spans="1:7">
      <c r="A14" s="24" t="s">
        <v>71</v>
      </c>
      <c r="B14" s="25"/>
      <c r="C14" s="25"/>
      <c r="D14" s="25"/>
      <c r="E14" s="23">
        <v>660000</v>
      </c>
      <c r="F14" s="23"/>
      <c r="G14" s="23"/>
    </row>
    <row r="15" ht="18.75" customHeight="1" spans="1:7">
      <c r="A15" s="25"/>
      <c r="B15" s="21" t="s">
        <v>2929</v>
      </c>
      <c r="C15" s="21" t="s">
        <v>647</v>
      </c>
      <c r="D15" s="21" t="s">
        <v>2928</v>
      </c>
      <c r="E15" s="23">
        <v>20000</v>
      </c>
      <c r="F15" s="23"/>
      <c r="G15" s="23"/>
    </row>
    <row r="16" ht="18.75" customHeight="1" spans="1:7">
      <c r="A16" s="25"/>
      <c r="B16" s="21" t="s">
        <v>2927</v>
      </c>
      <c r="C16" s="21" t="s">
        <v>643</v>
      </c>
      <c r="D16" s="21" t="s">
        <v>2928</v>
      </c>
      <c r="E16" s="23">
        <v>200000</v>
      </c>
      <c r="F16" s="23"/>
      <c r="G16" s="23"/>
    </row>
    <row r="17" ht="18.75" customHeight="1" spans="1:7">
      <c r="A17" s="25"/>
      <c r="B17" s="21" t="s">
        <v>2927</v>
      </c>
      <c r="C17" s="21" t="s">
        <v>640</v>
      </c>
      <c r="D17" s="21" t="s">
        <v>2928</v>
      </c>
      <c r="E17" s="23">
        <v>20000</v>
      </c>
      <c r="F17" s="23"/>
      <c r="G17" s="23"/>
    </row>
    <row r="18" ht="18.75" customHeight="1" spans="1:7">
      <c r="A18" s="25"/>
      <c r="B18" s="21" t="s">
        <v>2927</v>
      </c>
      <c r="C18" s="21" t="s">
        <v>654</v>
      </c>
      <c r="D18" s="21" t="s">
        <v>2928</v>
      </c>
      <c r="E18" s="23">
        <v>40000</v>
      </c>
      <c r="F18" s="23"/>
      <c r="G18" s="23"/>
    </row>
    <row r="19" ht="18.75" customHeight="1" spans="1:7">
      <c r="A19" s="25"/>
      <c r="B19" s="21" t="s">
        <v>2930</v>
      </c>
      <c r="C19" s="21" t="s">
        <v>629</v>
      </c>
      <c r="D19" s="21" t="s">
        <v>2928</v>
      </c>
      <c r="E19" s="23">
        <v>300000</v>
      </c>
      <c r="F19" s="23"/>
      <c r="G19" s="23"/>
    </row>
    <row r="20" ht="18.75" customHeight="1" spans="1:7">
      <c r="A20" s="25"/>
      <c r="B20" s="21" t="s">
        <v>2930</v>
      </c>
      <c r="C20" s="21" t="s">
        <v>656</v>
      </c>
      <c r="D20" s="21" t="s">
        <v>2928</v>
      </c>
      <c r="E20" s="23">
        <v>80000</v>
      </c>
      <c r="F20" s="23"/>
      <c r="G20" s="23"/>
    </row>
    <row r="21" ht="18.75" customHeight="1" spans="1:7">
      <c r="A21" s="24" t="s">
        <v>76</v>
      </c>
      <c r="B21" s="25"/>
      <c r="C21" s="25"/>
      <c r="D21" s="25"/>
      <c r="E21" s="23">
        <v>855031.06</v>
      </c>
      <c r="F21" s="23"/>
      <c r="G21" s="23"/>
    </row>
    <row r="22" ht="18.75" customHeight="1" spans="1:7">
      <c r="A22" s="25"/>
      <c r="B22" s="21" t="s">
        <v>2927</v>
      </c>
      <c r="C22" s="21" t="s">
        <v>688</v>
      </c>
      <c r="D22" s="21" t="s">
        <v>2928</v>
      </c>
      <c r="E22" s="23">
        <v>8437.5</v>
      </c>
      <c r="F22" s="23"/>
      <c r="G22" s="23"/>
    </row>
    <row r="23" ht="18.75" customHeight="1" spans="1:7">
      <c r="A23" s="25"/>
      <c r="B23" s="21" t="s">
        <v>2927</v>
      </c>
      <c r="C23" s="21" t="s">
        <v>691</v>
      </c>
      <c r="D23" s="21" t="s">
        <v>2928</v>
      </c>
      <c r="E23" s="23">
        <v>122917.5</v>
      </c>
      <c r="F23" s="23"/>
      <c r="G23" s="23"/>
    </row>
    <row r="24" ht="18.75" customHeight="1" spans="1:7">
      <c r="A24" s="25"/>
      <c r="B24" s="21" t="s">
        <v>2927</v>
      </c>
      <c r="C24" s="21" t="s">
        <v>682</v>
      </c>
      <c r="D24" s="21" t="s">
        <v>2928</v>
      </c>
      <c r="E24" s="23">
        <v>36855</v>
      </c>
      <c r="F24" s="23"/>
      <c r="G24" s="23"/>
    </row>
    <row r="25" ht="18.75" customHeight="1" spans="1:7">
      <c r="A25" s="25"/>
      <c r="B25" s="21" t="s">
        <v>2930</v>
      </c>
      <c r="C25" s="21" t="s">
        <v>674</v>
      </c>
      <c r="D25" s="21" t="s">
        <v>2928</v>
      </c>
      <c r="E25" s="23">
        <v>46245.06</v>
      </c>
      <c r="F25" s="23"/>
      <c r="G25" s="23"/>
    </row>
    <row r="26" ht="18.75" customHeight="1" spans="1:7">
      <c r="A26" s="25"/>
      <c r="B26" s="21" t="s">
        <v>2930</v>
      </c>
      <c r="C26" s="21" t="s">
        <v>686</v>
      </c>
      <c r="D26" s="21" t="s">
        <v>2928</v>
      </c>
      <c r="E26" s="23">
        <v>631720</v>
      </c>
      <c r="F26" s="23"/>
      <c r="G26" s="23"/>
    </row>
    <row r="27" ht="18.75" customHeight="1" spans="1:7">
      <c r="A27" s="25"/>
      <c r="B27" s="21" t="s">
        <v>2930</v>
      </c>
      <c r="C27" s="21" t="s">
        <v>684</v>
      </c>
      <c r="D27" s="21" t="s">
        <v>2928</v>
      </c>
      <c r="E27" s="23">
        <v>8856</v>
      </c>
      <c r="F27" s="23"/>
      <c r="G27" s="23"/>
    </row>
    <row r="28" ht="18.75" customHeight="1" spans="1:7">
      <c r="A28" s="24" t="s">
        <v>78</v>
      </c>
      <c r="B28" s="25"/>
      <c r="C28" s="25"/>
      <c r="D28" s="25"/>
      <c r="E28" s="23">
        <v>62204.88</v>
      </c>
      <c r="F28" s="23"/>
      <c r="G28" s="23"/>
    </row>
    <row r="29" ht="18.75" customHeight="1" spans="1:7">
      <c r="A29" s="25"/>
      <c r="B29" s="21" t="s">
        <v>2927</v>
      </c>
      <c r="C29" s="21" t="s">
        <v>676</v>
      </c>
      <c r="D29" s="21" t="s">
        <v>2928</v>
      </c>
      <c r="E29" s="23">
        <v>4008</v>
      </c>
      <c r="F29" s="23"/>
      <c r="G29" s="23"/>
    </row>
    <row r="30" ht="18.75" customHeight="1" spans="1:7">
      <c r="A30" s="25"/>
      <c r="B30" s="21" t="s">
        <v>2930</v>
      </c>
      <c r="C30" s="21" t="s">
        <v>674</v>
      </c>
      <c r="D30" s="21" t="s">
        <v>2928</v>
      </c>
      <c r="E30" s="23">
        <v>58196.88</v>
      </c>
      <c r="F30" s="23"/>
      <c r="G30" s="23"/>
    </row>
    <row r="31" ht="18.75" customHeight="1" spans="1:7">
      <c r="A31" s="24" t="s">
        <v>80</v>
      </c>
      <c r="B31" s="25"/>
      <c r="C31" s="25"/>
      <c r="D31" s="25"/>
      <c r="E31" s="23">
        <v>1663024</v>
      </c>
      <c r="F31" s="23"/>
      <c r="G31" s="23"/>
    </row>
    <row r="32" ht="18.75" customHeight="1" spans="1:7">
      <c r="A32" s="25"/>
      <c r="B32" s="21" t="s">
        <v>2929</v>
      </c>
      <c r="C32" s="21" t="s">
        <v>705</v>
      </c>
      <c r="D32" s="21" t="s">
        <v>2928</v>
      </c>
      <c r="E32" s="23">
        <v>1300000</v>
      </c>
      <c r="F32" s="23"/>
      <c r="G32" s="23"/>
    </row>
    <row r="33" ht="18.75" customHeight="1" spans="1:7">
      <c r="A33" s="25"/>
      <c r="B33" s="21" t="s">
        <v>2927</v>
      </c>
      <c r="C33" s="21" t="s">
        <v>716</v>
      </c>
      <c r="D33" s="21" t="s">
        <v>2928</v>
      </c>
      <c r="E33" s="23">
        <v>268200</v>
      </c>
      <c r="F33" s="23"/>
      <c r="G33" s="23"/>
    </row>
    <row r="34" ht="18.75" customHeight="1" spans="1:7">
      <c r="A34" s="25"/>
      <c r="B34" s="21" t="s">
        <v>2927</v>
      </c>
      <c r="C34" s="21" t="s">
        <v>714</v>
      </c>
      <c r="D34" s="21" t="s">
        <v>2928</v>
      </c>
      <c r="E34" s="23">
        <v>54324</v>
      </c>
      <c r="F34" s="23"/>
      <c r="G34" s="23"/>
    </row>
    <row r="35" ht="18.75" customHeight="1" spans="1:7">
      <c r="A35" s="25"/>
      <c r="B35" s="21" t="s">
        <v>2927</v>
      </c>
      <c r="C35" s="21" t="s">
        <v>712</v>
      </c>
      <c r="D35" s="21" t="s">
        <v>2928</v>
      </c>
      <c r="E35" s="23">
        <v>40500</v>
      </c>
      <c r="F35" s="23"/>
      <c r="G35" s="23"/>
    </row>
    <row r="36" ht="18.75" customHeight="1" spans="1:7">
      <c r="A36" s="24" t="s">
        <v>82</v>
      </c>
      <c r="B36" s="25"/>
      <c r="C36" s="25"/>
      <c r="D36" s="25"/>
      <c r="E36" s="23">
        <v>69479.64</v>
      </c>
      <c r="F36" s="23"/>
      <c r="G36" s="23"/>
    </row>
    <row r="37" ht="18.75" customHeight="1" spans="1:7">
      <c r="A37" s="25"/>
      <c r="B37" s="21" t="s">
        <v>2927</v>
      </c>
      <c r="C37" s="21" t="s">
        <v>724</v>
      </c>
      <c r="D37" s="21" t="s">
        <v>2928</v>
      </c>
      <c r="E37" s="23">
        <v>19664.64</v>
      </c>
      <c r="F37" s="23"/>
      <c r="G37" s="23"/>
    </row>
    <row r="38" ht="18.75" customHeight="1" spans="1:7">
      <c r="A38" s="25"/>
      <c r="B38" s="21" t="s">
        <v>2927</v>
      </c>
      <c r="C38" s="21" t="s">
        <v>726</v>
      </c>
      <c r="D38" s="21" t="s">
        <v>2928</v>
      </c>
      <c r="E38" s="23">
        <v>49815</v>
      </c>
      <c r="F38" s="23"/>
      <c r="G38" s="23"/>
    </row>
    <row r="39" ht="18.75" customHeight="1" spans="1:7">
      <c r="A39" s="24" t="s">
        <v>84</v>
      </c>
      <c r="B39" s="25"/>
      <c r="C39" s="25"/>
      <c r="D39" s="25"/>
      <c r="E39" s="23">
        <v>62926.22</v>
      </c>
      <c r="F39" s="23"/>
      <c r="G39" s="23"/>
    </row>
    <row r="40" ht="18.75" customHeight="1" spans="1:7">
      <c r="A40" s="25"/>
      <c r="B40" s="21" t="s">
        <v>2927</v>
      </c>
      <c r="C40" s="21" t="s">
        <v>1017</v>
      </c>
      <c r="D40" s="21" t="s">
        <v>2928</v>
      </c>
      <c r="E40" s="23">
        <v>47299.16</v>
      </c>
      <c r="F40" s="23"/>
      <c r="G40" s="23"/>
    </row>
    <row r="41" ht="18.75" customHeight="1" spans="1:7">
      <c r="A41" s="25"/>
      <c r="B41" s="21" t="s">
        <v>2930</v>
      </c>
      <c r="C41" s="21" t="s">
        <v>858</v>
      </c>
      <c r="D41" s="21" t="s">
        <v>2928</v>
      </c>
      <c r="E41" s="23">
        <v>15627.06</v>
      </c>
      <c r="F41" s="23"/>
      <c r="G41" s="23"/>
    </row>
    <row r="42" ht="18.75" customHeight="1" spans="1:7">
      <c r="A42" s="24" t="s">
        <v>86</v>
      </c>
      <c r="B42" s="25"/>
      <c r="C42" s="25"/>
      <c r="D42" s="25"/>
      <c r="E42" s="23">
        <v>126868.6</v>
      </c>
      <c r="F42" s="23"/>
      <c r="G42" s="23"/>
    </row>
    <row r="43" ht="18.75" customHeight="1" spans="1:7">
      <c r="A43" s="25"/>
      <c r="B43" s="21" t="s">
        <v>2927</v>
      </c>
      <c r="C43" s="21" t="s">
        <v>746</v>
      </c>
      <c r="D43" s="21" t="s">
        <v>2928</v>
      </c>
      <c r="E43" s="23">
        <v>32516.1</v>
      </c>
      <c r="F43" s="23"/>
      <c r="G43" s="23"/>
    </row>
    <row r="44" ht="18.75" customHeight="1" spans="1:7">
      <c r="A44" s="25"/>
      <c r="B44" s="21" t="s">
        <v>2927</v>
      </c>
      <c r="C44" s="21" t="s">
        <v>736</v>
      </c>
      <c r="D44" s="21" t="s">
        <v>2928</v>
      </c>
      <c r="E44" s="23">
        <v>94352.5</v>
      </c>
      <c r="F44" s="23"/>
      <c r="G44" s="23"/>
    </row>
    <row r="45" ht="18.75" customHeight="1" spans="1:7">
      <c r="A45" s="24" t="s">
        <v>88</v>
      </c>
      <c r="B45" s="25"/>
      <c r="C45" s="25"/>
      <c r="D45" s="25"/>
      <c r="E45" s="23">
        <v>126876.96</v>
      </c>
      <c r="F45" s="23"/>
      <c r="G45" s="23"/>
    </row>
    <row r="46" ht="18.75" customHeight="1" spans="1:7">
      <c r="A46" s="25"/>
      <c r="B46" s="21" t="s">
        <v>2927</v>
      </c>
      <c r="C46" s="21" t="s">
        <v>752</v>
      </c>
      <c r="D46" s="21" t="s">
        <v>2928</v>
      </c>
      <c r="E46" s="23">
        <v>35599.5</v>
      </c>
      <c r="F46" s="23"/>
      <c r="G46" s="23"/>
    </row>
    <row r="47" ht="18.75" customHeight="1" spans="1:7">
      <c r="A47" s="25"/>
      <c r="B47" s="21" t="s">
        <v>2927</v>
      </c>
      <c r="C47" s="21" t="s">
        <v>750</v>
      </c>
      <c r="D47" s="21" t="s">
        <v>2928</v>
      </c>
      <c r="E47" s="23">
        <v>91277.46</v>
      </c>
      <c r="F47" s="23"/>
      <c r="G47" s="23"/>
    </row>
    <row r="48" ht="18.75" customHeight="1" spans="1:7">
      <c r="A48" s="24" t="s">
        <v>90</v>
      </c>
      <c r="B48" s="25"/>
      <c r="C48" s="25"/>
      <c r="D48" s="25"/>
      <c r="E48" s="23">
        <v>119183.13</v>
      </c>
      <c r="F48" s="23"/>
      <c r="G48" s="23"/>
    </row>
    <row r="49" ht="18.75" customHeight="1" spans="1:7">
      <c r="A49" s="25"/>
      <c r="B49" s="21" t="s">
        <v>2927</v>
      </c>
      <c r="C49" s="21" t="s">
        <v>772</v>
      </c>
      <c r="D49" s="21" t="s">
        <v>2928</v>
      </c>
      <c r="E49" s="23">
        <v>29495.88</v>
      </c>
      <c r="F49" s="23"/>
      <c r="G49" s="23"/>
    </row>
    <row r="50" ht="18.75" customHeight="1" spans="1:7">
      <c r="A50" s="25"/>
      <c r="B50" s="21" t="s">
        <v>2927</v>
      </c>
      <c r="C50" s="21" t="s">
        <v>776</v>
      </c>
      <c r="D50" s="21" t="s">
        <v>2928</v>
      </c>
      <c r="E50" s="23">
        <v>486</v>
      </c>
      <c r="F50" s="23"/>
      <c r="G50" s="23"/>
    </row>
    <row r="51" ht="18.75" customHeight="1" spans="1:7">
      <c r="A51" s="25"/>
      <c r="B51" s="21" t="s">
        <v>2927</v>
      </c>
      <c r="C51" s="21" t="s">
        <v>774</v>
      </c>
      <c r="D51" s="21" t="s">
        <v>2928</v>
      </c>
      <c r="E51" s="23">
        <v>89201.25</v>
      </c>
      <c r="F51" s="23"/>
      <c r="G51" s="23"/>
    </row>
    <row r="52" ht="18.75" customHeight="1" spans="1:7">
      <c r="A52" s="24" t="s">
        <v>92</v>
      </c>
      <c r="B52" s="25"/>
      <c r="C52" s="25"/>
      <c r="D52" s="25"/>
      <c r="E52" s="23">
        <v>210283.29</v>
      </c>
      <c r="F52" s="23"/>
      <c r="G52" s="23"/>
    </row>
    <row r="53" ht="18.75" customHeight="1" spans="1:7">
      <c r="A53" s="25"/>
      <c r="B53" s="21" t="s">
        <v>2927</v>
      </c>
      <c r="C53" s="21" t="s">
        <v>787</v>
      </c>
      <c r="D53" s="21" t="s">
        <v>2928</v>
      </c>
      <c r="E53" s="23">
        <v>62964.54</v>
      </c>
      <c r="F53" s="23"/>
      <c r="G53" s="23"/>
    </row>
    <row r="54" ht="18.75" customHeight="1" spans="1:7">
      <c r="A54" s="25"/>
      <c r="B54" s="21" t="s">
        <v>2927</v>
      </c>
      <c r="C54" s="21" t="s">
        <v>750</v>
      </c>
      <c r="D54" s="21" t="s">
        <v>2928</v>
      </c>
      <c r="E54" s="23">
        <v>147318.75</v>
      </c>
      <c r="F54" s="23"/>
      <c r="G54" s="23"/>
    </row>
    <row r="55" ht="18.75" customHeight="1" spans="1:7">
      <c r="A55" s="24" t="s">
        <v>94</v>
      </c>
      <c r="B55" s="25"/>
      <c r="C55" s="25"/>
      <c r="D55" s="25"/>
      <c r="E55" s="23">
        <v>103766.67</v>
      </c>
      <c r="F55" s="23"/>
      <c r="G55" s="23"/>
    </row>
    <row r="56" ht="18.75" customHeight="1" spans="1:7">
      <c r="A56" s="25"/>
      <c r="B56" s="21" t="s">
        <v>2927</v>
      </c>
      <c r="C56" s="21" t="s">
        <v>750</v>
      </c>
      <c r="D56" s="21" t="s">
        <v>2928</v>
      </c>
      <c r="E56" s="23">
        <v>76646.25</v>
      </c>
      <c r="F56" s="23"/>
      <c r="G56" s="23"/>
    </row>
    <row r="57" ht="18.75" customHeight="1" spans="1:7">
      <c r="A57" s="25"/>
      <c r="B57" s="21" t="s">
        <v>2930</v>
      </c>
      <c r="C57" s="21" t="s">
        <v>798</v>
      </c>
      <c r="D57" s="21" t="s">
        <v>2928</v>
      </c>
      <c r="E57" s="23">
        <v>27120.42</v>
      </c>
      <c r="F57" s="23"/>
      <c r="G57" s="23"/>
    </row>
    <row r="58" ht="18.75" customHeight="1" spans="1:7">
      <c r="A58" s="24" t="s">
        <v>96</v>
      </c>
      <c r="B58" s="25"/>
      <c r="C58" s="25"/>
      <c r="D58" s="25"/>
      <c r="E58" s="23">
        <v>102894.57</v>
      </c>
      <c r="F58" s="23"/>
      <c r="G58" s="23"/>
    </row>
    <row r="59" ht="18.75" customHeight="1" spans="1:7">
      <c r="A59" s="25"/>
      <c r="B59" s="21" t="s">
        <v>2927</v>
      </c>
      <c r="C59" s="21" t="s">
        <v>807</v>
      </c>
      <c r="D59" s="21" t="s">
        <v>2928</v>
      </c>
      <c r="E59" s="23">
        <v>26045.82</v>
      </c>
      <c r="F59" s="23"/>
      <c r="G59" s="23"/>
    </row>
    <row r="60" ht="18.75" customHeight="1" spans="1:7">
      <c r="A60" s="25"/>
      <c r="B60" s="21" t="s">
        <v>2927</v>
      </c>
      <c r="C60" s="21" t="s">
        <v>803</v>
      </c>
      <c r="D60" s="21" t="s">
        <v>2928</v>
      </c>
      <c r="E60" s="23">
        <v>76848.75</v>
      </c>
      <c r="F60" s="23"/>
      <c r="G60" s="23"/>
    </row>
    <row r="61" ht="18.75" customHeight="1" spans="1:7">
      <c r="A61" s="24" t="s">
        <v>98</v>
      </c>
      <c r="B61" s="25"/>
      <c r="C61" s="25"/>
      <c r="D61" s="25"/>
      <c r="E61" s="23">
        <v>87311.25</v>
      </c>
      <c r="F61" s="23"/>
      <c r="G61" s="23"/>
    </row>
    <row r="62" ht="18.75" customHeight="1" spans="1:7">
      <c r="A62" s="25"/>
      <c r="B62" s="21" t="s">
        <v>2927</v>
      </c>
      <c r="C62" s="21" t="s">
        <v>820</v>
      </c>
      <c r="D62" s="21" t="s">
        <v>2928</v>
      </c>
      <c r="E62" s="23">
        <v>64698.75</v>
      </c>
      <c r="F62" s="23"/>
      <c r="G62" s="23"/>
    </row>
    <row r="63" ht="18.75" customHeight="1" spans="1:7">
      <c r="A63" s="25"/>
      <c r="B63" s="21" t="s">
        <v>2930</v>
      </c>
      <c r="C63" s="21" t="s">
        <v>817</v>
      </c>
      <c r="D63" s="21" t="s">
        <v>2928</v>
      </c>
      <c r="E63" s="23">
        <v>22612.5</v>
      </c>
      <c r="F63" s="23"/>
      <c r="G63" s="23"/>
    </row>
    <row r="64" ht="18.75" customHeight="1" spans="1:7">
      <c r="A64" s="24" t="s">
        <v>100</v>
      </c>
      <c r="B64" s="25"/>
      <c r="C64" s="25"/>
      <c r="D64" s="25"/>
      <c r="E64" s="23">
        <v>83480.76</v>
      </c>
      <c r="F64" s="23"/>
      <c r="G64" s="23"/>
    </row>
    <row r="65" ht="18.75" customHeight="1" spans="1:7">
      <c r="A65" s="25"/>
      <c r="B65" s="21" t="s">
        <v>2927</v>
      </c>
      <c r="C65" s="21" t="s">
        <v>833</v>
      </c>
      <c r="D65" s="21" t="s">
        <v>2928</v>
      </c>
      <c r="E65" s="23">
        <v>24958.26</v>
      </c>
      <c r="F65" s="23"/>
      <c r="G65" s="23"/>
    </row>
    <row r="66" ht="18.75" customHeight="1" spans="1:7">
      <c r="A66" s="25"/>
      <c r="B66" s="21" t="s">
        <v>2927</v>
      </c>
      <c r="C66" s="21" t="s">
        <v>820</v>
      </c>
      <c r="D66" s="21" t="s">
        <v>2928</v>
      </c>
      <c r="E66" s="23">
        <v>58522.5</v>
      </c>
      <c r="F66" s="23"/>
      <c r="G66" s="23"/>
    </row>
    <row r="67" ht="18.75" customHeight="1" spans="1:7">
      <c r="A67" s="24" t="s">
        <v>102</v>
      </c>
      <c r="B67" s="25"/>
      <c r="C67" s="25"/>
      <c r="D67" s="25"/>
      <c r="E67" s="23">
        <v>119616.75</v>
      </c>
      <c r="F67" s="23"/>
      <c r="G67" s="23"/>
    </row>
    <row r="68" ht="18.75" customHeight="1" spans="1:7">
      <c r="A68" s="25"/>
      <c r="B68" s="21" t="s">
        <v>2927</v>
      </c>
      <c r="C68" s="21" t="s">
        <v>846</v>
      </c>
      <c r="D68" s="21" t="s">
        <v>2928</v>
      </c>
      <c r="E68" s="23">
        <v>89606.25</v>
      </c>
      <c r="F68" s="23"/>
      <c r="G68" s="23"/>
    </row>
    <row r="69" ht="18.75" customHeight="1" spans="1:7">
      <c r="A69" s="25"/>
      <c r="B69" s="21" t="s">
        <v>2930</v>
      </c>
      <c r="C69" s="21" t="s">
        <v>844</v>
      </c>
      <c r="D69" s="21" t="s">
        <v>2928</v>
      </c>
      <c r="E69" s="23">
        <v>30010.5</v>
      </c>
      <c r="F69" s="23"/>
      <c r="G69" s="23"/>
    </row>
    <row r="70" ht="18.75" customHeight="1" spans="1:7">
      <c r="A70" s="24" t="s">
        <v>104</v>
      </c>
      <c r="B70" s="25"/>
      <c r="C70" s="25"/>
      <c r="D70" s="25"/>
      <c r="E70" s="23">
        <v>74053.31</v>
      </c>
      <c r="F70" s="23"/>
      <c r="G70" s="23"/>
    </row>
    <row r="71" ht="18.75" customHeight="1" spans="1:7">
      <c r="A71" s="25"/>
      <c r="B71" s="21" t="s">
        <v>2927</v>
      </c>
      <c r="C71" s="21" t="s">
        <v>852</v>
      </c>
      <c r="D71" s="21" t="s">
        <v>2928</v>
      </c>
      <c r="E71" s="23">
        <v>18922.68</v>
      </c>
      <c r="F71" s="23"/>
      <c r="G71" s="23"/>
    </row>
    <row r="72" ht="18.75" customHeight="1" spans="1:7">
      <c r="A72" s="25"/>
      <c r="B72" s="21" t="s">
        <v>2927</v>
      </c>
      <c r="C72" s="21" t="s">
        <v>691</v>
      </c>
      <c r="D72" s="21" t="s">
        <v>2928</v>
      </c>
      <c r="E72" s="23">
        <v>55130.63</v>
      </c>
      <c r="F72" s="23"/>
      <c r="G72" s="23"/>
    </row>
    <row r="73" ht="18.75" customHeight="1" spans="1:7">
      <c r="A73" s="24" t="s">
        <v>106</v>
      </c>
      <c r="B73" s="25"/>
      <c r="C73" s="25"/>
      <c r="D73" s="25"/>
      <c r="E73" s="23">
        <v>870844</v>
      </c>
      <c r="F73" s="23"/>
      <c r="G73" s="23"/>
    </row>
    <row r="74" ht="18.75" customHeight="1" spans="1:7">
      <c r="A74" s="25"/>
      <c r="B74" s="21" t="s">
        <v>2927</v>
      </c>
      <c r="C74" s="21" t="s">
        <v>858</v>
      </c>
      <c r="D74" s="21" t="s">
        <v>2928</v>
      </c>
      <c r="E74" s="23">
        <v>112980.42</v>
      </c>
      <c r="F74" s="23"/>
      <c r="G74" s="23"/>
    </row>
    <row r="75" ht="18.75" customHeight="1" spans="1:7">
      <c r="A75" s="25"/>
      <c r="B75" s="21" t="s">
        <v>2927</v>
      </c>
      <c r="C75" s="21" t="s">
        <v>868</v>
      </c>
      <c r="D75" s="21" t="s">
        <v>2928</v>
      </c>
      <c r="E75" s="23">
        <v>181351.18</v>
      </c>
      <c r="F75" s="23"/>
      <c r="G75" s="23"/>
    </row>
    <row r="76" ht="18.75" customHeight="1" spans="1:7">
      <c r="A76" s="25"/>
      <c r="B76" s="21" t="s">
        <v>2927</v>
      </c>
      <c r="C76" s="21" t="s">
        <v>864</v>
      </c>
      <c r="D76" s="21" t="s">
        <v>2928</v>
      </c>
      <c r="E76" s="23">
        <v>6512.4</v>
      </c>
      <c r="F76" s="23"/>
      <c r="G76" s="23"/>
    </row>
    <row r="77" ht="18.75" customHeight="1" spans="1:7">
      <c r="A77" s="25"/>
      <c r="B77" s="21" t="s">
        <v>2930</v>
      </c>
      <c r="C77" s="21" t="s">
        <v>860</v>
      </c>
      <c r="D77" s="21" t="s">
        <v>2928</v>
      </c>
      <c r="E77" s="23">
        <v>570000</v>
      </c>
      <c r="F77" s="23"/>
      <c r="G77" s="23"/>
    </row>
    <row r="78" ht="18.75" customHeight="1" spans="1:7">
      <c r="A78" s="24" t="s">
        <v>108</v>
      </c>
      <c r="B78" s="25"/>
      <c r="C78" s="25"/>
      <c r="D78" s="25"/>
      <c r="E78" s="23">
        <v>635627.33</v>
      </c>
      <c r="F78" s="23"/>
      <c r="G78" s="23"/>
    </row>
    <row r="79" ht="18.75" customHeight="1" spans="1:7">
      <c r="A79" s="25"/>
      <c r="B79" s="21" t="s">
        <v>2927</v>
      </c>
      <c r="C79" s="21" t="s">
        <v>886</v>
      </c>
      <c r="D79" s="21" t="s">
        <v>2928</v>
      </c>
      <c r="E79" s="23">
        <v>62046</v>
      </c>
      <c r="F79" s="23"/>
      <c r="G79" s="23"/>
    </row>
    <row r="80" ht="18.75" customHeight="1" spans="1:7">
      <c r="A80" s="25"/>
      <c r="B80" s="21" t="s">
        <v>2927</v>
      </c>
      <c r="C80" s="21" t="s">
        <v>876</v>
      </c>
      <c r="D80" s="21" t="s">
        <v>2928</v>
      </c>
      <c r="E80" s="23">
        <v>180140.63</v>
      </c>
      <c r="F80" s="23"/>
      <c r="G80" s="23"/>
    </row>
    <row r="81" ht="18.75" customHeight="1" spans="1:7">
      <c r="A81" s="25"/>
      <c r="B81" s="21" t="s">
        <v>2927</v>
      </c>
      <c r="C81" s="21" t="s">
        <v>881</v>
      </c>
      <c r="D81" s="21" t="s">
        <v>2928</v>
      </c>
      <c r="E81" s="23">
        <v>5240.7</v>
      </c>
      <c r="F81" s="23"/>
      <c r="G81" s="23"/>
    </row>
    <row r="82" ht="18.75" customHeight="1" spans="1:7">
      <c r="A82" s="25"/>
      <c r="B82" s="21" t="s">
        <v>2930</v>
      </c>
      <c r="C82" s="21" t="s">
        <v>888</v>
      </c>
      <c r="D82" s="21" t="s">
        <v>2928</v>
      </c>
      <c r="E82" s="23">
        <v>388200</v>
      </c>
      <c r="F82" s="23"/>
      <c r="G82" s="23"/>
    </row>
    <row r="83" ht="18.75" customHeight="1" spans="1:7">
      <c r="A83" s="24" t="s">
        <v>110</v>
      </c>
      <c r="B83" s="25"/>
      <c r="C83" s="25"/>
      <c r="D83" s="25"/>
      <c r="E83" s="23">
        <v>653012.28</v>
      </c>
      <c r="F83" s="23"/>
      <c r="G83" s="23"/>
    </row>
    <row r="84" ht="18.75" customHeight="1" spans="1:7">
      <c r="A84" s="25"/>
      <c r="B84" s="21" t="s">
        <v>2927</v>
      </c>
      <c r="C84" s="21" t="s">
        <v>886</v>
      </c>
      <c r="D84" s="21" t="s">
        <v>2928</v>
      </c>
      <c r="E84" s="23">
        <v>61210.08</v>
      </c>
      <c r="F84" s="23"/>
      <c r="G84" s="23"/>
    </row>
    <row r="85" ht="18.75" customHeight="1" spans="1:7">
      <c r="A85" s="25"/>
      <c r="B85" s="21" t="s">
        <v>2927</v>
      </c>
      <c r="C85" s="21" t="s">
        <v>736</v>
      </c>
      <c r="D85" s="21" t="s">
        <v>2928</v>
      </c>
      <c r="E85" s="23">
        <v>178875</v>
      </c>
      <c r="F85" s="23"/>
      <c r="G85" s="23"/>
    </row>
    <row r="86" ht="18.75" customHeight="1" spans="1:7">
      <c r="A86" s="25"/>
      <c r="B86" s="21" t="s">
        <v>2927</v>
      </c>
      <c r="C86" s="21" t="s">
        <v>895</v>
      </c>
      <c r="D86" s="21" t="s">
        <v>2928</v>
      </c>
      <c r="E86" s="23">
        <v>2527.2</v>
      </c>
      <c r="F86" s="23"/>
      <c r="G86" s="23"/>
    </row>
    <row r="87" ht="18.75" customHeight="1" spans="1:7">
      <c r="A87" s="25"/>
      <c r="B87" s="21" t="s">
        <v>2930</v>
      </c>
      <c r="C87" s="21" t="s">
        <v>888</v>
      </c>
      <c r="D87" s="21" t="s">
        <v>2928</v>
      </c>
      <c r="E87" s="23">
        <v>410400</v>
      </c>
      <c r="F87" s="23"/>
      <c r="G87" s="23"/>
    </row>
    <row r="88" ht="18.75" customHeight="1" spans="1:7">
      <c r="A88" s="24" t="s">
        <v>112</v>
      </c>
      <c r="B88" s="25"/>
      <c r="C88" s="25"/>
      <c r="D88" s="25"/>
      <c r="E88" s="23">
        <v>464879.28</v>
      </c>
      <c r="F88" s="23"/>
      <c r="G88" s="23"/>
    </row>
    <row r="89" ht="18.75" customHeight="1" spans="1:7">
      <c r="A89" s="25"/>
      <c r="B89" s="21" t="s">
        <v>2927</v>
      </c>
      <c r="C89" s="21" t="s">
        <v>915</v>
      </c>
      <c r="D89" s="21" t="s">
        <v>2928</v>
      </c>
      <c r="E89" s="23">
        <v>48590.28</v>
      </c>
      <c r="F89" s="23"/>
      <c r="G89" s="23"/>
    </row>
    <row r="90" ht="18.75" customHeight="1" spans="1:7">
      <c r="A90" s="25"/>
      <c r="B90" s="21" t="s">
        <v>2927</v>
      </c>
      <c r="C90" s="21" t="s">
        <v>864</v>
      </c>
      <c r="D90" s="21" t="s">
        <v>2928</v>
      </c>
      <c r="E90" s="23">
        <v>1539</v>
      </c>
      <c r="F90" s="23"/>
      <c r="G90" s="23"/>
    </row>
    <row r="91" ht="18.75" customHeight="1" spans="1:7">
      <c r="A91" s="25"/>
      <c r="B91" s="21" t="s">
        <v>2927</v>
      </c>
      <c r="C91" s="21" t="s">
        <v>868</v>
      </c>
      <c r="D91" s="21" t="s">
        <v>2928</v>
      </c>
      <c r="E91" s="23">
        <v>130950</v>
      </c>
      <c r="F91" s="23"/>
      <c r="G91" s="23"/>
    </row>
    <row r="92" ht="18.75" customHeight="1" spans="1:7">
      <c r="A92" s="25"/>
      <c r="B92" s="21" t="s">
        <v>2930</v>
      </c>
      <c r="C92" s="21" t="s">
        <v>907</v>
      </c>
      <c r="D92" s="21" t="s">
        <v>2928</v>
      </c>
      <c r="E92" s="23">
        <v>283800</v>
      </c>
      <c r="F92" s="23"/>
      <c r="G92" s="23"/>
    </row>
    <row r="93" ht="18.75" customHeight="1" spans="1:7">
      <c r="A93" s="24" t="s">
        <v>114</v>
      </c>
      <c r="B93" s="25"/>
      <c r="C93" s="25"/>
      <c r="D93" s="25"/>
      <c r="E93" s="23">
        <v>1161831.36</v>
      </c>
      <c r="F93" s="23"/>
      <c r="G93" s="23"/>
    </row>
    <row r="94" ht="18.75" customHeight="1" spans="1:7">
      <c r="A94" s="25"/>
      <c r="B94" s="21" t="s">
        <v>2927</v>
      </c>
      <c r="C94" s="21" t="s">
        <v>858</v>
      </c>
      <c r="D94" s="21" t="s">
        <v>2928</v>
      </c>
      <c r="E94" s="23">
        <v>101306.7</v>
      </c>
      <c r="F94" s="23"/>
      <c r="G94" s="23"/>
    </row>
    <row r="95" ht="18.75" customHeight="1" spans="1:7">
      <c r="A95" s="25"/>
      <c r="B95" s="21" t="s">
        <v>2927</v>
      </c>
      <c r="C95" s="21" t="s">
        <v>926</v>
      </c>
      <c r="D95" s="21" t="s">
        <v>2928</v>
      </c>
      <c r="E95" s="23">
        <v>234673.26</v>
      </c>
      <c r="F95" s="23"/>
      <c r="G95" s="23"/>
    </row>
    <row r="96" ht="18.75" customHeight="1" spans="1:7">
      <c r="A96" s="25"/>
      <c r="B96" s="21" t="s">
        <v>2927</v>
      </c>
      <c r="C96" s="21" t="s">
        <v>895</v>
      </c>
      <c r="D96" s="21" t="s">
        <v>2928</v>
      </c>
      <c r="E96" s="23">
        <v>8051.4</v>
      </c>
      <c r="F96" s="23"/>
      <c r="G96" s="23"/>
    </row>
    <row r="97" ht="18.75" customHeight="1" spans="1:7">
      <c r="A97" s="25"/>
      <c r="B97" s="21" t="s">
        <v>2930</v>
      </c>
      <c r="C97" s="21" t="s">
        <v>860</v>
      </c>
      <c r="D97" s="21" t="s">
        <v>2928</v>
      </c>
      <c r="E97" s="23">
        <v>817800</v>
      </c>
      <c r="F97" s="23"/>
      <c r="G97" s="23"/>
    </row>
    <row r="98" ht="18.75" customHeight="1" spans="1:7">
      <c r="A98" s="24" t="s">
        <v>116</v>
      </c>
      <c r="B98" s="25"/>
      <c r="C98" s="25"/>
      <c r="D98" s="25"/>
      <c r="E98" s="23">
        <v>455929.32</v>
      </c>
      <c r="F98" s="23"/>
      <c r="G98" s="23"/>
    </row>
    <row r="99" ht="18.75" customHeight="1" spans="1:7">
      <c r="A99" s="25"/>
      <c r="B99" s="21" t="s">
        <v>2927</v>
      </c>
      <c r="C99" s="21" t="s">
        <v>940</v>
      </c>
      <c r="D99" s="21" t="s">
        <v>2928</v>
      </c>
      <c r="E99" s="23">
        <v>41497.92</v>
      </c>
      <c r="F99" s="23"/>
      <c r="G99" s="23"/>
    </row>
    <row r="100" ht="18.75" customHeight="1" spans="1:7">
      <c r="A100" s="25"/>
      <c r="B100" s="21" t="s">
        <v>2927</v>
      </c>
      <c r="C100" s="21" t="s">
        <v>820</v>
      </c>
      <c r="D100" s="21" t="s">
        <v>2928</v>
      </c>
      <c r="E100" s="23">
        <v>104220</v>
      </c>
      <c r="F100" s="23"/>
      <c r="G100" s="23"/>
    </row>
    <row r="101" ht="18.75" customHeight="1" spans="1:7">
      <c r="A101" s="25"/>
      <c r="B101" s="21" t="s">
        <v>2927</v>
      </c>
      <c r="C101" s="21" t="s">
        <v>934</v>
      </c>
      <c r="D101" s="21" t="s">
        <v>2928</v>
      </c>
      <c r="E101" s="23">
        <v>4811.4</v>
      </c>
      <c r="F101" s="23"/>
      <c r="G101" s="23"/>
    </row>
    <row r="102" ht="18.75" customHeight="1" spans="1:7">
      <c r="A102" s="25"/>
      <c r="B102" s="21" t="s">
        <v>2930</v>
      </c>
      <c r="C102" s="21" t="s">
        <v>932</v>
      </c>
      <c r="D102" s="21" t="s">
        <v>2928</v>
      </c>
      <c r="E102" s="23">
        <v>305400</v>
      </c>
      <c r="F102" s="23"/>
      <c r="G102" s="23"/>
    </row>
    <row r="103" ht="18.75" customHeight="1" spans="1:7">
      <c r="A103" s="24" t="s">
        <v>118</v>
      </c>
      <c r="B103" s="25"/>
      <c r="C103" s="25"/>
      <c r="D103" s="25"/>
      <c r="E103" s="23">
        <v>565833.97</v>
      </c>
      <c r="F103" s="23"/>
      <c r="G103" s="23"/>
    </row>
    <row r="104" ht="18.75" customHeight="1" spans="1:7">
      <c r="A104" s="25"/>
      <c r="B104" s="21" t="s">
        <v>2927</v>
      </c>
      <c r="C104" s="21" t="s">
        <v>958</v>
      </c>
      <c r="D104" s="21" t="s">
        <v>2928</v>
      </c>
      <c r="E104" s="23">
        <v>48277.62</v>
      </c>
      <c r="F104" s="23"/>
      <c r="G104" s="23"/>
    </row>
    <row r="105" ht="18.75" customHeight="1" spans="1:7">
      <c r="A105" s="25"/>
      <c r="B105" s="21" t="s">
        <v>2927</v>
      </c>
      <c r="C105" s="21" t="s">
        <v>944</v>
      </c>
      <c r="D105" s="21" t="s">
        <v>2928</v>
      </c>
      <c r="E105" s="23">
        <v>125093.35</v>
      </c>
      <c r="F105" s="23"/>
      <c r="G105" s="23"/>
    </row>
    <row r="106" ht="18.75" customHeight="1" spans="1:7">
      <c r="A106" s="25"/>
      <c r="B106" s="21" t="s">
        <v>2927</v>
      </c>
      <c r="C106" s="21" t="s">
        <v>948</v>
      </c>
      <c r="D106" s="21" t="s">
        <v>2928</v>
      </c>
      <c r="E106" s="23">
        <v>1863</v>
      </c>
      <c r="F106" s="23"/>
      <c r="G106" s="23"/>
    </row>
    <row r="107" ht="18.75" customHeight="1" spans="1:7">
      <c r="A107" s="25"/>
      <c r="B107" s="21" t="s">
        <v>2930</v>
      </c>
      <c r="C107" s="21" t="s">
        <v>950</v>
      </c>
      <c r="D107" s="21" t="s">
        <v>2928</v>
      </c>
      <c r="E107" s="23">
        <v>390600</v>
      </c>
      <c r="F107" s="23"/>
      <c r="G107" s="23"/>
    </row>
    <row r="108" ht="18.75" customHeight="1" spans="1:7">
      <c r="A108" s="24" t="s">
        <v>120</v>
      </c>
      <c r="B108" s="25"/>
      <c r="C108" s="25"/>
      <c r="D108" s="25"/>
      <c r="E108" s="23">
        <v>881948.12</v>
      </c>
      <c r="F108" s="23"/>
      <c r="G108" s="23"/>
    </row>
    <row r="109" ht="18.75" customHeight="1" spans="1:7">
      <c r="A109" s="25"/>
      <c r="B109" s="21" t="s">
        <v>2927</v>
      </c>
      <c r="C109" s="21" t="s">
        <v>975</v>
      </c>
      <c r="D109" s="21" t="s">
        <v>2928</v>
      </c>
      <c r="E109" s="23">
        <v>213005</v>
      </c>
      <c r="F109" s="23"/>
      <c r="G109" s="23"/>
    </row>
    <row r="110" ht="18.75" customHeight="1" spans="1:7">
      <c r="A110" s="25"/>
      <c r="B110" s="21" t="s">
        <v>2927</v>
      </c>
      <c r="C110" s="21" t="s">
        <v>969</v>
      </c>
      <c r="D110" s="21" t="s">
        <v>2928</v>
      </c>
      <c r="E110" s="23">
        <v>8707.5</v>
      </c>
      <c r="F110" s="23"/>
      <c r="G110" s="23"/>
    </row>
    <row r="111" ht="18.75" customHeight="1" spans="1:7">
      <c r="A111" s="25"/>
      <c r="B111" s="21" t="s">
        <v>2930</v>
      </c>
      <c r="C111" s="21" t="s">
        <v>973</v>
      </c>
      <c r="D111" s="21" t="s">
        <v>2928</v>
      </c>
      <c r="E111" s="23">
        <v>74035.62</v>
      </c>
      <c r="F111" s="23"/>
      <c r="G111" s="23"/>
    </row>
    <row r="112" ht="18.75" customHeight="1" spans="1:7">
      <c r="A112" s="25"/>
      <c r="B112" s="21" t="s">
        <v>2930</v>
      </c>
      <c r="C112" s="21" t="s">
        <v>860</v>
      </c>
      <c r="D112" s="21" t="s">
        <v>2928</v>
      </c>
      <c r="E112" s="23">
        <v>586200</v>
      </c>
      <c r="F112" s="23"/>
      <c r="G112" s="23"/>
    </row>
    <row r="113" ht="18.75" customHeight="1" spans="1:7">
      <c r="A113" s="24" t="s">
        <v>122</v>
      </c>
      <c r="B113" s="25"/>
      <c r="C113" s="25"/>
      <c r="D113" s="25"/>
      <c r="E113" s="23">
        <v>307402.06</v>
      </c>
      <c r="F113" s="23"/>
      <c r="G113" s="23"/>
    </row>
    <row r="114" ht="18.75" customHeight="1" spans="1:7">
      <c r="A114" s="25"/>
      <c r="B114" s="21" t="s">
        <v>2927</v>
      </c>
      <c r="C114" s="21" t="s">
        <v>948</v>
      </c>
      <c r="D114" s="21" t="s">
        <v>2928</v>
      </c>
      <c r="E114" s="23">
        <v>3523.5</v>
      </c>
      <c r="F114" s="23"/>
      <c r="G114" s="23"/>
    </row>
    <row r="115" ht="18.75" customHeight="1" spans="1:7">
      <c r="A115" s="25"/>
      <c r="B115" s="21" t="s">
        <v>2927</v>
      </c>
      <c r="C115" s="21" t="s">
        <v>983</v>
      </c>
      <c r="D115" s="21" t="s">
        <v>2928</v>
      </c>
      <c r="E115" s="23">
        <v>151203.34</v>
      </c>
      <c r="F115" s="23"/>
      <c r="G115" s="23"/>
    </row>
    <row r="116" ht="18.75" customHeight="1" spans="1:7">
      <c r="A116" s="25"/>
      <c r="B116" s="21" t="s">
        <v>2930</v>
      </c>
      <c r="C116" s="21" t="s">
        <v>858</v>
      </c>
      <c r="D116" s="21" t="s">
        <v>2928</v>
      </c>
      <c r="E116" s="23">
        <v>50675.22</v>
      </c>
      <c r="F116" s="23"/>
      <c r="G116" s="23"/>
    </row>
    <row r="117" ht="18.75" customHeight="1" spans="1:7">
      <c r="A117" s="25"/>
      <c r="B117" s="21" t="s">
        <v>2930</v>
      </c>
      <c r="C117" s="21" t="s">
        <v>860</v>
      </c>
      <c r="D117" s="21" t="s">
        <v>2928</v>
      </c>
      <c r="E117" s="23">
        <v>102000</v>
      </c>
      <c r="F117" s="23"/>
      <c r="G117" s="23"/>
    </row>
    <row r="118" ht="18.75" customHeight="1" spans="1:7">
      <c r="A118" s="24" t="s">
        <v>124</v>
      </c>
      <c r="B118" s="25"/>
      <c r="C118" s="25"/>
      <c r="D118" s="25"/>
      <c r="E118" s="23">
        <v>551997.75</v>
      </c>
      <c r="F118" s="23"/>
      <c r="G118" s="23"/>
    </row>
    <row r="119" ht="18.75" customHeight="1" spans="1:7">
      <c r="A119" s="25"/>
      <c r="B119" s="21" t="s">
        <v>2927</v>
      </c>
      <c r="C119" s="21" t="s">
        <v>858</v>
      </c>
      <c r="D119" s="21" t="s">
        <v>2928</v>
      </c>
      <c r="E119" s="23">
        <v>81866.7</v>
      </c>
      <c r="F119" s="23"/>
      <c r="G119" s="23"/>
    </row>
    <row r="120" ht="18.75" customHeight="1" spans="1:7">
      <c r="A120" s="25"/>
      <c r="B120" s="21" t="s">
        <v>2927</v>
      </c>
      <c r="C120" s="21" t="s">
        <v>895</v>
      </c>
      <c r="D120" s="21" t="s">
        <v>2928</v>
      </c>
      <c r="E120" s="23">
        <v>1887.3</v>
      </c>
      <c r="F120" s="23"/>
      <c r="G120" s="23"/>
    </row>
    <row r="121" ht="18.75" customHeight="1" spans="1:7">
      <c r="A121" s="25"/>
      <c r="B121" s="21" t="s">
        <v>2927</v>
      </c>
      <c r="C121" s="21" t="s">
        <v>983</v>
      </c>
      <c r="D121" s="21" t="s">
        <v>2928</v>
      </c>
      <c r="E121" s="23">
        <v>173643.75</v>
      </c>
      <c r="F121" s="23"/>
      <c r="G121" s="23"/>
    </row>
    <row r="122" ht="18.75" customHeight="1" spans="1:7">
      <c r="A122" s="25"/>
      <c r="B122" s="21" t="s">
        <v>2930</v>
      </c>
      <c r="C122" s="21" t="s">
        <v>860</v>
      </c>
      <c r="D122" s="21" t="s">
        <v>2928</v>
      </c>
      <c r="E122" s="23">
        <v>294600</v>
      </c>
      <c r="F122" s="23"/>
      <c r="G122" s="23"/>
    </row>
    <row r="123" ht="18.75" customHeight="1" spans="1:7">
      <c r="A123" s="24" t="s">
        <v>126</v>
      </c>
      <c r="B123" s="25"/>
      <c r="C123" s="25"/>
      <c r="D123" s="25"/>
      <c r="E123" s="23">
        <v>118395.41</v>
      </c>
      <c r="F123" s="23"/>
      <c r="G123" s="23"/>
    </row>
    <row r="124" ht="18.75" customHeight="1" spans="1:7">
      <c r="A124" s="25"/>
      <c r="B124" s="21" t="s">
        <v>2927</v>
      </c>
      <c r="C124" s="21" t="s">
        <v>820</v>
      </c>
      <c r="D124" s="21" t="s">
        <v>2928</v>
      </c>
      <c r="E124" s="23">
        <v>88138.13</v>
      </c>
      <c r="F124" s="23"/>
      <c r="G124" s="23"/>
    </row>
    <row r="125" ht="18.75" customHeight="1" spans="1:7">
      <c r="A125" s="25"/>
      <c r="B125" s="21" t="s">
        <v>2930</v>
      </c>
      <c r="C125" s="21" t="s">
        <v>1008</v>
      </c>
      <c r="D125" s="21" t="s">
        <v>2928</v>
      </c>
      <c r="E125" s="23">
        <v>30257.28</v>
      </c>
      <c r="F125" s="23"/>
      <c r="G125" s="23"/>
    </row>
    <row r="126" ht="18.75" customHeight="1" spans="1:7">
      <c r="A126" s="24" t="s">
        <v>128</v>
      </c>
      <c r="B126" s="25"/>
      <c r="C126" s="25"/>
      <c r="D126" s="25"/>
      <c r="E126" s="23">
        <v>23645.25</v>
      </c>
      <c r="F126" s="23"/>
      <c r="G126" s="23"/>
    </row>
    <row r="127" ht="18.75" customHeight="1" spans="1:7">
      <c r="A127" s="25"/>
      <c r="B127" s="21" t="s">
        <v>2927</v>
      </c>
      <c r="C127" s="21" t="s">
        <v>1024</v>
      </c>
      <c r="D127" s="21" t="s">
        <v>2928</v>
      </c>
      <c r="E127" s="23">
        <v>15714</v>
      </c>
      <c r="F127" s="23"/>
      <c r="G127" s="23"/>
    </row>
    <row r="128" ht="18.75" customHeight="1" spans="1:7">
      <c r="A128" s="25"/>
      <c r="B128" s="21" t="s">
        <v>2927</v>
      </c>
      <c r="C128" s="21" t="s">
        <v>1028</v>
      </c>
      <c r="D128" s="21" t="s">
        <v>2928</v>
      </c>
      <c r="E128" s="23">
        <v>7931.25</v>
      </c>
      <c r="F128" s="23"/>
      <c r="G128" s="23"/>
    </row>
    <row r="129" ht="18.75" customHeight="1" spans="1:7">
      <c r="A129" s="26" t="s">
        <v>56</v>
      </c>
      <c r="B129" s="27" t="s">
        <v>2931</v>
      </c>
      <c r="C129" s="27"/>
      <c r="D129" s="28"/>
      <c r="E129" s="23">
        <v>12797844.22</v>
      </c>
      <c r="F129" s="23"/>
      <c r="G129" s="23"/>
    </row>
  </sheetData>
  <mergeCells count="11">
    <mergeCell ref="A2:G2"/>
    <mergeCell ref="A3:D3"/>
    <mergeCell ref="E4:G4"/>
    <mergeCell ref="A129:D129"/>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38"/>
  <sheetViews>
    <sheetView showZeros="0" topLeftCell="P1"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04"/>
      <c r="O1" s="67"/>
      <c r="P1" s="67"/>
      <c r="Q1" s="67"/>
      <c r="R1" s="67"/>
      <c r="S1" s="38" t="s">
        <v>53</v>
      </c>
    </row>
    <row r="2" ht="57.75" customHeight="1" spans="1:19">
      <c r="A2" s="134" t="str">
        <f>"2025"&amp;"年部门收入预算表"</f>
        <v>2025年部门收入预算表</v>
      </c>
      <c r="B2" s="188"/>
      <c r="C2" s="188"/>
      <c r="D2" s="188"/>
      <c r="E2" s="188"/>
      <c r="F2" s="188"/>
      <c r="G2" s="188"/>
      <c r="H2" s="188"/>
      <c r="I2" s="188"/>
      <c r="J2" s="188"/>
      <c r="K2" s="188"/>
      <c r="L2" s="188"/>
      <c r="M2" s="188"/>
      <c r="N2" s="188"/>
      <c r="O2" s="205"/>
      <c r="P2" s="205"/>
      <c r="Q2" s="205"/>
      <c r="R2" s="205"/>
      <c r="S2" s="205"/>
    </row>
    <row r="3" ht="18.75" customHeight="1" spans="1:19">
      <c r="A3" s="41" t="str">
        <f>"单位名称："&amp;"永德县教育体育局"</f>
        <v>单位名称：永德县教育体育局</v>
      </c>
      <c r="B3" s="93"/>
      <c r="C3" s="93"/>
      <c r="D3" s="93"/>
      <c r="E3" s="93"/>
      <c r="F3" s="93"/>
      <c r="G3" s="93"/>
      <c r="H3" s="93"/>
      <c r="I3" s="93"/>
      <c r="J3" s="71"/>
      <c r="K3" s="93"/>
      <c r="L3" s="93"/>
      <c r="M3" s="93"/>
      <c r="N3" s="93"/>
      <c r="O3" s="71"/>
      <c r="P3" s="71"/>
      <c r="Q3" s="71"/>
      <c r="R3" s="71"/>
      <c r="S3" s="38" t="s">
        <v>1</v>
      </c>
    </row>
    <row r="4" ht="18.75" customHeight="1" spans="1:19">
      <c r="A4" s="189" t="s">
        <v>54</v>
      </c>
      <c r="B4" s="190" t="s">
        <v>55</v>
      </c>
      <c r="C4" s="190" t="s">
        <v>56</v>
      </c>
      <c r="D4" s="191" t="s">
        <v>57</v>
      </c>
      <c r="E4" s="192"/>
      <c r="F4" s="192"/>
      <c r="G4" s="192"/>
      <c r="H4" s="192"/>
      <c r="I4" s="192"/>
      <c r="J4" s="206"/>
      <c r="K4" s="192"/>
      <c r="L4" s="192"/>
      <c r="M4" s="192"/>
      <c r="N4" s="207"/>
      <c r="O4" s="191" t="s">
        <v>46</v>
      </c>
      <c r="P4" s="191"/>
      <c r="Q4" s="191"/>
      <c r="R4" s="191"/>
      <c r="S4" s="210"/>
    </row>
    <row r="5" ht="18.75" customHeight="1" spans="1:19">
      <c r="A5" s="193"/>
      <c r="B5" s="194"/>
      <c r="C5" s="194"/>
      <c r="D5" s="195" t="s">
        <v>58</v>
      </c>
      <c r="E5" s="195" t="s">
        <v>59</v>
      </c>
      <c r="F5" s="195" t="s">
        <v>60</v>
      </c>
      <c r="G5" s="195" t="s">
        <v>61</v>
      </c>
      <c r="H5" s="195" t="s">
        <v>62</v>
      </c>
      <c r="I5" s="208" t="s">
        <v>63</v>
      </c>
      <c r="J5" s="208"/>
      <c r="K5" s="208"/>
      <c r="L5" s="208"/>
      <c r="M5" s="208"/>
      <c r="N5" s="198"/>
      <c r="O5" s="195" t="s">
        <v>58</v>
      </c>
      <c r="P5" s="195" t="s">
        <v>59</v>
      </c>
      <c r="Q5" s="195" t="s">
        <v>60</v>
      </c>
      <c r="R5" s="195" t="s">
        <v>61</v>
      </c>
      <c r="S5" s="195" t="s">
        <v>64</v>
      </c>
    </row>
    <row r="6" ht="18.75" customHeight="1" spans="1:19">
      <c r="A6" s="196"/>
      <c r="B6" s="197"/>
      <c r="C6" s="197"/>
      <c r="D6" s="198"/>
      <c r="E6" s="198"/>
      <c r="F6" s="198"/>
      <c r="G6" s="198"/>
      <c r="H6" s="198"/>
      <c r="I6" s="197" t="s">
        <v>58</v>
      </c>
      <c r="J6" s="197" t="s">
        <v>65</v>
      </c>
      <c r="K6" s="197" t="s">
        <v>66</v>
      </c>
      <c r="L6" s="197" t="s">
        <v>67</v>
      </c>
      <c r="M6" s="197" t="s">
        <v>68</v>
      </c>
      <c r="N6" s="197" t="s">
        <v>69</v>
      </c>
      <c r="O6" s="209"/>
      <c r="P6" s="209"/>
      <c r="Q6" s="209"/>
      <c r="R6" s="209"/>
      <c r="S6" s="198"/>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9" t="s">
        <v>70</v>
      </c>
      <c r="B8" s="200" t="s">
        <v>71</v>
      </c>
      <c r="C8" s="23">
        <v>672363248.69</v>
      </c>
      <c r="D8" s="23">
        <v>665422200.84</v>
      </c>
      <c r="E8" s="23">
        <v>529187786.46</v>
      </c>
      <c r="F8" s="23"/>
      <c r="G8" s="23"/>
      <c r="H8" s="23">
        <v>3508200</v>
      </c>
      <c r="I8" s="23">
        <v>132726214.38</v>
      </c>
      <c r="J8" s="23"/>
      <c r="K8" s="23"/>
      <c r="L8" s="23"/>
      <c r="M8" s="23"/>
      <c r="N8" s="23">
        <v>132726214.38</v>
      </c>
      <c r="O8" s="23">
        <v>6941047.85</v>
      </c>
      <c r="P8" s="23"/>
      <c r="Q8" s="23"/>
      <c r="R8" s="23"/>
      <c r="S8" s="23">
        <v>6941047.85</v>
      </c>
    </row>
    <row r="9" ht="18.75" customHeight="1" spans="1:19">
      <c r="A9" s="97" t="s">
        <v>72</v>
      </c>
      <c r="B9" s="201" t="s">
        <v>73</v>
      </c>
      <c r="C9" s="23">
        <v>22356282.64</v>
      </c>
      <c r="D9" s="23">
        <v>22356282.64</v>
      </c>
      <c r="E9" s="23">
        <v>19775582.64</v>
      </c>
      <c r="F9" s="23"/>
      <c r="G9" s="23"/>
      <c r="H9" s="23">
        <v>1908200</v>
      </c>
      <c r="I9" s="23">
        <v>672500</v>
      </c>
      <c r="J9" s="23"/>
      <c r="K9" s="23"/>
      <c r="L9" s="23"/>
      <c r="M9" s="23"/>
      <c r="N9" s="23">
        <v>672500</v>
      </c>
      <c r="O9" s="23"/>
      <c r="P9" s="23"/>
      <c r="Q9" s="23"/>
      <c r="R9" s="23"/>
      <c r="S9" s="23"/>
    </row>
    <row r="10" ht="18.75" customHeight="1" spans="1:19">
      <c r="A10" s="97" t="s">
        <v>74</v>
      </c>
      <c r="B10" s="201" t="s">
        <v>71</v>
      </c>
      <c r="C10" s="23">
        <v>15907438.46</v>
      </c>
      <c r="D10" s="23">
        <v>15907438.46</v>
      </c>
      <c r="E10" s="23">
        <v>12107438.46</v>
      </c>
      <c r="F10" s="23"/>
      <c r="G10" s="23"/>
      <c r="H10" s="23"/>
      <c r="I10" s="23">
        <v>3800000</v>
      </c>
      <c r="J10" s="23"/>
      <c r="K10" s="23"/>
      <c r="L10" s="23"/>
      <c r="M10" s="23"/>
      <c r="N10" s="23">
        <v>3800000</v>
      </c>
      <c r="O10" s="23"/>
      <c r="P10" s="23"/>
      <c r="Q10" s="23"/>
      <c r="R10" s="23"/>
      <c r="S10" s="23"/>
    </row>
    <row r="11" ht="18.75" customHeight="1" spans="1:19">
      <c r="A11" s="97" t="s">
        <v>75</v>
      </c>
      <c r="B11" s="201" t="s">
        <v>76</v>
      </c>
      <c r="C11" s="23">
        <v>49321110.98</v>
      </c>
      <c r="D11" s="23">
        <v>48483191.64</v>
      </c>
      <c r="E11" s="23">
        <v>38769671.64</v>
      </c>
      <c r="F11" s="23"/>
      <c r="G11" s="23"/>
      <c r="H11" s="23">
        <v>1600000</v>
      </c>
      <c r="I11" s="23">
        <v>8113520</v>
      </c>
      <c r="J11" s="23"/>
      <c r="K11" s="23"/>
      <c r="L11" s="23"/>
      <c r="M11" s="23"/>
      <c r="N11" s="23">
        <v>8113520</v>
      </c>
      <c r="O11" s="23">
        <v>837919.34</v>
      </c>
      <c r="P11" s="23"/>
      <c r="Q11" s="23"/>
      <c r="R11" s="23"/>
      <c r="S11" s="23">
        <v>837919.34</v>
      </c>
    </row>
    <row r="12" ht="18.75" customHeight="1" spans="1:19">
      <c r="A12" s="97" t="s">
        <v>77</v>
      </c>
      <c r="B12" s="201" t="s">
        <v>78</v>
      </c>
      <c r="C12" s="23">
        <v>29434694.37</v>
      </c>
      <c r="D12" s="23">
        <v>28288546.71</v>
      </c>
      <c r="E12" s="23">
        <v>23559749.83</v>
      </c>
      <c r="F12" s="23"/>
      <c r="G12" s="23"/>
      <c r="H12" s="23"/>
      <c r="I12" s="23">
        <v>4728796.88</v>
      </c>
      <c r="J12" s="23"/>
      <c r="K12" s="23"/>
      <c r="L12" s="23"/>
      <c r="M12" s="23"/>
      <c r="N12" s="23">
        <v>4728796.88</v>
      </c>
      <c r="O12" s="23">
        <v>1146147.66</v>
      </c>
      <c r="P12" s="23"/>
      <c r="Q12" s="23"/>
      <c r="R12" s="23"/>
      <c r="S12" s="23">
        <v>1146147.66</v>
      </c>
    </row>
    <row r="13" ht="18.75" customHeight="1" spans="1:19">
      <c r="A13" s="97" t="s">
        <v>79</v>
      </c>
      <c r="B13" s="201" t="s">
        <v>80</v>
      </c>
      <c r="C13" s="23">
        <v>16853948.16</v>
      </c>
      <c r="D13" s="23">
        <v>16853948.16</v>
      </c>
      <c r="E13" s="23">
        <v>16276348.16</v>
      </c>
      <c r="F13" s="23"/>
      <c r="G13" s="23"/>
      <c r="H13" s="23"/>
      <c r="I13" s="23">
        <v>577600</v>
      </c>
      <c r="J13" s="23"/>
      <c r="K13" s="23"/>
      <c r="L13" s="23"/>
      <c r="M13" s="23"/>
      <c r="N13" s="23">
        <v>577600</v>
      </c>
      <c r="O13" s="23"/>
      <c r="P13" s="23"/>
      <c r="Q13" s="23"/>
      <c r="R13" s="23"/>
      <c r="S13" s="23"/>
    </row>
    <row r="14" ht="18.75" customHeight="1" spans="1:19">
      <c r="A14" s="97" t="s">
        <v>81</v>
      </c>
      <c r="B14" s="201" t="s">
        <v>82</v>
      </c>
      <c r="C14" s="23">
        <v>9565812.28</v>
      </c>
      <c r="D14" s="23">
        <v>9348462.28</v>
      </c>
      <c r="E14" s="23">
        <v>6848462.28</v>
      </c>
      <c r="F14" s="23"/>
      <c r="G14" s="23"/>
      <c r="H14" s="23"/>
      <c r="I14" s="23">
        <v>2500000</v>
      </c>
      <c r="J14" s="23"/>
      <c r="K14" s="23"/>
      <c r="L14" s="23"/>
      <c r="M14" s="23"/>
      <c r="N14" s="23">
        <v>2500000</v>
      </c>
      <c r="O14" s="23">
        <v>217350</v>
      </c>
      <c r="P14" s="23"/>
      <c r="Q14" s="23"/>
      <c r="R14" s="23"/>
      <c r="S14" s="23">
        <v>217350</v>
      </c>
    </row>
    <row r="15" ht="18.75" customHeight="1" spans="1:19">
      <c r="A15" s="97" t="s">
        <v>83</v>
      </c>
      <c r="B15" s="201" t="s">
        <v>84</v>
      </c>
      <c r="C15" s="23">
        <v>8543223.05</v>
      </c>
      <c r="D15" s="23">
        <v>8424173.05</v>
      </c>
      <c r="E15" s="23">
        <v>6384173.05</v>
      </c>
      <c r="F15" s="23"/>
      <c r="G15" s="23"/>
      <c r="H15" s="23"/>
      <c r="I15" s="23">
        <v>2040000</v>
      </c>
      <c r="J15" s="23"/>
      <c r="K15" s="23"/>
      <c r="L15" s="23"/>
      <c r="M15" s="23"/>
      <c r="N15" s="23">
        <v>2040000</v>
      </c>
      <c r="O15" s="23">
        <v>119050</v>
      </c>
      <c r="P15" s="23"/>
      <c r="Q15" s="23"/>
      <c r="R15" s="23"/>
      <c r="S15" s="23">
        <v>119050</v>
      </c>
    </row>
    <row r="16" ht="18.75" customHeight="1" spans="1:19">
      <c r="A16" s="97" t="s">
        <v>85</v>
      </c>
      <c r="B16" s="201" t="s">
        <v>86</v>
      </c>
      <c r="C16" s="23">
        <v>16515464.56</v>
      </c>
      <c r="D16" s="23">
        <v>16505549.56</v>
      </c>
      <c r="E16" s="23">
        <v>10763729.56</v>
      </c>
      <c r="F16" s="23"/>
      <c r="G16" s="23"/>
      <c r="H16" s="23"/>
      <c r="I16" s="23">
        <v>5741820</v>
      </c>
      <c r="J16" s="23"/>
      <c r="K16" s="23"/>
      <c r="L16" s="23"/>
      <c r="M16" s="23"/>
      <c r="N16" s="23">
        <v>5741820</v>
      </c>
      <c r="O16" s="23">
        <v>9915</v>
      </c>
      <c r="P16" s="23"/>
      <c r="Q16" s="23"/>
      <c r="R16" s="23"/>
      <c r="S16" s="23">
        <v>9915</v>
      </c>
    </row>
    <row r="17" ht="18.75" customHeight="1" spans="1:19">
      <c r="A17" s="97" t="s">
        <v>87</v>
      </c>
      <c r="B17" s="201" t="s">
        <v>88</v>
      </c>
      <c r="C17" s="23">
        <v>15842838.94</v>
      </c>
      <c r="D17" s="23">
        <v>15622638.94</v>
      </c>
      <c r="E17" s="23">
        <v>12200638.94</v>
      </c>
      <c r="F17" s="23"/>
      <c r="G17" s="23"/>
      <c r="H17" s="23"/>
      <c r="I17" s="23">
        <v>3422000</v>
      </c>
      <c r="J17" s="23"/>
      <c r="K17" s="23"/>
      <c r="L17" s="23"/>
      <c r="M17" s="23"/>
      <c r="N17" s="23">
        <v>3422000</v>
      </c>
      <c r="O17" s="23">
        <v>220200</v>
      </c>
      <c r="P17" s="23"/>
      <c r="Q17" s="23"/>
      <c r="R17" s="23"/>
      <c r="S17" s="23">
        <v>220200</v>
      </c>
    </row>
    <row r="18" ht="18.75" customHeight="1" spans="1:19">
      <c r="A18" s="97" t="s">
        <v>89</v>
      </c>
      <c r="B18" s="201" t="s">
        <v>90</v>
      </c>
      <c r="C18" s="23">
        <v>14732800.61</v>
      </c>
      <c r="D18" s="23">
        <v>14523100.61</v>
      </c>
      <c r="E18" s="23">
        <v>11201100.61</v>
      </c>
      <c r="F18" s="23"/>
      <c r="G18" s="23"/>
      <c r="H18" s="23"/>
      <c r="I18" s="23">
        <v>3322000</v>
      </c>
      <c r="J18" s="23"/>
      <c r="K18" s="23"/>
      <c r="L18" s="23"/>
      <c r="M18" s="23"/>
      <c r="N18" s="23">
        <v>3322000</v>
      </c>
      <c r="O18" s="23">
        <v>209700</v>
      </c>
      <c r="P18" s="23"/>
      <c r="Q18" s="23"/>
      <c r="R18" s="23"/>
      <c r="S18" s="23">
        <v>209700</v>
      </c>
    </row>
    <row r="19" ht="18.75" customHeight="1" spans="1:19">
      <c r="A19" s="97" t="s">
        <v>91</v>
      </c>
      <c r="B19" s="201" t="s">
        <v>92</v>
      </c>
      <c r="C19" s="23">
        <v>26011910.71</v>
      </c>
      <c r="D19" s="23">
        <v>25197860.71</v>
      </c>
      <c r="E19" s="23">
        <v>18223485.71</v>
      </c>
      <c r="F19" s="23"/>
      <c r="G19" s="23"/>
      <c r="H19" s="23"/>
      <c r="I19" s="23">
        <v>6974375</v>
      </c>
      <c r="J19" s="23"/>
      <c r="K19" s="23"/>
      <c r="L19" s="23"/>
      <c r="M19" s="23"/>
      <c r="N19" s="23">
        <v>6974375</v>
      </c>
      <c r="O19" s="23">
        <v>814050</v>
      </c>
      <c r="P19" s="23"/>
      <c r="Q19" s="23"/>
      <c r="R19" s="23"/>
      <c r="S19" s="23">
        <v>814050</v>
      </c>
    </row>
    <row r="20" ht="18.75" customHeight="1" spans="1:19">
      <c r="A20" s="97" t="s">
        <v>93</v>
      </c>
      <c r="B20" s="201" t="s">
        <v>94</v>
      </c>
      <c r="C20" s="23">
        <v>9658415.79</v>
      </c>
      <c r="D20" s="23">
        <v>9487865.79</v>
      </c>
      <c r="E20" s="23">
        <v>5593885.79</v>
      </c>
      <c r="F20" s="23"/>
      <c r="G20" s="23"/>
      <c r="H20" s="23"/>
      <c r="I20" s="23">
        <v>3893980</v>
      </c>
      <c r="J20" s="23"/>
      <c r="K20" s="23"/>
      <c r="L20" s="23"/>
      <c r="M20" s="23"/>
      <c r="N20" s="23">
        <v>3893980</v>
      </c>
      <c r="O20" s="23">
        <v>170550</v>
      </c>
      <c r="P20" s="23"/>
      <c r="Q20" s="23"/>
      <c r="R20" s="23"/>
      <c r="S20" s="23">
        <v>170550</v>
      </c>
    </row>
    <row r="21" ht="18.75" customHeight="1" spans="1:19">
      <c r="A21" s="97" t="s">
        <v>95</v>
      </c>
      <c r="B21" s="201" t="s">
        <v>96</v>
      </c>
      <c r="C21" s="23">
        <v>11654488.62</v>
      </c>
      <c r="D21" s="23">
        <v>11654488.62</v>
      </c>
      <c r="E21" s="23">
        <v>8229772.84</v>
      </c>
      <c r="F21" s="23"/>
      <c r="G21" s="23"/>
      <c r="H21" s="23"/>
      <c r="I21" s="23">
        <v>3424715.78</v>
      </c>
      <c r="J21" s="23"/>
      <c r="K21" s="23"/>
      <c r="L21" s="23"/>
      <c r="M21" s="23"/>
      <c r="N21" s="23">
        <v>3424715.78</v>
      </c>
      <c r="O21" s="23"/>
      <c r="P21" s="23"/>
      <c r="Q21" s="23"/>
      <c r="R21" s="23"/>
      <c r="S21" s="23"/>
    </row>
    <row r="22" ht="18.75" customHeight="1" spans="1:19">
      <c r="A22" s="97" t="s">
        <v>97</v>
      </c>
      <c r="B22" s="201" t="s">
        <v>98</v>
      </c>
      <c r="C22" s="23">
        <v>8921542.71</v>
      </c>
      <c r="D22" s="23">
        <v>8921542.71</v>
      </c>
      <c r="E22" s="23">
        <v>5889592.71</v>
      </c>
      <c r="F22" s="23"/>
      <c r="G22" s="23"/>
      <c r="H22" s="23"/>
      <c r="I22" s="23">
        <v>3031950</v>
      </c>
      <c r="J22" s="23"/>
      <c r="K22" s="23"/>
      <c r="L22" s="23"/>
      <c r="M22" s="23"/>
      <c r="N22" s="23">
        <v>3031950</v>
      </c>
      <c r="O22" s="23"/>
      <c r="P22" s="23"/>
      <c r="Q22" s="23"/>
      <c r="R22" s="23"/>
      <c r="S22" s="23"/>
    </row>
    <row r="23" ht="18.75" customHeight="1" spans="1:19">
      <c r="A23" s="97" t="s">
        <v>99</v>
      </c>
      <c r="B23" s="201" t="s">
        <v>100</v>
      </c>
      <c r="C23" s="23">
        <v>9978377.69</v>
      </c>
      <c r="D23" s="23">
        <v>9773777.69</v>
      </c>
      <c r="E23" s="23">
        <v>7694277.69</v>
      </c>
      <c r="F23" s="23"/>
      <c r="G23" s="23"/>
      <c r="H23" s="23"/>
      <c r="I23" s="23">
        <v>2079500</v>
      </c>
      <c r="J23" s="23"/>
      <c r="K23" s="23"/>
      <c r="L23" s="23"/>
      <c r="M23" s="23"/>
      <c r="N23" s="23">
        <v>2079500</v>
      </c>
      <c r="O23" s="23">
        <v>204600</v>
      </c>
      <c r="P23" s="23"/>
      <c r="Q23" s="23"/>
      <c r="R23" s="23"/>
      <c r="S23" s="23">
        <v>204600</v>
      </c>
    </row>
    <row r="24" ht="18.75" customHeight="1" spans="1:19">
      <c r="A24" s="97" t="s">
        <v>101</v>
      </c>
      <c r="B24" s="201" t="s">
        <v>102</v>
      </c>
      <c r="C24" s="23">
        <v>12975411.23</v>
      </c>
      <c r="D24" s="23">
        <v>12975411.23</v>
      </c>
      <c r="E24" s="23">
        <v>9666411.23</v>
      </c>
      <c r="F24" s="23"/>
      <c r="G24" s="23"/>
      <c r="H24" s="23"/>
      <c r="I24" s="23">
        <v>3309000</v>
      </c>
      <c r="J24" s="23"/>
      <c r="K24" s="23"/>
      <c r="L24" s="23"/>
      <c r="M24" s="23"/>
      <c r="N24" s="23">
        <v>3309000</v>
      </c>
      <c r="O24" s="23"/>
      <c r="P24" s="23"/>
      <c r="Q24" s="23"/>
      <c r="R24" s="23"/>
      <c r="S24" s="23"/>
    </row>
    <row r="25" ht="18.75" customHeight="1" spans="1:19">
      <c r="A25" s="97" t="s">
        <v>103</v>
      </c>
      <c r="B25" s="201" t="s">
        <v>104</v>
      </c>
      <c r="C25" s="23">
        <v>9716574.06</v>
      </c>
      <c r="D25" s="23">
        <v>9595274.06</v>
      </c>
      <c r="E25" s="23">
        <v>7755274.06</v>
      </c>
      <c r="F25" s="23"/>
      <c r="G25" s="23"/>
      <c r="H25" s="23"/>
      <c r="I25" s="23">
        <v>1840000</v>
      </c>
      <c r="J25" s="23"/>
      <c r="K25" s="23"/>
      <c r="L25" s="23"/>
      <c r="M25" s="23"/>
      <c r="N25" s="23">
        <v>1840000</v>
      </c>
      <c r="O25" s="23">
        <v>121300</v>
      </c>
      <c r="P25" s="23"/>
      <c r="Q25" s="23"/>
      <c r="R25" s="23"/>
      <c r="S25" s="23">
        <v>121300</v>
      </c>
    </row>
    <row r="26" ht="18.75" customHeight="1" spans="1:19">
      <c r="A26" s="97" t="s">
        <v>105</v>
      </c>
      <c r="B26" s="201" t="s">
        <v>106</v>
      </c>
      <c r="C26" s="23">
        <v>67752238.62</v>
      </c>
      <c r="D26" s="23">
        <v>67289657.55</v>
      </c>
      <c r="E26" s="23">
        <v>58223057.55</v>
      </c>
      <c r="F26" s="23"/>
      <c r="G26" s="23"/>
      <c r="H26" s="23"/>
      <c r="I26" s="23">
        <v>9066600</v>
      </c>
      <c r="J26" s="23"/>
      <c r="K26" s="23"/>
      <c r="L26" s="23"/>
      <c r="M26" s="23"/>
      <c r="N26" s="23">
        <v>9066600</v>
      </c>
      <c r="O26" s="23">
        <v>462581.07</v>
      </c>
      <c r="P26" s="23"/>
      <c r="Q26" s="23"/>
      <c r="R26" s="23"/>
      <c r="S26" s="23">
        <v>462581.07</v>
      </c>
    </row>
    <row r="27" ht="18.75" customHeight="1" spans="1:19">
      <c r="A27" s="97" t="s">
        <v>107</v>
      </c>
      <c r="B27" s="201" t="s">
        <v>108</v>
      </c>
      <c r="C27" s="23">
        <v>31514292.26</v>
      </c>
      <c r="D27" s="23">
        <v>31514292.26</v>
      </c>
      <c r="E27" s="23">
        <v>23013742.26</v>
      </c>
      <c r="F27" s="23"/>
      <c r="G27" s="23"/>
      <c r="H27" s="23"/>
      <c r="I27" s="23">
        <v>8500550</v>
      </c>
      <c r="J27" s="23"/>
      <c r="K27" s="23"/>
      <c r="L27" s="23"/>
      <c r="M27" s="23"/>
      <c r="N27" s="23">
        <v>8500550</v>
      </c>
      <c r="O27" s="23"/>
      <c r="P27" s="23"/>
      <c r="Q27" s="23"/>
      <c r="R27" s="23"/>
      <c r="S27" s="23"/>
    </row>
    <row r="28" ht="18.75" customHeight="1" spans="1:19">
      <c r="A28" s="97" t="s">
        <v>109</v>
      </c>
      <c r="B28" s="201" t="s">
        <v>110</v>
      </c>
      <c r="C28" s="23">
        <v>29115255</v>
      </c>
      <c r="D28" s="23">
        <v>28902954.93</v>
      </c>
      <c r="E28" s="23">
        <v>22292054.93</v>
      </c>
      <c r="F28" s="23"/>
      <c r="G28" s="23"/>
      <c r="H28" s="23"/>
      <c r="I28" s="23">
        <v>6610900</v>
      </c>
      <c r="J28" s="23"/>
      <c r="K28" s="23"/>
      <c r="L28" s="23"/>
      <c r="M28" s="23"/>
      <c r="N28" s="23">
        <v>6610900</v>
      </c>
      <c r="O28" s="23">
        <v>212300.07</v>
      </c>
      <c r="P28" s="23"/>
      <c r="Q28" s="23"/>
      <c r="R28" s="23"/>
      <c r="S28" s="23">
        <v>212300.07</v>
      </c>
    </row>
    <row r="29" ht="18.75" customHeight="1" spans="1:19">
      <c r="A29" s="97" t="s">
        <v>111</v>
      </c>
      <c r="B29" s="201" t="s">
        <v>112</v>
      </c>
      <c r="C29" s="23">
        <v>27118161.19</v>
      </c>
      <c r="D29" s="23">
        <v>27118161.19</v>
      </c>
      <c r="E29" s="23">
        <v>22354621.19</v>
      </c>
      <c r="F29" s="23"/>
      <c r="G29" s="23"/>
      <c r="H29" s="23"/>
      <c r="I29" s="23">
        <v>4763540</v>
      </c>
      <c r="J29" s="23"/>
      <c r="K29" s="23"/>
      <c r="L29" s="23"/>
      <c r="M29" s="23"/>
      <c r="N29" s="23">
        <v>4763540</v>
      </c>
      <c r="O29" s="23"/>
      <c r="P29" s="23"/>
      <c r="Q29" s="23"/>
      <c r="R29" s="23"/>
      <c r="S29" s="23"/>
    </row>
    <row r="30" ht="18.75" customHeight="1" spans="1:19">
      <c r="A30" s="97" t="s">
        <v>113</v>
      </c>
      <c r="B30" s="201" t="s">
        <v>114</v>
      </c>
      <c r="C30" s="23">
        <v>49924245.99</v>
      </c>
      <c r="D30" s="23">
        <v>49336347.81</v>
      </c>
      <c r="E30" s="23">
        <v>39292397.81</v>
      </c>
      <c r="F30" s="23"/>
      <c r="G30" s="23"/>
      <c r="H30" s="23"/>
      <c r="I30" s="23">
        <v>10043950</v>
      </c>
      <c r="J30" s="23"/>
      <c r="K30" s="23"/>
      <c r="L30" s="23"/>
      <c r="M30" s="23"/>
      <c r="N30" s="23">
        <v>10043950</v>
      </c>
      <c r="O30" s="23">
        <v>587898.18</v>
      </c>
      <c r="P30" s="23"/>
      <c r="Q30" s="23"/>
      <c r="R30" s="23"/>
      <c r="S30" s="23">
        <v>587898.18</v>
      </c>
    </row>
    <row r="31" ht="18.75" customHeight="1" spans="1:19">
      <c r="A31" s="97" t="s">
        <v>115</v>
      </c>
      <c r="B31" s="201" t="s">
        <v>116</v>
      </c>
      <c r="C31" s="23">
        <v>23997129.06</v>
      </c>
      <c r="D31" s="23">
        <v>23615775</v>
      </c>
      <c r="E31" s="23">
        <v>18283235</v>
      </c>
      <c r="F31" s="23"/>
      <c r="G31" s="23"/>
      <c r="H31" s="23"/>
      <c r="I31" s="23">
        <v>5332540</v>
      </c>
      <c r="J31" s="23"/>
      <c r="K31" s="23"/>
      <c r="L31" s="23"/>
      <c r="M31" s="23"/>
      <c r="N31" s="23">
        <v>5332540</v>
      </c>
      <c r="O31" s="23">
        <v>381354.06</v>
      </c>
      <c r="P31" s="23"/>
      <c r="Q31" s="23"/>
      <c r="R31" s="23"/>
      <c r="S31" s="23">
        <v>381354.06</v>
      </c>
    </row>
    <row r="32" ht="18.75" customHeight="1" spans="1:19">
      <c r="A32" s="97" t="s">
        <v>117</v>
      </c>
      <c r="B32" s="201" t="s">
        <v>118</v>
      </c>
      <c r="C32" s="23">
        <v>22716361.19</v>
      </c>
      <c r="D32" s="23">
        <v>22618876.63</v>
      </c>
      <c r="E32" s="23">
        <v>19207788.63</v>
      </c>
      <c r="F32" s="23"/>
      <c r="G32" s="23"/>
      <c r="H32" s="23"/>
      <c r="I32" s="23">
        <v>3411088</v>
      </c>
      <c r="J32" s="23"/>
      <c r="K32" s="23"/>
      <c r="L32" s="23"/>
      <c r="M32" s="23"/>
      <c r="N32" s="23">
        <v>3411088</v>
      </c>
      <c r="O32" s="23">
        <v>97484.56</v>
      </c>
      <c r="P32" s="23"/>
      <c r="Q32" s="23"/>
      <c r="R32" s="23"/>
      <c r="S32" s="23">
        <v>97484.56</v>
      </c>
    </row>
    <row r="33" ht="18.75" customHeight="1" spans="1:19">
      <c r="A33" s="97" t="s">
        <v>119</v>
      </c>
      <c r="B33" s="201" t="s">
        <v>120</v>
      </c>
      <c r="C33" s="23">
        <v>32514537.68</v>
      </c>
      <c r="D33" s="23">
        <v>32497137.68</v>
      </c>
      <c r="E33" s="23">
        <v>25410795.68</v>
      </c>
      <c r="F33" s="23"/>
      <c r="G33" s="23"/>
      <c r="H33" s="23"/>
      <c r="I33" s="23">
        <v>7086342</v>
      </c>
      <c r="J33" s="23"/>
      <c r="K33" s="23"/>
      <c r="L33" s="23"/>
      <c r="M33" s="23"/>
      <c r="N33" s="23">
        <v>7086342</v>
      </c>
      <c r="O33" s="23">
        <v>17400</v>
      </c>
      <c r="P33" s="23"/>
      <c r="Q33" s="23"/>
      <c r="R33" s="23"/>
      <c r="S33" s="23">
        <v>17400</v>
      </c>
    </row>
    <row r="34" ht="18.75" customHeight="1" spans="1:19">
      <c r="A34" s="97" t="s">
        <v>121</v>
      </c>
      <c r="B34" s="201" t="s">
        <v>122</v>
      </c>
      <c r="C34" s="23">
        <v>29765374.31</v>
      </c>
      <c r="D34" s="23">
        <v>29512742.63</v>
      </c>
      <c r="E34" s="23">
        <v>23409742.63</v>
      </c>
      <c r="F34" s="23"/>
      <c r="G34" s="23"/>
      <c r="H34" s="23"/>
      <c r="I34" s="23">
        <v>6103000</v>
      </c>
      <c r="J34" s="23"/>
      <c r="K34" s="23"/>
      <c r="L34" s="23"/>
      <c r="M34" s="23"/>
      <c r="N34" s="23">
        <v>6103000</v>
      </c>
      <c r="O34" s="23">
        <v>252631.68</v>
      </c>
      <c r="P34" s="23"/>
      <c r="Q34" s="23"/>
      <c r="R34" s="23"/>
      <c r="S34" s="23">
        <v>252631.68</v>
      </c>
    </row>
    <row r="35" ht="18.75" customHeight="1" spans="1:19">
      <c r="A35" s="97" t="s">
        <v>123</v>
      </c>
      <c r="B35" s="201" t="s">
        <v>124</v>
      </c>
      <c r="C35" s="23">
        <v>54193540.76</v>
      </c>
      <c r="D35" s="23">
        <v>53571574.53</v>
      </c>
      <c r="E35" s="23">
        <v>44654127.81</v>
      </c>
      <c r="F35" s="23"/>
      <c r="G35" s="23"/>
      <c r="H35" s="23"/>
      <c r="I35" s="23">
        <v>8917446.72</v>
      </c>
      <c r="J35" s="23"/>
      <c r="K35" s="23"/>
      <c r="L35" s="23"/>
      <c r="M35" s="23"/>
      <c r="N35" s="23">
        <v>8917446.72</v>
      </c>
      <c r="O35" s="23">
        <v>621966.23</v>
      </c>
      <c r="P35" s="23"/>
      <c r="Q35" s="23"/>
      <c r="R35" s="23"/>
      <c r="S35" s="23">
        <v>621966.23</v>
      </c>
    </row>
    <row r="36" ht="18.75" customHeight="1" spans="1:19">
      <c r="A36" s="97" t="s">
        <v>125</v>
      </c>
      <c r="B36" s="201" t="s">
        <v>126</v>
      </c>
      <c r="C36" s="23">
        <v>11425726.82</v>
      </c>
      <c r="D36" s="23">
        <v>11189076.82</v>
      </c>
      <c r="E36" s="23">
        <v>8019076.82</v>
      </c>
      <c r="F36" s="23"/>
      <c r="G36" s="23"/>
      <c r="H36" s="23"/>
      <c r="I36" s="23">
        <v>3170000</v>
      </c>
      <c r="J36" s="23"/>
      <c r="K36" s="23"/>
      <c r="L36" s="23"/>
      <c r="M36" s="23"/>
      <c r="N36" s="23">
        <v>3170000</v>
      </c>
      <c r="O36" s="23">
        <v>236650</v>
      </c>
      <c r="P36" s="23"/>
      <c r="Q36" s="23"/>
      <c r="R36" s="23"/>
      <c r="S36" s="23">
        <v>236650</v>
      </c>
    </row>
    <row r="37" ht="18.75" customHeight="1" spans="1:19">
      <c r="A37" s="97" t="s">
        <v>127</v>
      </c>
      <c r="B37" s="201" t="s">
        <v>128</v>
      </c>
      <c r="C37" s="23">
        <v>4336050.95</v>
      </c>
      <c r="D37" s="23">
        <v>4336050.95</v>
      </c>
      <c r="E37" s="23">
        <v>4087550.95</v>
      </c>
      <c r="F37" s="23"/>
      <c r="G37" s="23"/>
      <c r="H37" s="23"/>
      <c r="I37" s="23">
        <v>248500</v>
      </c>
      <c r="J37" s="23"/>
      <c r="K37" s="23"/>
      <c r="L37" s="23"/>
      <c r="M37" s="23"/>
      <c r="N37" s="23">
        <v>248500</v>
      </c>
      <c r="O37" s="23"/>
      <c r="P37" s="23"/>
      <c r="Q37" s="23"/>
      <c r="R37" s="23"/>
      <c r="S37" s="23"/>
    </row>
    <row r="38" ht="18.75" customHeight="1" spans="1:19">
      <c r="A38" s="202" t="s">
        <v>56</v>
      </c>
      <c r="B38" s="203"/>
      <c r="C38" s="23">
        <v>672363248.69</v>
      </c>
      <c r="D38" s="23">
        <v>665422200.84</v>
      </c>
      <c r="E38" s="23">
        <v>529187786.46</v>
      </c>
      <c r="F38" s="23"/>
      <c r="G38" s="23"/>
      <c r="H38" s="23">
        <v>3508200</v>
      </c>
      <c r="I38" s="23">
        <v>132726214.38</v>
      </c>
      <c r="J38" s="23"/>
      <c r="K38" s="23"/>
      <c r="L38" s="23"/>
      <c r="M38" s="23"/>
      <c r="N38" s="23">
        <v>132726214.38</v>
      </c>
      <c r="O38" s="23">
        <v>6941047.85</v>
      </c>
      <c r="P38" s="23"/>
      <c r="Q38" s="23"/>
      <c r="R38" s="23"/>
      <c r="S38" s="23">
        <v>6941047.85</v>
      </c>
    </row>
  </sheetData>
  <mergeCells count="19">
    <mergeCell ref="A2:S2"/>
    <mergeCell ref="A3:D3"/>
    <mergeCell ref="D4:N4"/>
    <mergeCell ref="O4:S4"/>
    <mergeCell ref="I5:N5"/>
    <mergeCell ref="A38:B38"/>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7"/>
  <sheetViews>
    <sheetView showZeros="0" topLeftCell="A10" workbookViewId="0">
      <selection activeCell="D37" sqref="I37:J37 D37"/>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7"/>
      <c r="E1" s="1"/>
      <c r="F1" s="1"/>
      <c r="G1" s="1"/>
      <c r="H1" s="177"/>
      <c r="I1" s="1"/>
      <c r="J1" s="177"/>
      <c r="K1" s="1"/>
      <c r="L1" s="1"/>
      <c r="M1" s="1"/>
      <c r="N1" s="1"/>
      <c r="O1" s="39" t="s">
        <v>129</v>
      </c>
    </row>
    <row r="2" ht="42" customHeight="1" spans="1:15">
      <c r="A2" s="5" t="str">
        <f>"2025"&amp;"年部门支出预算表"</f>
        <v>2025年部门支出预算表</v>
      </c>
      <c r="B2" s="178"/>
      <c r="C2" s="178"/>
      <c r="D2" s="178"/>
      <c r="E2" s="178"/>
      <c r="F2" s="178"/>
      <c r="G2" s="178"/>
      <c r="H2" s="178"/>
      <c r="I2" s="178"/>
      <c r="J2" s="178"/>
      <c r="K2" s="178"/>
      <c r="L2" s="178"/>
      <c r="M2" s="178"/>
      <c r="N2" s="178"/>
      <c r="O2" s="178"/>
    </row>
    <row r="3" ht="18.75" customHeight="1" spans="1:15">
      <c r="A3" s="179" t="str">
        <f>"单位名称："&amp;"永德县教育体育局"</f>
        <v>单位名称：永德县教育体育局</v>
      </c>
      <c r="B3" s="180"/>
      <c r="C3" s="62"/>
      <c r="D3" s="30"/>
      <c r="E3" s="62"/>
      <c r="F3" s="62"/>
      <c r="G3" s="62"/>
      <c r="H3" s="30"/>
      <c r="I3" s="62"/>
      <c r="J3" s="30"/>
      <c r="K3" s="62"/>
      <c r="L3" s="62"/>
      <c r="M3" s="187"/>
      <c r="N3" s="187"/>
      <c r="O3" s="39" t="s">
        <v>1</v>
      </c>
    </row>
    <row r="4" ht="18.75" customHeight="1" spans="1:15">
      <c r="A4" s="10" t="s">
        <v>130</v>
      </c>
      <c r="B4" s="10" t="s">
        <v>131</v>
      </c>
      <c r="C4" s="10" t="s">
        <v>56</v>
      </c>
      <c r="D4" s="12" t="s">
        <v>59</v>
      </c>
      <c r="E4" s="74" t="s">
        <v>132</v>
      </c>
      <c r="F4" s="142" t="s">
        <v>133</v>
      </c>
      <c r="G4" s="10" t="s">
        <v>60</v>
      </c>
      <c r="H4" s="10" t="s">
        <v>61</v>
      </c>
      <c r="I4" s="10" t="s">
        <v>134</v>
      </c>
      <c r="J4" s="12" t="s">
        <v>135</v>
      </c>
      <c r="K4" s="13"/>
      <c r="L4" s="13"/>
      <c r="M4" s="13"/>
      <c r="N4" s="13"/>
      <c r="O4" s="14"/>
    </row>
    <row r="5" ht="30" customHeight="1" spans="1:15">
      <c r="A5" s="18"/>
      <c r="B5" s="18"/>
      <c r="C5" s="18"/>
      <c r="D5" s="66" t="s">
        <v>58</v>
      </c>
      <c r="E5" s="92" t="s">
        <v>132</v>
      </c>
      <c r="F5" s="92" t="s">
        <v>133</v>
      </c>
      <c r="G5" s="18"/>
      <c r="H5" s="18"/>
      <c r="I5" s="18"/>
      <c r="J5" s="66" t="s">
        <v>58</v>
      </c>
      <c r="K5" s="46" t="s">
        <v>136</v>
      </c>
      <c r="L5" s="46" t="s">
        <v>137</v>
      </c>
      <c r="M5" s="46" t="s">
        <v>138</v>
      </c>
      <c r="N5" s="46" t="s">
        <v>139</v>
      </c>
      <c r="O5" s="46" t="s">
        <v>140</v>
      </c>
    </row>
    <row r="6" ht="18.75" customHeight="1" spans="1:15">
      <c r="A6" s="117">
        <v>1</v>
      </c>
      <c r="B6" s="117">
        <v>2</v>
      </c>
      <c r="C6" s="66">
        <v>3</v>
      </c>
      <c r="D6" s="66">
        <v>4</v>
      </c>
      <c r="E6" s="66">
        <v>5</v>
      </c>
      <c r="F6" s="66">
        <v>6</v>
      </c>
      <c r="G6" s="66">
        <v>7</v>
      </c>
      <c r="H6" s="66">
        <v>8</v>
      </c>
      <c r="I6" s="66">
        <v>9</v>
      </c>
      <c r="J6" s="66">
        <v>10</v>
      </c>
      <c r="K6" s="66">
        <v>11</v>
      </c>
      <c r="L6" s="66">
        <v>12</v>
      </c>
      <c r="M6" s="66">
        <v>13</v>
      </c>
      <c r="N6" s="66">
        <v>14</v>
      </c>
      <c r="O6" s="66">
        <v>15</v>
      </c>
    </row>
    <row r="7" ht="18.75" customHeight="1" spans="1:15">
      <c r="A7" s="138" t="s">
        <v>141</v>
      </c>
      <c r="B7" s="166" t="s">
        <v>142</v>
      </c>
      <c r="C7" s="23">
        <v>542227408.26</v>
      </c>
      <c r="D7" s="23">
        <v>401520442.91</v>
      </c>
      <c r="E7" s="23">
        <v>388722598.69</v>
      </c>
      <c r="F7" s="23">
        <v>12797844.22</v>
      </c>
      <c r="G7" s="23"/>
      <c r="H7" s="23"/>
      <c r="I7" s="23">
        <v>4346119.34</v>
      </c>
      <c r="J7" s="23">
        <v>136360846.01</v>
      </c>
      <c r="K7" s="23"/>
      <c r="L7" s="23"/>
      <c r="M7" s="23"/>
      <c r="N7" s="23"/>
      <c r="O7" s="23">
        <v>136360846.01</v>
      </c>
    </row>
    <row r="8" ht="18.75" customHeight="1" spans="1:15">
      <c r="A8" s="181" t="s">
        <v>143</v>
      </c>
      <c r="B8" s="218" t="s">
        <v>144</v>
      </c>
      <c r="C8" s="23">
        <v>12770773.71</v>
      </c>
      <c r="D8" s="23">
        <v>8970773.71</v>
      </c>
      <c r="E8" s="23">
        <v>8350773.71</v>
      </c>
      <c r="F8" s="23">
        <v>620000</v>
      </c>
      <c r="G8" s="23"/>
      <c r="H8" s="23"/>
      <c r="I8" s="23"/>
      <c r="J8" s="23">
        <v>3800000</v>
      </c>
      <c r="K8" s="23"/>
      <c r="L8" s="23"/>
      <c r="M8" s="23"/>
      <c r="N8" s="23"/>
      <c r="O8" s="23">
        <v>3800000</v>
      </c>
    </row>
    <row r="9" ht="18.75" customHeight="1" spans="1:15">
      <c r="A9" s="183" t="s">
        <v>145</v>
      </c>
      <c r="B9" s="219" t="s">
        <v>146</v>
      </c>
      <c r="C9" s="23">
        <v>2452661.27</v>
      </c>
      <c r="D9" s="23">
        <v>2452661.27</v>
      </c>
      <c r="E9" s="23">
        <v>2452661.27</v>
      </c>
      <c r="F9" s="23"/>
      <c r="G9" s="23"/>
      <c r="H9" s="23"/>
      <c r="I9" s="23"/>
      <c r="J9" s="23"/>
      <c r="K9" s="23"/>
      <c r="L9" s="23"/>
      <c r="M9" s="23"/>
      <c r="N9" s="23"/>
      <c r="O9" s="23"/>
    </row>
    <row r="10" ht="18.75" customHeight="1" spans="1:15">
      <c r="A10" s="183" t="s">
        <v>147</v>
      </c>
      <c r="B10" s="219" t="s">
        <v>148</v>
      </c>
      <c r="C10" s="23">
        <v>10318112.44</v>
      </c>
      <c r="D10" s="23">
        <v>6518112.44</v>
      </c>
      <c r="E10" s="23">
        <v>5898112.44</v>
      </c>
      <c r="F10" s="23">
        <v>620000</v>
      </c>
      <c r="G10" s="23"/>
      <c r="H10" s="23"/>
      <c r="I10" s="23"/>
      <c r="J10" s="23">
        <v>3800000</v>
      </c>
      <c r="K10" s="23"/>
      <c r="L10" s="23"/>
      <c r="M10" s="23"/>
      <c r="N10" s="23"/>
      <c r="O10" s="23">
        <v>3800000</v>
      </c>
    </row>
    <row r="11" ht="18.75" customHeight="1" spans="1:15">
      <c r="A11" s="181" t="s">
        <v>149</v>
      </c>
      <c r="B11" s="218" t="s">
        <v>150</v>
      </c>
      <c r="C11" s="23">
        <v>513739159.93</v>
      </c>
      <c r="D11" s="23">
        <v>377658294.58</v>
      </c>
      <c r="E11" s="23">
        <v>367202442.36</v>
      </c>
      <c r="F11" s="23">
        <v>10455852.22</v>
      </c>
      <c r="G11" s="23"/>
      <c r="H11" s="23"/>
      <c r="I11" s="23">
        <v>4346119.34</v>
      </c>
      <c r="J11" s="23">
        <v>131734746.01</v>
      </c>
      <c r="K11" s="23"/>
      <c r="L11" s="23"/>
      <c r="M11" s="23"/>
      <c r="N11" s="23"/>
      <c r="O11" s="23">
        <v>131734746.01</v>
      </c>
    </row>
    <row r="12" ht="18.75" customHeight="1" spans="1:15">
      <c r="A12" s="183" t="s">
        <v>151</v>
      </c>
      <c r="B12" s="219" t="s">
        <v>152</v>
      </c>
      <c r="C12" s="23">
        <v>4193663.4</v>
      </c>
      <c r="D12" s="23">
        <v>4193663.4</v>
      </c>
      <c r="E12" s="23"/>
      <c r="F12" s="23">
        <v>4193663.4</v>
      </c>
      <c r="G12" s="23"/>
      <c r="H12" s="23"/>
      <c r="I12" s="23"/>
      <c r="J12" s="23"/>
      <c r="K12" s="23"/>
      <c r="L12" s="23"/>
      <c r="M12" s="23"/>
      <c r="N12" s="23"/>
      <c r="O12" s="23"/>
    </row>
    <row r="13" ht="18.75" customHeight="1" spans="1:15">
      <c r="A13" s="183" t="s">
        <v>153</v>
      </c>
      <c r="B13" s="219" t="s">
        <v>154</v>
      </c>
      <c r="C13" s="23">
        <v>316964222.99</v>
      </c>
      <c r="D13" s="23">
        <v>237695502.76</v>
      </c>
      <c r="E13" s="23">
        <v>235265819.56</v>
      </c>
      <c r="F13" s="23">
        <v>2429683.2</v>
      </c>
      <c r="G13" s="23"/>
      <c r="H13" s="23"/>
      <c r="I13" s="23"/>
      <c r="J13" s="23">
        <v>79268720.23</v>
      </c>
      <c r="K13" s="23"/>
      <c r="L13" s="23"/>
      <c r="M13" s="23"/>
      <c r="N13" s="23"/>
      <c r="O13" s="23">
        <v>79268720.23</v>
      </c>
    </row>
    <row r="14" ht="18.75" customHeight="1" spans="1:15">
      <c r="A14" s="183" t="s">
        <v>155</v>
      </c>
      <c r="B14" s="219" t="s">
        <v>156</v>
      </c>
      <c r="C14" s="23">
        <v>152607776.19</v>
      </c>
      <c r="D14" s="23">
        <v>103434250.41</v>
      </c>
      <c r="E14" s="23">
        <v>101867110.29</v>
      </c>
      <c r="F14" s="23">
        <v>1567140.12</v>
      </c>
      <c r="G14" s="23"/>
      <c r="H14" s="23"/>
      <c r="I14" s="23"/>
      <c r="J14" s="23">
        <v>49173525.78</v>
      </c>
      <c r="K14" s="23"/>
      <c r="L14" s="23"/>
      <c r="M14" s="23"/>
      <c r="N14" s="23"/>
      <c r="O14" s="23">
        <v>49173525.78</v>
      </c>
    </row>
    <row r="15" ht="18.75" customHeight="1" spans="1:15">
      <c r="A15" s="183" t="s">
        <v>157</v>
      </c>
      <c r="B15" s="219" t="s">
        <v>158</v>
      </c>
      <c r="C15" s="23">
        <v>39973497.35</v>
      </c>
      <c r="D15" s="23">
        <v>32334878.01</v>
      </c>
      <c r="E15" s="23">
        <v>30069512.51</v>
      </c>
      <c r="F15" s="23">
        <v>2265365.5</v>
      </c>
      <c r="G15" s="23"/>
      <c r="H15" s="23"/>
      <c r="I15" s="23">
        <v>4346119.34</v>
      </c>
      <c r="J15" s="23">
        <v>3292500</v>
      </c>
      <c r="K15" s="23"/>
      <c r="L15" s="23"/>
      <c r="M15" s="23"/>
      <c r="N15" s="23"/>
      <c r="O15" s="23">
        <v>3292500</v>
      </c>
    </row>
    <row r="16" ht="18.75" customHeight="1" spans="1:15">
      <c r="A16" s="181" t="s">
        <v>159</v>
      </c>
      <c r="B16" s="218" t="s">
        <v>160</v>
      </c>
      <c r="C16" s="23">
        <v>10960222.36</v>
      </c>
      <c r="D16" s="23">
        <v>10382622.36</v>
      </c>
      <c r="E16" s="23">
        <v>10019598.36</v>
      </c>
      <c r="F16" s="23">
        <v>363024</v>
      </c>
      <c r="G16" s="23"/>
      <c r="H16" s="23"/>
      <c r="I16" s="23"/>
      <c r="J16" s="23">
        <v>577600</v>
      </c>
      <c r="K16" s="23"/>
      <c r="L16" s="23"/>
      <c r="M16" s="23"/>
      <c r="N16" s="23"/>
      <c r="O16" s="23">
        <v>577600</v>
      </c>
    </row>
    <row r="17" ht="18.75" customHeight="1" spans="1:15">
      <c r="A17" s="183" t="s">
        <v>161</v>
      </c>
      <c r="B17" s="219" t="s">
        <v>162</v>
      </c>
      <c r="C17" s="23">
        <v>10960222.36</v>
      </c>
      <c r="D17" s="23">
        <v>10382622.36</v>
      </c>
      <c r="E17" s="23">
        <v>10019598.36</v>
      </c>
      <c r="F17" s="23">
        <v>363024</v>
      </c>
      <c r="G17" s="23"/>
      <c r="H17" s="23"/>
      <c r="I17" s="23"/>
      <c r="J17" s="23">
        <v>577600</v>
      </c>
      <c r="K17" s="23"/>
      <c r="L17" s="23"/>
      <c r="M17" s="23"/>
      <c r="N17" s="23"/>
      <c r="O17" s="23">
        <v>577600</v>
      </c>
    </row>
    <row r="18" ht="18.75" customHeight="1" spans="1:15">
      <c r="A18" s="181" t="s">
        <v>163</v>
      </c>
      <c r="B18" s="218" t="s">
        <v>164</v>
      </c>
      <c r="C18" s="23">
        <v>3457252.26</v>
      </c>
      <c r="D18" s="23">
        <v>3208752.26</v>
      </c>
      <c r="E18" s="23">
        <v>3149784.26</v>
      </c>
      <c r="F18" s="23">
        <v>58968</v>
      </c>
      <c r="G18" s="23"/>
      <c r="H18" s="23"/>
      <c r="I18" s="23"/>
      <c r="J18" s="23">
        <v>248500</v>
      </c>
      <c r="K18" s="23"/>
      <c r="L18" s="23"/>
      <c r="M18" s="23"/>
      <c r="N18" s="23"/>
      <c r="O18" s="23">
        <v>248500</v>
      </c>
    </row>
    <row r="19" ht="18.75" customHeight="1" spans="1:15">
      <c r="A19" s="183" t="s">
        <v>165</v>
      </c>
      <c r="B19" s="219" t="s">
        <v>166</v>
      </c>
      <c r="C19" s="23">
        <v>3457252.26</v>
      </c>
      <c r="D19" s="23">
        <v>3208752.26</v>
      </c>
      <c r="E19" s="23">
        <v>3149784.26</v>
      </c>
      <c r="F19" s="23">
        <v>58968</v>
      </c>
      <c r="G19" s="23"/>
      <c r="H19" s="23"/>
      <c r="I19" s="23"/>
      <c r="J19" s="23">
        <v>248500</v>
      </c>
      <c r="K19" s="23"/>
      <c r="L19" s="23"/>
      <c r="M19" s="23"/>
      <c r="N19" s="23"/>
      <c r="O19" s="23">
        <v>248500</v>
      </c>
    </row>
    <row r="20" ht="18.75" customHeight="1" spans="1:15">
      <c r="A20" s="181" t="s">
        <v>167</v>
      </c>
      <c r="B20" s="218" t="s">
        <v>168</v>
      </c>
      <c r="C20" s="23">
        <v>1300000</v>
      </c>
      <c r="D20" s="23">
        <v>1300000</v>
      </c>
      <c r="E20" s="23"/>
      <c r="F20" s="23">
        <v>1300000</v>
      </c>
      <c r="G20" s="23"/>
      <c r="H20" s="23"/>
      <c r="I20" s="23"/>
      <c r="J20" s="23"/>
      <c r="K20" s="23"/>
      <c r="L20" s="23"/>
      <c r="M20" s="23"/>
      <c r="N20" s="23"/>
      <c r="O20" s="23"/>
    </row>
    <row r="21" ht="18.75" customHeight="1" spans="1:15">
      <c r="A21" s="183" t="s">
        <v>169</v>
      </c>
      <c r="B21" s="219" t="s">
        <v>170</v>
      </c>
      <c r="C21" s="23">
        <v>1300000</v>
      </c>
      <c r="D21" s="23">
        <v>1300000</v>
      </c>
      <c r="E21" s="23"/>
      <c r="F21" s="23">
        <v>1300000</v>
      </c>
      <c r="G21" s="23"/>
      <c r="H21" s="23"/>
      <c r="I21" s="23"/>
      <c r="J21" s="23"/>
      <c r="K21" s="23"/>
      <c r="L21" s="23"/>
      <c r="M21" s="23"/>
      <c r="N21" s="23"/>
      <c r="O21" s="23"/>
    </row>
    <row r="22" ht="18.75" customHeight="1" spans="1:15">
      <c r="A22" s="138" t="s">
        <v>171</v>
      </c>
      <c r="B22" s="166" t="s">
        <v>172</v>
      </c>
      <c r="C22" s="23">
        <v>71277455.77</v>
      </c>
      <c r="D22" s="23">
        <v>71277455.77</v>
      </c>
      <c r="E22" s="23">
        <v>71277455.77</v>
      </c>
      <c r="F22" s="23"/>
      <c r="G22" s="23"/>
      <c r="H22" s="23"/>
      <c r="I22" s="23"/>
      <c r="J22" s="23"/>
      <c r="K22" s="23"/>
      <c r="L22" s="23"/>
      <c r="M22" s="23"/>
      <c r="N22" s="23"/>
      <c r="O22" s="23"/>
    </row>
    <row r="23" ht="18.75" customHeight="1" spans="1:15">
      <c r="A23" s="181" t="s">
        <v>173</v>
      </c>
      <c r="B23" s="218" t="s">
        <v>174</v>
      </c>
      <c r="C23" s="23">
        <v>70088540.48</v>
      </c>
      <c r="D23" s="23">
        <v>70088540.48</v>
      </c>
      <c r="E23" s="23">
        <v>70088540.48</v>
      </c>
      <c r="F23" s="23"/>
      <c r="G23" s="23"/>
      <c r="H23" s="23"/>
      <c r="I23" s="23"/>
      <c r="J23" s="23"/>
      <c r="K23" s="23"/>
      <c r="L23" s="23"/>
      <c r="M23" s="23"/>
      <c r="N23" s="23"/>
      <c r="O23" s="23"/>
    </row>
    <row r="24" ht="18.75" customHeight="1" spans="1:15">
      <c r="A24" s="183" t="s">
        <v>175</v>
      </c>
      <c r="B24" s="219" t="s">
        <v>176</v>
      </c>
      <c r="C24" s="23">
        <v>776768.8</v>
      </c>
      <c r="D24" s="23">
        <v>776768.8</v>
      </c>
      <c r="E24" s="23">
        <v>776768.8</v>
      </c>
      <c r="F24" s="23"/>
      <c r="G24" s="23"/>
      <c r="H24" s="23"/>
      <c r="I24" s="23"/>
      <c r="J24" s="23"/>
      <c r="K24" s="23"/>
      <c r="L24" s="23"/>
      <c r="M24" s="23"/>
      <c r="N24" s="23"/>
      <c r="O24" s="23"/>
    </row>
    <row r="25" ht="18.75" customHeight="1" spans="1:15">
      <c r="A25" s="183" t="s">
        <v>177</v>
      </c>
      <c r="B25" s="219" t="s">
        <v>178</v>
      </c>
      <c r="C25" s="23">
        <v>23531006.68</v>
      </c>
      <c r="D25" s="23">
        <v>23531006.68</v>
      </c>
      <c r="E25" s="23">
        <v>23531006.68</v>
      </c>
      <c r="F25" s="23"/>
      <c r="G25" s="23"/>
      <c r="H25" s="23"/>
      <c r="I25" s="23"/>
      <c r="J25" s="23"/>
      <c r="K25" s="23"/>
      <c r="L25" s="23"/>
      <c r="M25" s="23"/>
      <c r="N25" s="23"/>
      <c r="O25" s="23"/>
    </row>
    <row r="26" ht="18.75" customHeight="1" spans="1:15">
      <c r="A26" s="183" t="s">
        <v>179</v>
      </c>
      <c r="B26" s="219" t="s">
        <v>180</v>
      </c>
      <c r="C26" s="23">
        <v>45780765</v>
      </c>
      <c r="D26" s="23">
        <v>45780765</v>
      </c>
      <c r="E26" s="23">
        <v>45780765</v>
      </c>
      <c r="F26" s="23"/>
      <c r="G26" s="23"/>
      <c r="H26" s="23"/>
      <c r="I26" s="23"/>
      <c r="J26" s="23"/>
      <c r="K26" s="23"/>
      <c r="L26" s="23"/>
      <c r="M26" s="23"/>
      <c r="N26" s="23"/>
      <c r="O26" s="23"/>
    </row>
    <row r="27" ht="18.75" customHeight="1" spans="1:15">
      <c r="A27" s="181" t="s">
        <v>181</v>
      </c>
      <c r="B27" s="218" t="s">
        <v>182</v>
      </c>
      <c r="C27" s="23">
        <v>1188915.29</v>
      </c>
      <c r="D27" s="23">
        <v>1188915.29</v>
      </c>
      <c r="E27" s="23">
        <v>1188915.29</v>
      </c>
      <c r="F27" s="23"/>
      <c r="G27" s="23"/>
      <c r="H27" s="23"/>
      <c r="I27" s="23"/>
      <c r="J27" s="23"/>
      <c r="K27" s="23"/>
      <c r="L27" s="23"/>
      <c r="M27" s="23"/>
      <c r="N27" s="23"/>
      <c r="O27" s="23"/>
    </row>
    <row r="28" ht="18.75" customHeight="1" spans="1:15">
      <c r="A28" s="183" t="s">
        <v>183</v>
      </c>
      <c r="B28" s="219" t="s">
        <v>184</v>
      </c>
      <c r="C28" s="23">
        <v>1188915.29</v>
      </c>
      <c r="D28" s="23">
        <v>1188915.29</v>
      </c>
      <c r="E28" s="23">
        <v>1188915.29</v>
      </c>
      <c r="F28" s="23"/>
      <c r="G28" s="23"/>
      <c r="H28" s="23"/>
      <c r="I28" s="23"/>
      <c r="J28" s="23"/>
      <c r="K28" s="23"/>
      <c r="L28" s="23"/>
      <c r="M28" s="23"/>
      <c r="N28" s="23"/>
      <c r="O28" s="23"/>
    </row>
    <row r="29" ht="18.75" customHeight="1" spans="1:15">
      <c r="A29" s="138" t="s">
        <v>185</v>
      </c>
      <c r="B29" s="166" t="s">
        <v>186</v>
      </c>
      <c r="C29" s="23">
        <v>22054314.02</v>
      </c>
      <c r="D29" s="23">
        <v>22054314.02</v>
      </c>
      <c r="E29" s="23">
        <v>22054314.02</v>
      </c>
      <c r="F29" s="23"/>
      <c r="G29" s="23"/>
      <c r="H29" s="23"/>
      <c r="I29" s="23"/>
      <c r="J29" s="23"/>
      <c r="K29" s="23"/>
      <c r="L29" s="23"/>
      <c r="M29" s="23"/>
      <c r="N29" s="23"/>
      <c r="O29" s="23"/>
    </row>
    <row r="30" ht="18.75" customHeight="1" spans="1:15">
      <c r="A30" s="181" t="s">
        <v>187</v>
      </c>
      <c r="B30" s="218" t="s">
        <v>188</v>
      </c>
      <c r="C30" s="23">
        <v>22054314.02</v>
      </c>
      <c r="D30" s="23">
        <v>22054314.02</v>
      </c>
      <c r="E30" s="23">
        <v>22054314.02</v>
      </c>
      <c r="F30" s="23"/>
      <c r="G30" s="23"/>
      <c r="H30" s="23"/>
      <c r="I30" s="23"/>
      <c r="J30" s="23"/>
      <c r="K30" s="23"/>
      <c r="L30" s="23"/>
      <c r="M30" s="23"/>
      <c r="N30" s="23"/>
      <c r="O30" s="23"/>
    </row>
    <row r="31" ht="18.75" customHeight="1" spans="1:15">
      <c r="A31" s="183" t="s">
        <v>189</v>
      </c>
      <c r="B31" s="219" t="s">
        <v>190</v>
      </c>
      <c r="C31" s="23">
        <v>459096.45</v>
      </c>
      <c r="D31" s="23">
        <v>459096.45</v>
      </c>
      <c r="E31" s="23">
        <v>459096.45</v>
      </c>
      <c r="F31" s="23"/>
      <c r="G31" s="23"/>
      <c r="H31" s="23"/>
      <c r="I31" s="23"/>
      <c r="J31" s="23"/>
      <c r="K31" s="23"/>
      <c r="L31" s="23"/>
      <c r="M31" s="23"/>
      <c r="N31" s="23"/>
      <c r="O31" s="23"/>
    </row>
    <row r="32" ht="18.75" customHeight="1" spans="1:15">
      <c r="A32" s="183" t="s">
        <v>191</v>
      </c>
      <c r="B32" s="219" t="s">
        <v>192</v>
      </c>
      <c r="C32" s="23">
        <v>19856118.01</v>
      </c>
      <c r="D32" s="23">
        <v>19856118.01</v>
      </c>
      <c r="E32" s="23">
        <v>19856118.01</v>
      </c>
      <c r="F32" s="23"/>
      <c r="G32" s="23"/>
      <c r="H32" s="23"/>
      <c r="I32" s="23"/>
      <c r="J32" s="23"/>
      <c r="K32" s="23"/>
      <c r="L32" s="23"/>
      <c r="M32" s="23"/>
      <c r="N32" s="23"/>
      <c r="O32" s="23"/>
    </row>
    <row r="33" ht="18.75" customHeight="1" spans="1:15">
      <c r="A33" s="183" t="s">
        <v>193</v>
      </c>
      <c r="B33" s="219" t="s">
        <v>194</v>
      </c>
      <c r="C33" s="23">
        <v>1739099.56</v>
      </c>
      <c r="D33" s="23">
        <v>1739099.56</v>
      </c>
      <c r="E33" s="23">
        <v>1739099.56</v>
      </c>
      <c r="F33" s="23"/>
      <c r="G33" s="23"/>
      <c r="H33" s="23"/>
      <c r="I33" s="23"/>
      <c r="J33" s="23"/>
      <c r="K33" s="23"/>
      <c r="L33" s="23"/>
      <c r="M33" s="23"/>
      <c r="N33" s="23"/>
      <c r="O33" s="23"/>
    </row>
    <row r="34" ht="18.75" customHeight="1" spans="1:15">
      <c r="A34" s="138" t="s">
        <v>195</v>
      </c>
      <c r="B34" s="166" t="s">
        <v>196</v>
      </c>
      <c r="C34" s="23">
        <v>34335573.76</v>
      </c>
      <c r="D34" s="23">
        <v>34335573.76</v>
      </c>
      <c r="E34" s="23">
        <v>34335573.76</v>
      </c>
      <c r="F34" s="23"/>
      <c r="G34" s="23"/>
      <c r="H34" s="23"/>
      <c r="I34" s="23"/>
      <c r="J34" s="23"/>
      <c r="K34" s="23"/>
      <c r="L34" s="23"/>
      <c r="M34" s="23"/>
      <c r="N34" s="23"/>
      <c r="O34" s="23"/>
    </row>
    <row r="35" ht="18.75" customHeight="1" spans="1:15">
      <c r="A35" s="181" t="s">
        <v>197</v>
      </c>
      <c r="B35" s="218" t="s">
        <v>198</v>
      </c>
      <c r="C35" s="23">
        <v>34335573.76</v>
      </c>
      <c r="D35" s="23">
        <v>34335573.76</v>
      </c>
      <c r="E35" s="23">
        <v>34335573.76</v>
      </c>
      <c r="F35" s="23"/>
      <c r="G35" s="23"/>
      <c r="H35" s="23"/>
      <c r="I35" s="23"/>
      <c r="J35" s="23"/>
      <c r="K35" s="23"/>
      <c r="L35" s="23"/>
      <c r="M35" s="23"/>
      <c r="N35" s="23"/>
      <c r="O35" s="23"/>
    </row>
    <row r="36" ht="18.75" customHeight="1" spans="1:15">
      <c r="A36" s="183" t="s">
        <v>199</v>
      </c>
      <c r="B36" s="219" t="s">
        <v>200</v>
      </c>
      <c r="C36" s="23">
        <v>34335573.76</v>
      </c>
      <c r="D36" s="23">
        <v>34335573.76</v>
      </c>
      <c r="E36" s="23">
        <v>34335573.76</v>
      </c>
      <c r="F36" s="23"/>
      <c r="G36" s="23"/>
      <c r="H36" s="23"/>
      <c r="I36" s="23"/>
      <c r="J36" s="23"/>
      <c r="K36" s="23"/>
      <c r="L36" s="23"/>
      <c r="M36" s="23"/>
      <c r="N36" s="23"/>
      <c r="O36" s="23"/>
    </row>
    <row r="37" ht="18.75" customHeight="1" spans="1:15">
      <c r="A37" s="185" t="s">
        <v>201</v>
      </c>
      <c r="B37" s="186" t="s">
        <v>201</v>
      </c>
      <c r="C37" s="23">
        <v>669894751.81</v>
      </c>
      <c r="D37" s="23">
        <v>529187786.46</v>
      </c>
      <c r="E37" s="23">
        <v>516389942.24</v>
      </c>
      <c r="F37" s="23">
        <v>12797844.22</v>
      </c>
      <c r="G37" s="23"/>
      <c r="H37" s="23"/>
      <c r="I37" s="23">
        <v>4346119.34</v>
      </c>
      <c r="J37" s="23">
        <v>136360846.01</v>
      </c>
      <c r="K37" s="23"/>
      <c r="L37" s="23"/>
      <c r="M37" s="23"/>
      <c r="N37" s="23"/>
      <c r="O37" s="23">
        <v>136360846.01</v>
      </c>
    </row>
  </sheetData>
  <mergeCells count="11">
    <mergeCell ref="A2:O2"/>
    <mergeCell ref="A3:L3"/>
    <mergeCell ref="D4:F4"/>
    <mergeCell ref="J4:O4"/>
    <mergeCell ref="A37:B37"/>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202</v>
      </c>
    </row>
    <row r="2" ht="36" customHeight="1" spans="1:4">
      <c r="A2" s="5" t="str">
        <f>"2025"&amp;"年部门财政拨款收支预算总表"</f>
        <v>2025年部门财政拨款收支预算总表</v>
      </c>
      <c r="B2" s="164"/>
      <c r="C2" s="164"/>
      <c r="D2" s="164"/>
    </row>
    <row r="3" ht="18.75" customHeight="1" spans="1:4">
      <c r="A3" s="7" t="str">
        <f>"单位名称："&amp;"永德县教育体育局"</f>
        <v>单位名称：永德县教育体育局</v>
      </c>
      <c r="B3" s="165"/>
      <c r="C3" s="165"/>
      <c r="D3" s="39" t="s">
        <v>1</v>
      </c>
    </row>
    <row r="4" ht="18.75" customHeight="1" spans="1:4">
      <c r="A4" s="12" t="s">
        <v>2</v>
      </c>
      <c r="B4" s="14"/>
      <c r="C4" s="12" t="s">
        <v>3</v>
      </c>
      <c r="D4" s="14"/>
    </row>
    <row r="5" ht="18.75" customHeight="1" spans="1:4">
      <c r="A5" s="31" t="s">
        <v>4</v>
      </c>
      <c r="B5" s="107" t="str">
        <f>"2025"&amp;"年预算数"</f>
        <v>2025年预算数</v>
      </c>
      <c r="C5" s="31" t="s">
        <v>203</v>
      </c>
      <c r="D5" s="107" t="str">
        <f>"2025"&amp;"年预算数"</f>
        <v>2025年预算数</v>
      </c>
    </row>
    <row r="6" ht="18.75" customHeight="1" spans="1:4">
      <c r="A6" s="33"/>
      <c r="B6" s="18"/>
      <c r="C6" s="33"/>
      <c r="D6" s="18"/>
    </row>
    <row r="7" ht="18.75" customHeight="1" spans="1:4">
      <c r="A7" s="166" t="s">
        <v>204</v>
      </c>
      <c r="B7" s="23">
        <v>529187786.46</v>
      </c>
      <c r="C7" s="22" t="s">
        <v>205</v>
      </c>
      <c r="D7" s="23">
        <v>529187786.46</v>
      </c>
    </row>
    <row r="8" ht="18.75" customHeight="1" spans="1:4">
      <c r="A8" s="167" t="s">
        <v>206</v>
      </c>
      <c r="B8" s="23">
        <v>529187786.46</v>
      </c>
      <c r="C8" s="22" t="s">
        <v>207</v>
      </c>
      <c r="D8" s="23"/>
    </row>
    <row r="9" ht="18.75" customHeight="1" spans="1:4">
      <c r="A9" s="167" t="s">
        <v>208</v>
      </c>
      <c r="B9" s="23"/>
      <c r="C9" s="22" t="s">
        <v>209</v>
      </c>
      <c r="D9" s="23"/>
    </row>
    <row r="10" ht="18.75" customHeight="1" spans="1:4">
      <c r="A10" s="167" t="s">
        <v>210</v>
      </c>
      <c r="B10" s="23"/>
      <c r="C10" s="22" t="s">
        <v>211</v>
      </c>
      <c r="D10" s="23"/>
    </row>
    <row r="11" ht="18.75" customHeight="1" spans="1:4">
      <c r="A11" s="168" t="s">
        <v>212</v>
      </c>
      <c r="B11" s="23"/>
      <c r="C11" s="169" t="s">
        <v>213</v>
      </c>
      <c r="D11" s="23"/>
    </row>
    <row r="12" ht="18.75" customHeight="1" spans="1:4">
      <c r="A12" s="170" t="s">
        <v>206</v>
      </c>
      <c r="B12" s="23"/>
      <c r="C12" s="171" t="s">
        <v>214</v>
      </c>
      <c r="D12" s="23">
        <v>401520442.91</v>
      </c>
    </row>
    <row r="13" ht="18.75" customHeight="1" spans="1:4">
      <c r="A13" s="170" t="s">
        <v>208</v>
      </c>
      <c r="B13" s="23"/>
      <c r="C13" s="171" t="s">
        <v>215</v>
      </c>
      <c r="D13" s="23"/>
    </row>
    <row r="14" ht="18.75" customHeight="1" spans="1:4">
      <c r="A14" s="170" t="s">
        <v>210</v>
      </c>
      <c r="B14" s="23"/>
      <c r="C14" s="171" t="s">
        <v>216</v>
      </c>
      <c r="D14" s="23"/>
    </row>
    <row r="15" ht="18.75" customHeight="1" spans="1:4">
      <c r="A15" s="170" t="s">
        <v>26</v>
      </c>
      <c r="B15" s="23"/>
      <c r="C15" s="171" t="s">
        <v>217</v>
      </c>
      <c r="D15" s="23">
        <v>71277455.77</v>
      </c>
    </row>
    <row r="16" ht="18.75" customHeight="1" spans="1:4">
      <c r="A16" s="170" t="s">
        <v>26</v>
      </c>
      <c r="B16" s="23" t="s">
        <v>26</v>
      </c>
      <c r="C16" s="171" t="s">
        <v>218</v>
      </c>
      <c r="D16" s="23">
        <v>22054314.02</v>
      </c>
    </row>
    <row r="17" ht="18.75" customHeight="1" spans="1:4">
      <c r="A17" s="172" t="s">
        <v>26</v>
      </c>
      <c r="B17" s="23" t="s">
        <v>26</v>
      </c>
      <c r="C17" s="171" t="s">
        <v>219</v>
      </c>
      <c r="D17" s="23"/>
    </row>
    <row r="18" ht="18.75" customHeight="1" spans="1:4">
      <c r="A18" s="172" t="s">
        <v>26</v>
      </c>
      <c r="B18" s="23" t="s">
        <v>26</v>
      </c>
      <c r="C18" s="171" t="s">
        <v>220</v>
      </c>
      <c r="D18" s="23"/>
    </row>
    <row r="19" ht="18.75" customHeight="1" spans="1:4">
      <c r="A19" s="173" t="s">
        <v>26</v>
      </c>
      <c r="B19" s="23" t="s">
        <v>26</v>
      </c>
      <c r="C19" s="171" t="s">
        <v>221</v>
      </c>
      <c r="D19" s="23"/>
    </row>
    <row r="20" ht="18.75" customHeight="1" spans="1:4">
      <c r="A20" s="173" t="s">
        <v>26</v>
      </c>
      <c r="B20" s="23" t="s">
        <v>26</v>
      </c>
      <c r="C20" s="171" t="s">
        <v>222</v>
      </c>
      <c r="D20" s="23"/>
    </row>
    <row r="21" ht="18.75" customHeight="1" spans="1:4">
      <c r="A21" s="173" t="s">
        <v>26</v>
      </c>
      <c r="B21" s="23" t="s">
        <v>26</v>
      </c>
      <c r="C21" s="171" t="s">
        <v>223</v>
      </c>
      <c r="D21" s="23"/>
    </row>
    <row r="22" ht="18.75" customHeight="1" spans="1:4">
      <c r="A22" s="173" t="s">
        <v>26</v>
      </c>
      <c r="B22" s="23" t="s">
        <v>26</v>
      </c>
      <c r="C22" s="171" t="s">
        <v>224</v>
      </c>
      <c r="D22" s="23"/>
    </row>
    <row r="23" ht="18.75" customHeight="1" spans="1:4">
      <c r="A23" s="173" t="s">
        <v>26</v>
      </c>
      <c r="B23" s="23" t="s">
        <v>26</v>
      </c>
      <c r="C23" s="171" t="s">
        <v>225</v>
      </c>
      <c r="D23" s="23"/>
    </row>
    <row r="24" ht="18.75" customHeight="1" spans="1:4">
      <c r="A24" s="173" t="s">
        <v>26</v>
      </c>
      <c r="B24" s="23" t="s">
        <v>26</v>
      </c>
      <c r="C24" s="171" t="s">
        <v>226</v>
      </c>
      <c r="D24" s="23"/>
    </row>
    <row r="25" ht="18.75" customHeight="1" spans="1:4">
      <c r="A25" s="173" t="s">
        <v>26</v>
      </c>
      <c r="B25" s="23" t="s">
        <v>26</v>
      </c>
      <c r="C25" s="171" t="s">
        <v>227</v>
      </c>
      <c r="D25" s="23"/>
    </row>
    <row r="26" ht="18.75" customHeight="1" spans="1:4">
      <c r="A26" s="173" t="s">
        <v>26</v>
      </c>
      <c r="B26" s="23" t="s">
        <v>26</v>
      </c>
      <c r="C26" s="171" t="s">
        <v>228</v>
      </c>
      <c r="D26" s="23">
        <v>34335573.76</v>
      </c>
    </row>
    <row r="27" ht="18.75" customHeight="1" spans="1:4">
      <c r="A27" s="173" t="s">
        <v>26</v>
      </c>
      <c r="B27" s="23" t="s">
        <v>26</v>
      </c>
      <c r="C27" s="171" t="s">
        <v>229</v>
      </c>
      <c r="D27" s="23"/>
    </row>
    <row r="28" ht="18.75" customHeight="1" spans="1:4">
      <c r="A28" s="173" t="s">
        <v>26</v>
      </c>
      <c r="B28" s="23" t="s">
        <v>26</v>
      </c>
      <c r="C28" s="171" t="s">
        <v>230</v>
      </c>
      <c r="D28" s="23"/>
    </row>
    <row r="29" ht="18.75" customHeight="1" spans="1:4">
      <c r="A29" s="173" t="s">
        <v>26</v>
      </c>
      <c r="B29" s="23" t="s">
        <v>26</v>
      </c>
      <c r="C29" s="171" t="s">
        <v>231</v>
      </c>
      <c r="D29" s="23"/>
    </row>
    <row r="30" ht="18.75" customHeight="1" spans="1:4">
      <c r="A30" s="173" t="s">
        <v>26</v>
      </c>
      <c r="B30" s="23" t="s">
        <v>26</v>
      </c>
      <c r="C30" s="171" t="s">
        <v>232</v>
      </c>
      <c r="D30" s="23"/>
    </row>
    <row r="31" ht="18.75" customHeight="1" spans="1:4">
      <c r="A31" s="174" t="s">
        <v>26</v>
      </c>
      <c r="B31" s="23" t="s">
        <v>26</v>
      </c>
      <c r="C31" s="171" t="s">
        <v>233</v>
      </c>
      <c r="D31" s="23"/>
    </row>
    <row r="32" ht="18.75" customHeight="1" spans="1:4">
      <c r="A32" s="174" t="s">
        <v>26</v>
      </c>
      <c r="B32" s="23" t="s">
        <v>26</v>
      </c>
      <c r="C32" s="171" t="s">
        <v>234</v>
      </c>
      <c r="D32" s="23"/>
    </row>
    <row r="33" ht="18.75" customHeight="1" spans="1:4">
      <c r="A33" s="174" t="s">
        <v>26</v>
      </c>
      <c r="B33" s="23" t="s">
        <v>26</v>
      </c>
      <c r="C33" s="171" t="s">
        <v>235</v>
      </c>
      <c r="D33" s="23"/>
    </row>
    <row r="34" ht="18.75" customHeight="1" spans="1:4">
      <c r="A34" s="174"/>
      <c r="B34" s="23"/>
      <c r="C34" s="171" t="s">
        <v>236</v>
      </c>
      <c r="D34" s="23"/>
    </row>
    <row r="35" ht="18.75" customHeight="1" spans="1:4">
      <c r="A35" s="174" t="s">
        <v>26</v>
      </c>
      <c r="B35" s="23" t="s">
        <v>26</v>
      </c>
      <c r="C35" s="171" t="s">
        <v>237</v>
      </c>
      <c r="D35" s="23"/>
    </row>
    <row r="36" ht="18.75" customHeight="1" spans="1:4">
      <c r="A36" s="55" t="s">
        <v>238</v>
      </c>
      <c r="B36" s="175">
        <v>529187786.46</v>
      </c>
      <c r="C36" s="176" t="s">
        <v>52</v>
      </c>
      <c r="D36" s="175">
        <v>529187786.46</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7"/>
  <sheetViews>
    <sheetView showZeros="0" topLeftCell="A11" workbookViewId="0">
      <selection activeCell="C36" sqref="C36"/>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5"/>
      <c r="F1" s="57"/>
      <c r="G1" s="39" t="s">
        <v>239</v>
      </c>
    </row>
    <row r="2" ht="39" customHeight="1" spans="1:7">
      <c r="A2" s="5" t="str">
        <f>"2025"&amp;"年一般公共预算支出预算表（按功能科目分类）"</f>
        <v>2025年一般公共预算支出预算表（按功能科目分类）</v>
      </c>
      <c r="B2" s="156"/>
      <c r="C2" s="156"/>
      <c r="D2" s="156"/>
      <c r="E2" s="156"/>
      <c r="F2" s="156"/>
      <c r="G2" s="156"/>
    </row>
    <row r="3" ht="18" customHeight="1" spans="1:7">
      <c r="A3" s="157" t="str">
        <f>"单位名称："&amp;"永德县教育体育局"</f>
        <v>单位名称：永德县教育体育局</v>
      </c>
      <c r="B3" s="29"/>
      <c r="C3" s="30"/>
      <c r="D3" s="30"/>
      <c r="E3" s="30"/>
      <c r="F3" s="102"/>
      <c r="G3" s="39" t="s">
        <v>1</v>
      </c>
    </row>
    <row r="4" ht="20.25" customHeight="1" spans="1:7">
      <c r="A4" s="158" t="s">
        <v>240</v>
      </c>
      <c r="B4" s="159"/>
      <c r="C4" s="107" t="s">
        <v>56</v>
      </c>
      <c r="D4" s="136" t="s">
        <v>132</v>
      </c>
      <c r="E4" s="13"/>
      <c r="F4" s="14"/>
      <c r="G4" s="129" t="s">
        <v>133</v>
      </c>
    </row>
    <row r="5" ht="20.25" customHeight="1" spans="1:7">
      <c r="A5" s="160" t="s">
        <v>130</v>
      </c>
      <c r="B5" s="160" t="s">
        <v>131</v>
      </c>
      <c r="C5" s="33"/>
      <c r="D5" s="66" t="s">
        <v>58</v>
      </c>
      <c r="E5" s="66" t="s">
        <v>241</v>
      </c>
      <c r="F5" s="66" t="s">
        <v>242</v>
      </c>
      <c r="G5" s="94"/>
    </row>
    <row r="6" ht="19.5" customHeight="1" spans="1:7">
      <c r="A6" s="160" t="s">
        <v>243</v>
      </c>
      <c r="B6" s="160" t="s">
        <v>244</v>
      </c>
      <c r="C6" s="160" t="s">
        <v>245</v>
      </c>
      <c r="D6" s="66">
        <v>4</v>
      </c>
      <c r="E6" s="161" t="s">
        <v>246</v>
      </c>
      <c r="F6" s="161" t="s">
        <v>247</v>
      </c>
      <c r="G6" s="160" t="s">
        <v>248</v>
      </c>
    </row>
    <row r="7" ht="18" customHeight="1" spans="1:7">
      <c r="A7" s="34" t="s">
        <v>141</v>
      </c>
      <c r="B7" s="34" t="s">
        <v>142</v>
      </c>
      <c r="C7" s="23">
        <v>401520442.91</v>
      </c>
      <c r="D7" s="23">
        <v>388722598.69</v>
      </c>
      <c r="E7" s="23">
        <v>385351620.61</v>
      </c>
      <c r="F7" s="23">
        <v>3370978.08</v>
      </c>
      <c r="G7" s="23">
        <v>12797844.22</v>
      </c>
    </row>
    <row r="8" ht="18" customHeight="1" spans="1:7">
      <c r="A8" s="118" t="s">
        <v>143</v>
      </c>
      <c r="B8" s="118" t="s">
        <v>144</v>
      </c>
      <c r="C8" s="23">
        <v>8970773.71</v>
      </c>
      <c r="D8" s="23">
        <v>8350773.71</v>
      </c>
      <c r="E8" s="23">
        <v>7929964.43</v>
      </c>
      <c r="F8" s="23">
        <v>420809.28</v>
      </c>
      <c r="G8" s="23">
        <v>620000</v>
      </c>
    </row>
    <row r="9" ht="18" customHeight="1" spans="1:7">
      <c r="A9" s="119" t="s">
        <v>145</v>
      </c>
      <c r="B9" s="119" t="s">
        <v>146</v>
      </c>
      <c r="C9" s="23">
        <v>2452661.27</v>
      </c>
      <c r="D9" s="23">
        <v>2452661.27</v>
      </c>
      <c r="E9" s="23">
        <v>2160851.99</v>
      </c>
      <c r="F9" s="23">
        <v>291809.28</v>
      </c>
      <c r="G9" s="23"/>
    </row>
    <row r="10" ht="18" customHeight="1" spans="1:7">
      <c r="A10" s="119" t="s">
        <v>147</v>
      </c>
      <c r="B10" s="119" t="s">
        <v>148</v>
      </c>
      <c r="C10" s="23">
        <v>6518112.44</v>
      </c>
      <c r="D10" s="23">
        <v>5898112.44</v>
      </c>
      <c r="E10" s="23">
        <v>5769112.44</v>
      </c>
      <c r="F10" s="23">
        <v>129000</v>
      </c>
      <c r="G10" s="23">
        <v>620000</v>
      </c>
    </row>
    <row r="11" ht="18" customHeight="1" spans="1:7">
      <c r="A11" s="118" t="s">
        <v>149</v>
      </c>
      <c r="B11" s="118" t="s">
        <v>150</v>
      </c>
      <c r="C11" s="23">
        <v>377658294.58</v>
      </c>
      <c r="D11" s="23">
        <v>367202442.36</v>
      </c>
      <c r="E11" s="23">
        <v>364366966.2</v>
      </c>
      <c r="F11" s="23">
        <v>2835476.16</v>
      </c>
      <c r="G11" s="23">
        <v>10455852.22</v>
      </c>
    </row>
    <row r="12" ht="18" customHeight="1" spans="1:7">
      <c r="A12" s="119" t="s">
        <v>151</v>
      </c>
      <c r="B12" s="119" t="s">
        <v>152</v>
      </c>
      <c r="C12" s="23">
        <v>4193663.4</v>
      </c>
      <c r="D12" s="23"/>
      <c r="E12" s="23"/>
      <c r="F12" s="23"/>
      <c r="G12" s="23">
        <v>4193663.4</v>
      </c>
    </row>
    <row r="13" ht="18" customHeight="1" spans="1:7">
      <c r="A13" s="119" t="s">
        <v>153</v>
      </c>
      <c r="B13" s="119" t="s">
        <v>154</v>
      </c>
      <c r="C13" s="23">
        <v>237695502.76</v>
      </c>
      <c r="D13" s="23">
        <v>235265819.56</v>
      </c>
      <c r="E13" s="23">
        <v>233454214.84</v>
      </c>
      <c r="F13" s="23">
        <v>1811604.72</v>
      </c>
      <c r="G13" s="23">
        <v>2429683.2</v>
      </c>
    </row>
    <row r="14" ht="18" customHeight="1" spans="1:7">
      <c r="A14" s="119" t="s">
        <v>155</v>
      </c>
      <c r="B14" s="119" t="s">
        <v>156</v>
      </c>
      <c r="C14" s="23">
        <v>103434250.41</v>
      </c>
      <c r="D14" s="23">
        <v>101867110.29</v>
      </c>
      <c r="E14" s="23">
        <v>101168348.13</v>
      </c>
      <c r="F14" s="23">
        <v>698762.16</v>
      </c>
      <c r="G14" s="23">
        <v>1567140.12</v>
      </c>
    </row>
    <row r="15" ht="18" customHeight="1" spans="1:7">
      <c r="A15" s="119" t="s">
        <v>157</v>
      </c>
      <c r="B15" s="119" t="s">
        <v>158</v>
      </c>
      <c r="C15" s="23">
        <v>32334878.01</v>
      </c>
      <c r="D15" s="23">
        <v>30069512.51</v>
      </c>
      <c r="E15" s="23">
        <v>29744403.23</v>
      </c>
      <c r="F15" s="23">
        <v>325109.28</v>
      </c>
      <c r="G15" s="23">
        <v>2265365.5</v>
      </c>
    </row>
    <row r="16" ht="18" customHeight="1" spans="1:7">
      <c r="A16" s="118" t="s">
        <v>159</v>
      </c>
      <c r="B16" s="118" t="s">
        <v>160</v>
      </c>
      <c r="C16" s="23">
        <v>10382622.36</v>
      </c>
      <c r="D16" s="23">
        <v>10019598.36</v>
      </c>
      <c r="E16" s="23">
        <v>9928491.96</v>
      </c>
      <c r="F16" s="23">
        <v>91106.4</v>
      </c>
      <c r="G16" s="23">
        <v>363024</v>
      </c>
    </row>
    <row r="17" ht="18" customHeight="1" spans="1:7">
      <c r="A17" s="119" t="s">
        <v>161</v>
      </c>
      <c r="B17" s="119" t="s">
        <v>162</v>
      </c>
      <c r="C17" s="23">
        <v>10382622.36</v>
      </c>
      <c r="D17" s="23">
        <v>10019598.36</v>
      </c>
      <c r="E17" s="23">
        <v>9928491.96</v>
      </c>
      <c r="F17" s="23">
        <v>91106.4</v>
      </c>
      <c r="G17" s="23">
        <v>363024</v>
      </c>
    </row>
    <row r="18" ht="18" customHeight="1" spans="1:7">
      <c r="A18" s="118" t="s">
        <v>163</v>
      </c>
      <c r="B18" s="118" t="s">
        <v>164</v>
      </c>
      <c r="C18" s="23">
        <v>3208752.26</v>
      </c>
      <c r="D18" s="23">
        <v>3149784.26</v>
      </c>
      <c r="E18" s="23">
        <v>3126198.02</v>
      </c>
      <c r="F18" s="23">
        <v>23586.24</v>
      </c>
      <c r="G18" s="23">
        <v>58968</v>
      </c>
    </row>
    <row r="19" ht="18" customHeight="1" spans="1:7">
      <c r="A19" s="119" t="s">
        <v>165</v>
      </c>
      <c r="B19" s="119" t="s">
        <v>166</v>
      </c>
      <c r="C19" s="23">
        <v>3208752.26</v>
      </c>
      <c r="D19" s="23">
        <v>3149784.26</v>
      </c>
      <c r="E19" s="23">
        <v>3126198.02</v>
      </c>
      <c r="F19" s="23">
        <v>23586.24</v>
      </c>
      <c r="G19" s="23">
        <v>58968</v>
      </c>
    </row>
    <row r="20" ht="18" customHeight="1" spans="1:7">
      <c r="A20" s="118" t="s">
        <v>167</v>
      </c>
      <c r="B20" s="118" t="s">
        <v>168</v>
      </c>
      <c r="C20" s="23">
        <v>1300000</v>
      </c>
      <c r="D20" s="23"/>
      <c r="E20" s="23"/>
      <c r="F20" s="23"/>
      <c r="G20" s="23">
        <v>1300000</v>
      </c>
    </row>
    <row r="21" ht="18" customHeight="1" spans="1:7">
      <c r="A21" s="119" t="s">
        <v>169</v>
      </c>
      <c r="B21" s="119" t="s">
        <v>170</v>
      </c>
      <c r="C21" s="23">
        <v>1300000</v>
      </c>
      <c r="D21" s="23"/>
      <c r="E21" s="23"/>
      <c r="F21" s="23"/>
      <c r="G21" s="23">
        <v>1300000</v>
      </c>
    </row>
    <row r="22" ht="18" customHeight="1" spans="1:7">
      <c r="A22" s="34" t="s">
        <v>171</v>
      </c>
      <c r="B22" s="34" t="s">
        <v>172</v>
      </c>
      <c r="C22" s="23">
        <v>71277455.77</v>
      </c>
      <c r="D22" s="23">
        <v>71277455.77</v>
      </c>
      <c r="E22" s="23">
        <v>70780455.77</v>
      </c>
      <c r="F22" s="23">
        <v>497000</v>
      </c>
      <c r="G22" s="23"/>
    </row>
    <row r="23" ht="18" customHeight="1" spans="1:7">
      <c r="A23" s="118" t="s">
        <v>173</v>
      </c>
      <c r="B23" s="118" t="s">
        <v>174</v>
      </c>
      <c r="C23" s="23">
        <v>70088540.48</v>
      </c>
      <c r="D23" s="23">
        <v>70088540.48</v>
      </c>
      <c r="E23" s="23">
        <v>69591540.48</v>
      </c>
      <c r="F23" s="23">
        <v>497000</v>
      </c>
      <c r="G23" s="23"/>
    </row>
    <row r="24" ht="18" customHeight="1" spans="1:7">
      <c r="A24" s="119" t="s">
        <v>175</v>
      </c>
      <c r="B24" s="119" t="s">
        <v>176</v>
      </c>
      <c r="C24" s="23">
        <v>776768.8</v>
      </c>
      <c r="D24" s="23">
        <v>776768.8</v>
      </c>
      <c r="E24" s="23">
        <v>759268.8</v>
      </c>
      <c r="F24" s="23">
        <v>17500</v>
      </c>
      <c r="G24" s="23"/>
    </row>
    <row r="25" ht="18" customHeight="1" spans="1:7">
      <c r="A25" s="119" t="s">
        <v>177</v>
      </c>
      <c r="B25" s="119" t="s">
        <v>178</v>
      </c>
      <c r="C25" s="23">
        <v>23531006.68</v>
      </c>
      <c r="D25" s="23">
        <v>23531006.68</v>
      </c>
      <c r="E25" s="23">
        <v>23051506.68</v>
      </c>
      <c r="F25" s="23">
        <v>479500</v>
      </c>
      <c r="G25" s="23"/>
    </row>
    <row r="26" ht="18" customHeight="1" spans="1:7">
      <c r="A26" s="119" t="s">
        <v>179</v>
      </c>
      <c r="B26" s="119" t="s">
        <v>180</v>
      </c>
      <c r="C26" s="23">
        <v>45780765</v>
      </c>
      <c r="D26" s="23">
        <v>45780765</v>
      </c>
      <c r="E26" s="23">
        <v>45780765</v>
      </c>
      <c r="F26" s="23"/>
      <c r="G26" s="23"/>
    </row>
    <row r="27" ht="18" customHeight="1" spans="1:7">
      <c r="A27" s="118" t="s">
        <v>181</v>
      </c>
      <c r="B27" s="118" t="s">
        <v>182</v>
      </c>
      <c r="C27" s="23">
        <v>1188915.29</v>
      </c>
      <c r="D27" s="23">
        <v>1188915.29</v>
      </c>
      <c r="E27" s="23">
        <v>1188915.29</v>
      </c>
      <c r="F27" s="23"/>
      <c r="G27" s="23"/>
    </row>
    <row r="28" ht="18" customHeight="1" spans="1:7">
      <c r="A28" s="119" t="s">
        <v>183</v>
      </c>
      <c r="B28" s="119" t="s">
        <v>184</v>
      </c>
      <c r="C28" s="23">
        <v>1188915.29</v>
      </c>
      <c r="D28" s="23">
        <v>1188915.29</v>
      </c>
      <c r="E28" s="23">
        <v>1188915.29</v>
      </c>
      <c r="F28" s="23"/>
      <c r="G28" s="23"/>
    </row>
    <row r="29" ht="18" customHeight="1" spans="1:7">
      <c r="A29" s="34" t="s">
        <v>185</v>
      </c>
      <c r="B29" s="34" t="s">
        <v>186</v>
      </c>
      <c r="C29" s="23">
        <v>22054314.02</v>
      </c>
      <c r="D29" s="23">
        <v>22054314.02</v>
      </c>
      <c r="E29" s="23">
        <v>22054314.02</v>
      </c>
      <c r="F29" s="23"/>
      <c r="G29" s="23"/>
    </row>
    <row r="30" ht="18" customHeight="1" spans="1:7">
      <c r="A30" s="118" t="s">
        <v>187</v>
      </c>
      <c r="B30" s="118" t="s">
        <v>188</v>
      </c>
      <c r="C30" s="23">
        <v>22054314.02</v>
      </c>
      <c r="D30" s="23">
        <v>22054314.02</v>
      </c>
      <c r="E30" s="23">
        <v>22054314.02</v>
      </c>
      <c r="F30" s="23"/>
      <c r="G30" s="23"/>
    </row>
    <row r="31" ht="18" customHeight="1" spans="1:7">
      <c r="A31" s="119" t="s">
        <v>189</v>
      </c>
      <c r="B31" s="119" t="s">
        <v>190</v>
      </c>
      <c r="C31" s="23">
        <v>459096.45</v>
      </c>
      <c r="D31" s="23">
        <v>459096.45</v>
      </c>
      <c r="E31" s="23">
        <v>459096.45</v>
      </c>
      <c r="F31" s="23"/>
      <c r="G31" s="23"/>
    </row>
    <row r="32" ht="18" customHeight="1" spans="1:7">
      <c r="A32" s="119" t="s">
        <v>191</v>
      </c>
      <c r="B32" s="119" t="s">
        <v>192</v>
      </c>
      <c r="C32" s="23">
        <v>19856118.01</v>
      </c>
      <c r="D32" s="23">
        <v>19856118.01</v>
      </c>
      <c r="E32" s="23">
        <v>19856118.01</v>
      </c>
      <c r="F32" s="23"/>
      <c r="G32" s="23"/>
    </row>
    <row r="33" ht="18" customHeight="1" spans="1:7">
      <c r="A33" s="119" t="s">
        <v>193</v>
      </c>
      <c r="B33" s="119" t="s">
        <v>194</v>
      </c>
      <c r="C33" s="23">
        <v>1739099.56</v>
      </c>
      <c r="D33" s="23">
        <v>1739099.56</v>
      </c>
      <c r="E33" s="23">
        <v>1739099.56</v>
      </c>
      <c r="F33" s="23"/>
      <c r="G33" s="23"/>
    </row>
    <row r="34" ht="18" customHeight="1" spans="1:7">
      <c r="A34" s="34" t="s">
        <v>195</v>
      </c>
      <c r="B34" s="34" t="s">
        <v>196</v>
      </c>
      <c r="C34" s="23">
        <v>34335573.76</v>
      </c>
      <c r="D34" s="23">
        <v>34335573.76</v>
      </c>
      <c r="E34" s="23">
        <v>34335573.76</v>
      </c>
      <c r="F34" s="23"/>
      <c r="G34" s="23"/>
    </row>
    <row r="35" ht="18" customHeight="1" spans="1:7">
      <c r="A35" s="118" t="s">
        <v>197</v>
      </c>
      <c r="B35" s="118" t="s">
        <v>198</v>
      </c>
      <c r="C35" s="23">
        <v>34335573.76</v>
      </c>
      <c r="D35" s="23">
        <v>34335573.76</v>
      </c>
      <c r="E35" s="23">
        <v>34335573.76</v>
      </c>
      <c r="F35" s="23"/>
      <c r="G35" s="23"/>
    </row>
    <row r="36" ht="18" customHeight="1" spans="1:7">
      <c r="A36" s="119" t="s">
        <v>199</v>
      </c>
      <c r="B36" s="119" t="s">
        <v>200</v>
      </c>
      <c r="C36" s="23">
        <v>34335573.76</v>
      </c>
      <c r="D36" s="23">
        <v>34335573.76</v>
      </c>
      <c r="E36" s="23">
        <v>34335573.76</v>
      </c>
      <c r="F36" s="23"/>
      <c r="G36" s="23"/>
    </row>
    <row r="37" ht="18" customHeight="1" spans="1:7">
      <c r="A37" s="162" t="s">
        <v>201</v>
      </c>
      <c r="B37" s="163" t="s">
        <v>201</v>
      </c>
      <c r="C37" s="23">
        <v>529187786.46</v>
      </c>
      <c r="D37" s="23">
        <v>516389942.24</v>
      </c>
      <c r="E37" s="23">
        <v>512521964.16</v>
      </c>
      <c r="F37" s="23">
        <v>3867978.08</v>
      </c>
      <c r="G37" s="23">
        <v>12797844.22</v>
      </c>
    </row>
  </sheetData>
  <mergeCells count="7">
    <mergeCell ref="A2:G2"/>
    <mergeCell ref="A3:E3"/>
    <mergeCell ref="A4:B4"/>
    <mergeCell ref="D4:F4"/>
    <mergeCell ref="A37:B37"/>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D19" sqref="D19"/>
    </sheetView>
  </sheetViews>
  <sheetFormatPr defaultColWidth="9.14285714285714" defaultRowHeight="14.25" customHeight="1" outlineLevelCol="6"/>
  <cols>
    <col min="1" max="1" width="23.5714285714286" customWidth="1"/>
    <col min="2" max="7" width="22.847619047619" customWidth="1"/>
  </cols>
  <sheetData>
    <row r="1" ht="15" customHeight="1" spans="1:7">
      <c r="A1" s="145"/>
      <c r="B1" s="146"/>
      <c r="C1" s="147"/>
      <c r="D1" s="62"/>
      <c r="G1" s="87" t="s">
        <v>249</v>
      </c>
    </row>
    <row r="2" ht="39" customHeight="1" spans="1:7">
      <c r="A2" s="134" t="str">
        <f>"2025"&amp;"年“三公”经费支出预算表"</f>
        <v>2025年“三公”经费支出预算表</v>
      </c>
      <c r="B2" s="51"/>
      <c r="C2" s="51"/>
      <c r="D2" s="51"/>
      <c r="E2" s="51"/>
      <c r="F2" s="51"/>
      <c r="G2" s="51"/>
    </row>
    <row r="3" ht="18.75" customHeight="1" spans="1:7">
      <c r="A3" s="41" t="str">
        <f>"单位名称："&amp;"永德县教育体育局"</f>
        <v>单位名称：永德县教育体育局</v>
      </c>
      <c r="B3" s="146"/>
      <c r="C3" s="147"/>
      <c r="D3" s="62"/>
      <c r="E3" s="30"/>
      <c r="G3" s="87" t="s">
        <v>250</v>
      </c>
    </row>
    <row r="4" ht="18.75" customHeight="1" spans="1:7">
      <c r="A4" s="10" t="s">
        <v>251</v>
      </c>
      <c r="B4" s="10" t="s">
        <v>252</v>
      </c>
      <c r="C4" s="31" t="s">
        <v>253</v>
      </c>
      <c r="D4" s="12" t="s">
        <v>254</v>
      </c>
      <c r="E4" s="13"/>
      <c r="F4" s="14"/>
      <c r="G4" s="31" t="s">
        <v>255</v>
      </c>
    </row>
    <row r="5" ht="18.75" customHeight="1" spans="1:7">
      <c r="A5" s="17"/>
      <c r="B5" s="148"/>
      <c r="C5" s="33"/>
      <c r="D5" s="66" t="s">
        <v>58</v>
      </c>
      <c r="E5" s="66" t="s">
        <v>256</v>
      </c>
      <c r="F5" s="66" t="s">
        <v>257</v>
      </c>
      <c r="G5" s="33"/>
    </row>
    <row r="6" ht="18.75" customHeight="1" spans="1:7">
      <c r="A6" s="149" t="s">
        <v>56</v>
      </c>
      <c r="B6" s="150">
        <v>1</v>
      </c>
      <c r="C6" s="151">
        <v>2</v>
      </c>
      <c r="D6" s="152">
        <v>3</v>
      </c>
      <c r="E6" s="152">
        <v>4</v>
      </c>
      <c r="F6" s="152">
        <v>5</v>
      </c>
      <c r="G6" s="151">
        <v>6</v>
      </c>
    </row>
    <row r="7" ht="18.75" customHeight="1" spans="1:7">
      <c r="A7" s="149" t="s">
        <v>56</v>
      </c>
      <c r="B7" s="153">
        <v>103000</v>
      </c>
      <c r="C7" s="153"/>
      <c r="D7" s="153">
        <v>78000</v>
      </c>
      <c r="E7" s="153"/>
      <c r="F7" s="153">
        <v>78000</v>
      </c>
      <c r="G7" s="153">
        <v>25000</v>
      </c>
    </row>
    <row r="8" ht="18.75" customHeight="1" spans="1:7">
      <c r="A8" s="154" t="s">
        <v>258</v>
      </c>
      <c r="B8" s="153">
        <v>53000</v>
      </c>
      <c r="C8" s="153"/>
      <c r="D8" s="153">
        <v>48000</v>
      </c>
      <c r="E8" s="153"/>
      <c r="F8" s="153">
        <v>48000</v>
      </c>
      <c r="G8" s="153">
        <v>5000</v>
      </c>
    </row>
    <row r="9" ht="18.75" customHeight="1" spans="1:7">
      <c r="A9" s="154" t="s">
        <v>259</v>
      </c>
      <c r="B9" s="153">
        <v>27000</v>
      </c>
      <c r="C9" s="153"/>
      <c r="D9" s="153">
        <v>12000</v>
      </c>
      <c r="E9" s="153"/>
      <c r="F9" s="153">
        <v>12000</v>
      </c>
      <c r="G9" s="153">
        <v>15000</v>
      </c>
    </row>
    <row r="10" ht="18.75" customHeight="1" spans="1:7">
      <c r="A10" s="154" t="s">
        <v>260</v>
      </c>
      <c r="B10" s="153">
        <v>23000</v>
      </c>
      <c r="C10" s="153"/>
      <c r="D10" s="153">
        <v>18000</v>
      </c>
      <c r="E10" s="153"/>
      <c r="F10" s="153">
        <v>18000</v>
      </c>
      <c r="G10" s="153">
        <v>5000</v>
      </c>
    </row>
    <row r="11" ht="18.75" customHeight="1" spans="1:7">
      <c r="A11" s="154" t="s">
        <v>261</v>
      </c>
      <c r="B11" s="153"/>
      <c r="C11" s="153"/>
      <c r="D11" s="153"/>
      <c r="E11" s="153"/>
      <c r="F11" s="153"/>
      <c r="G11" s="153"/>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scale="92"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66"/>
  <sheetViews>
    <sheetView showZeros="0" topLeftCell="A4"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32"/>
      <c r="D1" s="133"/>
      <c r="E1" s="133"/>
      <c r="F1" s="133"/>
      <c r="G1" s="133"/>
      <c r="H1" s="67"/>
      <c r="I1" s="67"/>
      <c r="J1" s="67"/>
      <c r="K1" s="67"/>
      <c r="L1" s="67"/>
      <c r="M1" s="67"/>
      <c r="N1" s="30"/>
      <c r="O1" s="30"/>
      <c r="P1" s="30"/>
      <c r="Q1" s="67"/>
      <c r="U1" s="132"/>
      <c r="W1" s="38" t="s">
        <v>262</v>
      </c>
    </row>
    <row r="2" ht="39.75" customHeight="1" spans="1:23">
      <c r="A2" s="134"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"单位名称："&amp;"永德县教育体育局"</f>
        <v>单位名称：永德县教育体育局</v>
      </c>
      <c r="B3" s="135"/>
      <c r="C3" s="135"/>
      <c r="D3" s="135"/>
      <c r="E3" s="135"/>
      <c r="F3" s="135"/>
      <c r="G3" s="135"/>
      <c r="H3" s="71"/>
      <c r="I3" s="71"/>
      <c r="J3" s="71"/>
      <c r="K3" s="71"/>
      <c r="L3" s="71"/>
      <c r="M3" s="71"/>
      <c r="N3" s="93"/>
      <c r="O3" s="93"/>
      <c r="P3" s="93"/>
      <c r="Q3" s="71"/>
      <c r="U3" s="132"/>
      <c r="W3" s="38" t="s">
        <v>250</v>
      </c>
    </row>
    <row r="4" ht="18" customHeight="1" spans="1:23">
      <c r="A4" s="10" t="s">
        <v>263</v>
      </c>
      <c r="B4" s="10" t="s">
        <v>264</v>
      </c>
      <c r="C4" s="10" t="s">
        <v>265</v>
      </c>
      <c r="D4" s="10" t="s">
        <v>266</v>
      </c>
      <c r="E4" s="10" t="s">
        <v>267</v>
      </c>
      <c r="F4" s="10" t="s">
        <v>268</v>
      </c>
      <c r="G4" s="10" t="s">
        <v>269</v>
      </c>
      <c r="H4" s="136" t="s">
        <v>270</v>
      </c>
      <c r="I4" s="64" t="s">
        <v>270</v>
      </c>
      <c r="J4" s="64"/>
      <c r="K4" s="64"/>
      <c r="L4" s="64"/>
      <c r="M4" s="64"/>
      <c r="N4" s="13"/>
      <c r="O4" s="13"/>
      <c r="P4" s="13"/>
      <c r="Q4" s="74" t="s">
        <v>62</v>
      </c>
      <c r="R4" s="64" t="s">
        <v>135</v>
      </c>
      <c r="S4" s="64"/>
      <c r="T4" s="64"/>
      <c r="U4" s="64"/>
      <c r="V4" s="64"/>
      <c r="W4" s="140"/>
    </row>
    <row r="5" ht="18" customHeight="1" spans="1:23">
      <c r="A5" s="15"/>
      <c r="B5" s="131"/>
      <c r="C5" s="15"/>
      <c r="D5" s="15"/>
      <c r="E5" s="15"/>
      <c r="F5" s="15"/>
      <c r="G5" s="15"/>
      <c r="H5" s="107" t="s">
        <v>271</v>
      </c>
      <c r="I5" s="136" t="s">
        <v>59</v>
      </c>
      <c r="J5" s="64"/>
      <c r="K5" s="64"/>
      <c r="L5" s="64"/>
      <c r="M5" s="140"/>
      <c r="N5" s="12" t="s">
        <v>272</v>
      </c>
      <c r="O5" s="13"/>
      <c r="P5" s="14"/>
      <c r="Q5" s="10" t="s">
        <v>62</v>
      </c>
      <c r="R5" s="136" t="s">
        <v>135</v>
      </c>
      <c r="S5" s="74" t="s">
        <v>65</v>
      </c>
      <c r="T5" s="64" t="s">
        <v>135</v>
      </c>
      <c r="U5" s="74" t="s">
        <v>67</v>
      </c>
      <c r="V5" s="74" t="s">
        <v>68</v>
      </c>
      <c r="W5" s="142" t="s">
        <v>69</v>
      </c>
    </row>
    <row r="6" ht="18.75" customHeight="1" spans="1:23">
      <c r="A6" s="32"/>
      <c r="B6" s="32"/>
      <c r="C6" s="32"/>
      <c r="D6" s="32"/>
      <c r="E6" s="32"/>
      <c r="F6" s="32"/>
      <c r="G6" s="32"/>
      <c r="H6" s="32"/>
      <c r="I6" s="141" t="s">
        <v>273</v>
      </c>
      <c r="J6" s="10" t="s">
        <v>274</v>
      </c>
      <c r="K6" s="10" t="s">
        <v>275</v>
      </c>
      <c r="L6" s="10" t="s">
        <v>276</v>
      </c>
      <c r="M6" s="10" t="s">
        <v>277</v>
      </c>
      <c r="N6" s="10" t="s">
        <v>59</v>
      </c>
      <c r="O6" s="10" t="s">
        <v>60</v>
      </c>
      <c r="P6" s="10" t="s">
        <v>61</v>
      </c>
      <c r="Q6" s="32"/>
      <c r="R6" s="10" t="s">
        <v>58</v>
      </c>
      <c r="S6" s="10" t="s">
        <v>65</v>
      </c>
      <c r="T6" s="10" t="s">
        <v>278</v>
      </c>
      <c r="U6" s="10" t="s">
        <v>67</v>
      </c>
      <c r="V6" s="10" t="s">
        <v>68</v>
      </c>
      <c r="W6" s="10" t="s">
        <v>69</v>
      </c>
    </row>
    <row r="7" ht="37.5" customHeight="1" spans="1:23">
      <c r="A7" s="110"/>
      <c r="B7" s="110"/>
      <c r="C7" s="110"/>
      <c r="D7" s="110"/>
      <c r="E7" s="110"/>
      <c r="F7" s="110"/>
      <c r="G7" s="110"/>
      <c r="H7" s="110"/>
      <c r="I7" s="92"/>
      <c r="J7" s="17" t="s">
        <v>279</v>
      </c>
      <c r="K7" s="17" t="s">
        <v>275</v>
      </c>
      <c r="L7" s="17" t="s">
        <v>276</v>
      </c>
      <c r="M7" s="17" t="s">
        <v>277</v>
      </c>
      <c r="N7" s="17" t="s">
        <v>275</v>
      </c>
      <c r="O7" s="17" t="s">
        <v>276</v>
      </c>
      <c r="P7" s="17" t="s">
        <v>277</v>
      </c>
      <c r="Q7" s="17" t="s">
        <v>62</v>
      </c>
      <c r="R7" s="17" t="s">
        <v>58</v>
      </c>
      <c r="S7" s="17" t="s">
        <v>65</v>
      </c>
      <c r="T7" s="17" t="s">
        <v>278</v>
      </c>
      <c r="U7" s="17" t="s">
        <v>67</v>
      </c>
      <c r="V7" s="17" t="s">
        <v>68</v>
      </c>
      <c r="W7" s="17" t="s">
        <v>69</v>
      </c>
    </row>
    <row r="8" ht="19.5" customHeight="1" spans="1:23">
      <c r="A8" s="137">
        <v>1</v>
      </c>
      <c r="B8" s="137">
        <v>2</v>
      </c>
      <c r="C8" s="137">
        <v>3</v>
      </c>
      <c r="D8" s="137">
        <v>4</v>
      </c>
      <c r="E8" s="137">
        <v>5</v>
      </c>
      <c r="F8" s="137">
        <v>6</v>
      </c>
      <c r="G8" s="137">
        <v>7</v>
      </c>
      <c r="H8" s="137">
        <v>8</v>
      </c>
      <c r="I8" s="137">
        <v>9</v>
      </c>
      <c r="J8" s="137">
        <v>10</v>
      </c>
      <c r="K8" s="137">
        <v>11</v>
      </c>
      <c r="L8" s="137">
        <v>12</v>
      </c>
      <c r="M8" s="137">
        <v>13</v>
      </c>
      <c r="N8" s="137">
        <v>14</v>
      </c>
      <c r="O8" s="137">
        <v>15</v>
      </c>
      <c r="P8" s="137">
        <v>16</v>
      </c>
      <c r="Q8" s="137">
        <v>17</v>
      </c>
      <c r="R8" s="137">
        <v>18</v>
      </c>
      <c r="S8" s="137">
        <v>19</v>
      </c>
      <c r="T8" s="137">
        <v>20</v>
      </c>
      <c r="U8" s="137">
        <v>21</v>
      </c>
      <c r="V8" s="137">
        <v>22</v>
      </c>
      <c r="W8" s="137">
        <v>23</v>
      </c>
    </row>
    <row r="9" ht="21" customHeight="1" spans="1:23">
      <c r="A9" s="138" t="s">
        <v>71</v>
      </c>
      <c r="B9" s="138"/>
      <c r="C9" s="138"/>
      <c r="D9" s="138"/>
      <c r="E9" s="138"/>
      <c r="F9" s="138"/>
      <c r="G9" s="138"/>
      <c r="H9" s="23">
        <v>516389942.24</v>
      </c>
      <c r="I9" s="23">
        <v>516389942.24</v>
      </c>
      <c r="J9" s="23"/>
      <c r="K9" s="23"/>
      <c r="L9" s="23">
        <v>516389942.24</v>
      </c>
      <c r="M9" s="23"/>
      <c r="N9" s="23"/>
      <c r="O9" s="23"/>
      <c r="P9" s="23"/>
      <c r="Q9" s="23"/>
      <c r="R9" s="23"/>
      <c r="S9" s="23"/>
      <c r="T9" s="23"/>
      <c r="U9" s="23"/>
      <c r="V9" s="23"/>
      <c r="W9" s="23"/>
    </row>
    <row r="10" ht="21" customHeight="1" spans="1:23">
      <c r="A10" s="139" t="s">
        <v>73</v>
      </c>
      <c r="B10" s="21"/>
      <c r="C10" s="21"/>
      <c r="D10" s="21"/>
      <c r="E10" s="21"/>
      <c r="F10" s="21"/>
      <c r="G10" s="21"/>
      <c r="H10" s="23">
        <v>18196085.64</v>
      </c>
      <c r="I10" s="23">
        <v>18196085.64</v>
      </c>
      <c r="J10" s="23"/>
      <c r="K10" s="23"/>
      <c r="L10" s="23">
        <v>18196085.64</v>
      </c>
      <c r="M10" s="23"/>
      <c r="N10" s="23"/>
      <c r="O10" s="23"/>
      <c r="P10" s="23"/>
      <c r="Q10" s="23"/>
      <c r="R10" s="23"/>
      <c r="S10" s="23"/>
      <c r="T10" s="23"/>
      <c r="U10" s="23"/>
      <c r="V10" s="23"/>
      <c r="W10" s="23"/>
    </row>
    <row r="11" ht="21" customHeight="1" spans="1:23">
      <c r="A11" s="25"/>
      <c r="B11" s="21" t="s">
        <v>280</v>
      </c>
      <c r="C11" s="21" t="s">
        <v>281</v>
      </c>
      <c r="D11" s="21" t="s">
        <v>157</v>
      </c>
      <c r="E11" s="21" t="s">
        <v>158</v>
      </c>
      <c r="F11" s="21" t="s">
        <v>282</v>
      </c>
      <c r="G11" s="21" t="s">
        <v>283</v>
      </c>
      <c r="H11" s="23">
        <v>4850676</v>
      </c>
      <c r="I11" s="23">
        <v>4850676</v>
      </c>
      <c r="J11" s="23"/>
      <c r="K11" s="23"/>
      <c r="L11" s="23">
        <v>4850676</v>
      </c>
      <c r="M11" s="23"/>
      <c r="N11" s="23"/>
      <c r="O11" s="23"/>
      <c r="P11" s="23"/>
      <c r="Q11" s="23"/>
      <c r="R11" s="23"/>
      <c r="S11" s="23"/>
      <c r="T11" s="23"/>
      <c r="U11" s="23"/>
      <c r="V11" s="23"/>
      <c r="W11" s="23"/>
    </row>
    <row r="12" ht="21" customHeight="1" spans="1:23">
      <c r="A12" s="25"/>
      <c r="B12" s="21" t="s">
        <v>280</v>
      </c>
      <c r="C12" s="21" t="s">
        <v>281</v>
      </c>
      <c r="D12" s="21" t="s">
        <v>157</v>
      </c>
      <c r="E12" s="21" t="s">
        <v>158</v>
      </c>
      <c r="F12" s="21" t="s">
        <v>284</v>
      </c>
      <c r="G12" s="21" t="s">
        <v>285</v>
      </c>
      <c r="H12" s="23">
        <v>662592</v>
      </c>
      <c r="I12" s="23">
        <v>662592</v>
      </c>
      <c r="J12" s="23"/>
      <c r="K12" s="23"/>
      <c r="L12" s="23">
        <v>662592</v>
      </c>
      <c r="M12" s="23"/>
      <c r="N12" s="23"/>
      <c r="O12" s="23"/>
      <c r="P12" s="23"/>
      <c r="Q12" s="23"/>
      <c r="R12" s="23"/>
      <c r="S12" s="23"/>
      <c r="T12" s="23"/>
      <c r="U12" s="23"/>
      <c r="V12" s="23"/>
      <c r="W12" s="23"/>
    </row>
    <row r="13" ht="21" customHeight="1" spans="1:23">
      <c r="A13" s="25"/>
      <c r="B13" s="21" t="s">
        <v>280</v>
      </c>
      <c r="C13" s="21" t="s">
        <v>281</v>
      </c>
      <c r="D13" s="21" t="s">
        <v>286</v>
      </c>
      <c r="E13" s="21" t="s">
        <v>287</v>
      </c>
      <c r="F13" s="21" t="s">
        <v>284</v>
      </c>
      <c r="G13" s="21" t="s">
        <v>285</v>
      </c>
      <c r="H13" s="23"/>
      <c r="I13" s="23"/>
      <c r="J13" s="23"/>
      <c r="K13" s="23"/>
      <c r="L13" s="23"/>
      <c r="M13" s="23"/>
      <c r="N13" s="23"/>
      <c r="O13" s="23"/>
      <c r="P13" s="23"/>
      <c r="Q13" s="23"/>
      <c r="R13" s="23"/>
      <c r="S13" s="23"/>
      <c r="T13" s="23"/>
      <c r="U13" s="23"/>
      <c r="V13" s="23"/>
      <c r="W13" s="23"/>
    </row>
    <row r="14" ht="21" customHeight="1" spans="1:23">
      <c r="A14" s="25"/>
      <c r="B14" s="21" t="s">
        <v>288</v>
      </c>
      <c r="C14" s="21" t="s">
        <v>289</v>
      </c>
      <c r="D14" s="21" t="s">
        <v>157</v>
      </c>
      <c r="E14" s="21" t="s">
        <v>158</v>
      </c>
      <c r="F14" s="21" t="s">
        <v>290</v>
      </c>
      <c r="G14" s="21" t="s">
        <v>291</v>
      </c>
      <c r="H14" s="23">
        <v>2646000</v>
      </c>
      <c r="I14" s="23">
        <v>2646000</v>
      </c>
      <c r="J14" s="23"/>
      <c r="K14" s="23"/>
      <c r="L14" s="23">
        <v>2646000</v>
      </c>
      <c r="M14" s="23"/>
      <c r="N14" s="23"/>
      <c r="O14" s="23"/>
      <c r="P14" s="23"/>
      <c r="Q14" s="23"/>
      <c r="R14" s="23"/>
      <c r="S14" s="23"/>
      <c r="T14" s="23"/>
      <c r="U14" s="23"/>
      <c r="V14" s="23"/>
      <c r="W14" s="23"/>
    </row>
    <row r="15" ht="21" customHeight="1" spans="1:23">
      <c r="A15" s="25"/>
      <c r="B15" s="21" t="s">
        <v>280</v>
      </c>
      <c r="C15" s="21" t="s">
        <v>281</v>
      </c>
      <c r="D15" s="21" t="s">
        <v>157</v>
      </c>
      <c r="E15" s="21" t="s">
        <v>158</v>
      </c>
      <c r="F15" s="21" t="s">
        <v>290</v>
      </c>
      <c r="G15" s="21" t="s">
        <v>291</v>
      </c>
      <c r="H15" s="23">
        <v>4236997.68</v>
      </c>
      <c r="I15" s="23">
        <v>4236997.68</v>
      </c>
      <c r="J15" s="23"/>
      <c r="K15" s="23"/>
      <c r="L15" s="23">
        <v>4236997.68</v>
      </c>
      <c r="M15" s="23"/>
      <c r="N15" s="23"/>
      <c r="O15" s="23"/>
      <c r="P15" s="23"/>
      <c r="Q15" s="23"/>
      <c r="R15" s="23"/>
      <c r="S15" s="23"/>
      <c r="T15" s="23"/>
      <c r="U15" s="23"/>
      <c r="V15" s="23"/>
      <c r="W15" s="23"/>
    </row>
    <row r="16" ht="21" customHeight="1" spans="1:23">
      <c r="A16" s="25"/>
      <c r="B16" s="21" t="s">
        <v>280</v>
      </c>
      <c r="C16" s="21" t="s">
        <v>281</v>
      </c>
      <c r="D16" s="21" t="s">
        <v>157</v>
      </c>
      <c r="E16" s="21" t="s">
        <v>158</v>
      </c>
      <c r="F16" s="21" t="s">
        <v>290</v>
      </c>
      <c r="G16" s="21" t="s">
        <v>291</v>
      </c>
      <c r="H16" s="23">
        <v>1578780</v>
      </c>
      <c r="I16" s="23">
        <v>1578780</v>
      </c>
      <c r="J16" s="23"/>
      <c r="K16" s="23"/>
      <c r="L16" s="23">
        <v>1578780</v>
      </c>
      <c r="M16" s="23"/>
      <c r="N16" s="23"/>
      <c r="O16" s="23"/>
      <c r="P16" s="23"/>
      <c r="Q16" s="23"/>
      <c r="R16" s="23"/>
      <c r="S16" s="23"/>
      <c r="T16" s="23"/>
      <c r="U16" s="23"/>
      <c r="V16" s="23"/>
      <c r="W16" s="23"/>
    </row>
    <row r="17" ht="21" customHeight="1" spans="1:23">
      <c r="A17" s="25"/>
      <c r="B17" s="21" t="s">
        <v>292</v>
      </c>
      <c r="C17" s="21" t="s">
        <v>293</v>
      </c>
      <c r="D17" s="21" t="s">
        <v>179</v>
      </c>
      <c r="E17" s="21" t="s">
        <v>180</v>
      </c>
      <c r="F17" s="21" t="s">
        <v>294</v>
      </c>
      <c r="G17" s="21" t="s">
        <v>295</v>
      </c>
      <c r="H17" s="23">
        <v>1812647.31</v>
      </c>
      <c r="I17" s="23">
        <v>1812647.31</v>
      </c>
      <c r="J17" s="23"/>
      <c r="K17" s="23"/>
      <c r="L17" s="23">
        <v>1812647.31</v>
      </c>
      <c r="M17" s="23"/>
      <c r="N17" s="23"/>
      <c r="O17" s="23"/>
      <c r="P17" s="23"/>
      <c r="Q17" s="23"/>
      <c r="R17" s="23"/>
      <c r="S17" s="23"/>
      <c r="T17" s="23"/>
      <c r="U17" s="23"/>
      <c r="V17" s="23"/>
      <c r="W17" s="23"/>
    </row>
    <row r="18" ht="21" customHeight="1" spans="1:23">
      <c r="A18" s="25"/>
      <c r="B18" s="21" t="s">
        <v>292</v>
      </c>
      <c r="C18" s="21" t="s">
        <v>293</v>
      </c>
      <c r="D18" s="21" t="s">
        <v>296</v>
      </c>
      <c r="E18" s="21" t="s">
        <v>297</v>
      </c>
      <c r="F18" s="21" t="s">
        <v>298</v>
      </c>
      <c r="G18" s="21" t="s">
        <v>299</v>
      </c>
      <c r="H18" s="23"/>
      <c r="I18" s="23"/>
      <c r="J18" s="23"/>
      <c r="K18" s="23"/>
      <c r="L18" s="23"/>
      <c r="M18" s="23"/>
      <c r="N18" s="23"/>
      <c r="O18" s="23"/>
      <c r="P18" s="23"/>
      <c r="Q18" s="23"/>
      <c r="R18" s="23"/>
      <c r="S18" s="23"/>
      <c r="T18" s="23"/>
      <c r="U18" s="23"/>
      <c r="V18" s="23"/>
      <c r="W18" s="23"/>
    </row>
    <row r="19" ht="21" customHeight="1" spans="1:23">
      <c r="A19" s="25"/>
      <c r="B19" s="21" t="s">
        <v>292</v>
      </c>
      <c r="C19" s="21" t="s">
        <v>293</v>
      </c>
      <c r="D19" s="21" t="s">
        <v>189</v>
      </c>
      <c r="E19" s="21" t="s">
        <v>190</v>
      </c>
      <c r="F19" s="21" t="s">
        <v>300</v>
      </c>
      <c r="G19" s="21" t="s">
        <v>301</v>
      </c>
      <c r="H19" s="23"/>
      <c r="I19" s="23"/>
      <c r="J19" s="23"/>
      <c r="K19" s="23"/>
      <c r="L19" s="23"/>
      <c r="M19" s="23"/>
      <c r="N19" s="23"/>
      <c r="O19" s="23"/>
      <c r="P19" s="23"/>
      <c r="Q19" s="23"/>
      <c r="R19" s="23"/>
      <c r="S19" s="23"/>
      <c r="T19" s="23"/>
      <c r="U19" s="23"/>
      <c r="V19" s="23"/>
      <c r="W19" s="23"/>
    </row>
    <row r="20" ht="21" customHeight="1" spans="1:23">
      <c r="A20" s="25"/>
      <c r="B20" s="21" t="s">
        <v>292</v>
      </c>
      <c r="C20" s="21" t="s">
        <v>293</v>
      </c>
      <c r="D20" s="21" t="s">
        <v>191</v>
      </c>
      <c r="E20" s="21" t="s">
        <v>192</v>
      </c>
      <c r="F20" s="21" t="s">
        <v>300</v>
      </c>
      <c r="G20" s="21" t="s">
        <v>301</v>
      </c>
      <c r="H20" s="23">
        <v>804362.24</v>
      </c>
      <c r="I20" s="23">
        <v>804362.24</v>
      </c>
      <c r="J20" s="23"/>
      <c r="K20" s="23"/>
      <c r="L20" s="23">
        <v>804362.24</v>
      </c>
      <c r="M20" s="23"/>
      <c r="N20" s="23"/>
      <c r="O20" s="23"/>
      <c r="P20" s="23"/>
      <c r="Q20" s="23"/>
      <c r="R20" s="23"/>
      <c r="S20" s="23"/>
      <c r="T20" s="23"/>
      <c r="U20" s="23"/>
      <c r="V20" s="23"/>
      <c r="W20" s="23"/>
    </row>
    <row r="21" ht="21" customHeight="1" spans="1:23">
      <c r="A21" s="25"/>
      <c r="B21" s="21" t="s">
        <v>292</v>
      </c>
      <c r="C21" s="21" t="s">
        <v>293</v>
      </c>
      <c r="D21" s="21" t="s">
        <v>157</v>
      </c>
      <c r="E21" s="21" t="s">
        <v>158</v>
      </c>
      <c r="F21" s="21" t="s">
        <v>302</v>
      </c>
      <c r="G21" s="21" t="s">
        <v>303</v>
      </c>
      <c r="H21" s="23">
        <v>79303.32</v>
      </c>
      <c r="I21" s="23">
        <v>79303.32</v>
      </c>
      <c r="J21" s="23"/>
      <c r="K21" s="23"/>
      <c r="L21" s="23">
        <v>79303.32</v>
      </c>
      <c r="M21" s="23"/>
      <c r="N21" s="23"/>
      <c r="O21" s="23"/>
      <c r="P21" s="23"/>
      <c r="Q21" s="23"/>
      <c r="R21" s="23"/>
      <c r="S21" s="23"/>
      <c r="T21" s="23"/>
      <c r="U21" s="23"/>
      <c r="V21" s="23"/>
      <c r="W21" s="23"/>
    </row>
    <row r="22" ht="21" customHeight="1" spans="1:23">
      <c r="A22" s="25"/>
      <c r="B22" s="21" t="s">
        <v>292</v>
      </c>
      <c r="C22" s="21" t="s">
        <v>293</v>
      </c>
      <c r="D22" s="21" t="s">
        <v>193</v>
      </c>
      <c r="E22" s="21" t="s">
        <v>194</v>
      </c>
      <c r="F22" s="21" t="s">
        <v>302</v>
      </c>
      <c r="G22" s="21" t="s">
        <v>303</v>
      </c>
      <c r="H22" s="23">
        <v>22658.09</v>
      </c>
      <c r="I22" s="23">
        <v>22658.09</v>
      </c>
      <c r="J22" s="23"/>
      <c r="K22" s="23"/>
      <c r="L22" s="23">
        <v>22658.09</v>
      </c>
      <c r="M22" s="23"/>
      <c r="N22" s="23"/>
      <c r="O22" s="23"/>
      <c r="P22" s="23"/>
      <c r="Q22" s="23"/>
      <c r="R22" s="23"/>
      <c r="S22" s="23"/>
      <c r="T22" s="23"/>
      <c r="U22" s="23"/>
      <c r="V22" s="23"/>
      <c r="W22" s="23"/>
    </row>
    <row r="23" ht="21" customHeight="1" spans="1:23">
      <c r="A23" s="25"/>
      <c r="B23" s="21" t="s">
        <v>292</v>
      </c>
      <c r="C23" s="21" t="s">
        <v>293</v>
      </c>
      <c r="D23" s="21" t="s">
        <v>193</v>
      </c>
      <c r="E23" s="21" t="s">
        <v>194</v>
      </c>
      <c r="F23" s="21" t="s">
        <v>302</v>
      </c>
      <c r="G23" s="21" t="s">
        <v>303</v>
      </c>
      <c r="H23" s="23">
        <v>45570</v>
      </c>
      <c r="I23" s="23">
        <v>45570</v>
      </c>
      <c r="J23" s="23"/>
      <c r="K23" s="23"/>
      <c r="L23" s="23">
        <v>45570</v>
      </c>
      <c r="M23" s="23"/>
      <c r="N23" s="23"/>
      <c r="O23" s="23"/>
      <c r="P23" s="23"/>
      <c r="Q23" s="23"/>
      <c r="R23" s="23"/>
      <c r="S23" s="23"/>
      <c r="T23" s="23"/>
      <c r="U23" s="23"/>
      <c r="V23" s="23"/>
      <c r="W23" s="23"/>
    </row>
    <row r="24" ht="21" customHeight="1" spans="1:23">
      <c r="A24" s="25"/>
      <c r="B24" s="21" t="s">
        <v>304</v>
      </c>
      <c r="C24" s="21" t="s">
        <v>200</v>
      </c>
      <c r="D24" s="21" t="s">
        <v>199</v>
      </c>
      <c r="E24" s="21" t="s">
        <v>200</v>
      </c>
      <c r="F24" s="21" t="s">
        <v>305</v>
      </c>
      <c r="G24" s="21" t="s">
        <v>200</v>
      </c>
      <c r="H24" s="23">
        <v>1359485.48</v>
      </c>
      <c r="I24" s="23">
        <v>1359485.48</v>
      </c>
      <c r="J24" s="23"/>
      <c r="K24" s="23"/>
      <c r="L24" s="23">
        <v>1359485.48</v>
      </c>
      <c r="M24" s="23"/>
      <c r="N24" s="23"/>
      <c r="O24" s="23"/>
      <c r="P24" s="23"/>
      <c r="Q24" s="23"/>
      <c r="R24" s="23"/>
      <c r="S24" s="23"/>
      <c r="T24" s="23"/>
      <c r="U24" s="23"/>
      <c r="V24" s="23"/>
      <c r="W24" s="23"/>
    </row>
    <row r="25" ht="21" customHeight="1" spans="1:23">
      <c r="A25" s="25"/>
      <c r="B25" s="21" t="s">
        <v>306</v>
      </c>
      <c r="C25" s="21" t="s">
        <v>307</v>
      </c>
      <c r="D25" s="21" t="s">
        <v>157</v>
      </c>
      <c r="E25" s="21" t="s">
        <v>158</v>
      </c>
      <c r="F25" s="21" t="s">
        <v>308</v>
      </c>
      <c r="G25" s="21" t="s">
        <v>307</v>
      </c>
      <c r="H25" s="23">
        <v>97013.52</v>
      </c>
      <c r="I25" s="23">
        <v>97013.52</v>
      </c>
      <c r="J25" s="23"/>
      <c r="K25" s="23"/>
      <c r="L25" s="23">
        <v>97013.52</v>
      </c>
      <c r="M25" s="23"/>
      <c r="N25" s="23"/>
      <c r="O25" s="23"/>
      <c r="P25" s="23"/>
      <c r="Q25" s="23"/>
      <c r="R25" s="23"/>
      <c r="S25" s="23"/>
      <c r="T25" s="23"/>
      <c r="U25" s="23"/>
      <c r="V25" s="23"/>
      <c r="W25" s="23"/>
    </row>
    <row r="26" ht="21" customHeight="1" spans="1:23">
      <c r="A26" s="139" t="s">
        <v>71</v>
      </c>
      <c r="B26" s="25"/>
      <c r="C26" s="25"/>
      <c r="D26" s="25"/>
      <c r="E26" s="25"/>
      <c r="F26" s="25"/>
      <c r="G26" s="25"/>
      <c r="H26" s="23">
        <v>11447438.46</v>
      </c>
      <c r="I26" s="23">
        <v>11447438.46</v>
      </c>
      <c r="J26" s="23"/>
      <c r="K26" s="23"/>
      <c r="L26" s="23">
        <v>11447438.46</v>
      </c>
      <c r="M26" s="23"/>
      <c r="N26" s="23"/>
      <c r="O26" s="23"/>
      <c r="P26" s="23"/>
      <c r="Q26" s="23"/>
      <c r="R26" s="23"/>
      <c r="S26" s="23"/>
      <c r="T26" s="23"/>
      <c r="U26" s="23"/>
      <c r="V26" s="23"/>
      <c r="W26" s="23"/>
    </row>
    <row r="27" ht="21" customHeight="1" spans="1:23">
      <c r="A27" s="25"/>
      <c r="B27" s="21" t="s">
        <v>309</v>
      </c>
      <c r="C27" s="21" t="s">
        <v>281</v>
      </c>
      <c r="D27" s="21" t="s">
        <v>147</v>
      </c>
      <c r="E27" s="21" t="s">
        <v>148</v>
      </c>
      <c r="F27" s="21" t="s">
        <v>282</v>
      </c>
      <c r="G27" s="21" t="s">
        <v>283</v>
      </c>
      <c r="H27" s="23">
        <v>2333220</v>
      </c>
      <c r="I27" s="23">
        <v>2333220</v>
      </c>
      <c r="J27" s="23"/>
      <c r="K27" s="23"/>
      <c r="L27" s="23">
        <v>2333220</v>
      </c>
      <c r="M27" s="23"/>
      <c r="N27" s="23"/>
      <c r="O27" s="23"/>
      <c r="P27" s="23"/>
      <c r="Q27" s="23"/>
      <c r="R27" s="23"/>
      <c r="S27" s="23"/>
      <c r="T27" s="23"/>
      <c r="U27" s="23"/>
      <c r="V27" s="23"/>
      <c r="W27" s="23"/>
    </row>
    <row r="28" ht="21" customHeight="1" spans="1:23">
      <c r="A28" s="25"/>
      <c r="B28" s="21" t="s">
        <v>310</v>
      </c>
      <c r="C28" s="21" t="s">
        <v>311</v>
      </c>
      <c r="D28" s="21" t="s">
        <v>145</v>
      </c>
      <c r="E28" s="21" t="s">
        <v>146</v>
      </c>
      <c r="F28" s="21" t="s">
        <v>282</v>
      </c>
      <c r="G28" s="21" t="s">
        <v>283</v>
      </c>
      <c r="H28" s="23">
        <v>767244</v>
      </c>
      <c r="I28" s="23">
        <v>767244</v>
      </c>
      <c r="J28" s="23"/>
      <c r="K28" s="23"/>
      <c r="L28" s="23">
        <v>767244</v>
      </c>
      <c r="M28" s="23"/>
      <c r="N28" s="23"/>
      <c r="O28" s="23"/>
      <c r="P28" s="23"/>
      <c r="Q28" s="23"/>
      <c r="R28" s="23"/>
      <c r="S28" s="23"/>
      <c r="T28" s="23"/>
      <c r="U28" s="23"/>
      <c r="V28" s="23"/>
      <c r="W28" s="23"/>
    </row>
    <row r="29" ht="21" customHeight="1" spans="1:23">
      <c r="A29" s="25"/>
      <c r="B29" s="21" t="s">
        <v>309</v>
      </c>
      <c r="C29" s="21" t="s">
        <v>281</v>
      </c>
      <c r="D29" s="21" t="s">
        <v>147</v>
      </c>
      <c r="E29" s="21" t="s">
        <v>148</v>
      </c>
      <c r="F29" s="21" t="s">
        <v>284</v>
      </c>
      <c r="G29" s="21" t="s">
        <v>285</v>
      </c>
      <c r="H29" s="23">
        <v>236220</v>
      </c>
      <c r="I29" s="23">
        <v>236220</v>
      </c>
      <c r="J29" s="23"/>
      <c r="K29" s="23"/>
      <c r="L29" s="23">
        <v>236220</v>
      </c>
      <c r="M29" s="23"/>
      <c r="N29" s="23"/>
      <c r="O29" s="23"/>
      <c r="P29" s="23"/>
      <c r="Q29" s="23"/>
      <c r="R29" s="23"/>
      <c r="S29" s="23"/>
      <c r="T29" s="23"/>
      <c r="U29" s="23"/>
      <c r="V29" s="23"/>
      <c r="W29" s="23"/>
    </row>
    <row r="30" ht="21" customHeight="1" spans="1:23">
      <c r="A30" s="25"/>
      <c r="B30" s="21" t="s">
        <v>310</v>
      </c>
      <c r="C30" s="21" t="s">
        <v>311</v>
      </c>
      <c r="D30" s="21" t="s">
        <v>145</v>
      </c>
      <c r="E30" s="21" t="s">
        <v>146</v>
      </c>
      <c r="F30" s="21" t="s">
        <v>284</v>
      </c>
      <c r="G30" s="21" t="s">
        <v>285</v>
      </c>
      <c r="H30" s="23">
        <v>981530.76</v>
      </c>
      <c r="I30" s="23">
        <v>981530.76</v>
      </c>
      <c r="J30" s="23"/>
      <c r="K30" s="23"/>
      <c r="L30" s="23">
        <v>981530.76</v>
      </c>
      <c r="M30" s="23"/>
      <c r="N30" s="23"/>
      <c r="O30" s="23"/>
      <c r="P30" s="23"/>
      <c r="Q30" s="23"/>
      <c r="R30" s="23"/>
      <c r="S30" s="23"/>
      <c r="T30" s="23"/>
      <c r="U30" s="23"/>
      <c r="V30" s="23"/>
      <c r="W30" s="23"/>
    </row>
    <row r="31" ht="21" customHeight="1" spans="1:23">
      <c r="A31" s="25"/>
      <c r="B31" s="21" t="s">
        <v>309</v>
      </c>
      <c r="C31" s="21" t="s">
        <v>281</v>
      </c>
      <c r="D31" s="21" t="s">
        <v>286</v>
      </c>
      <c r="E31" s="21" t="s">
        <v>287</v>
      </c>
      <c r="F31" s="21" t="s">
        <v>284</v>
      </c>
      <c r="G31" s="21" t="s">
        <v>285</v>
      </c>
      <c r="H31" s="23"/>
      <c r="I31" s="23"/>
      <c r="J31" s="23"/>
      <c r="K31" s="23"/>
      <c r="L31" s="23"/>
      <c r="M31" s="23"/>
      <c r="N31" s="23"/>
      <c r="O31" s="23"/>
      <c r="P31" s="23"/>
      <c r="Q31" s="23"/>
      <c r="R31" s="23"/>
      <c r="S31" s="23"/>
      <c r="T31" s="23"/>
      <c r="U31" s="23"/>
      <c r="V31" s="23"/>
      <c r="W31" s="23"/>
    </row>
    <row r="32" ht="21" customHeight="1" spans="1:23">
      <c r="A32" s="25"/>
      <c r="B32" s="21" t="s">
        <v>310</v>
      </c>
      <c r="C32" s="21" t="s">
        <v>311</v>
      </c>
      <c r="D32" s="21" t="s">
        <v>312</v>
      </c>
      <c r="E32" s="21" t="s">
        <v>146</v>
      </c>
      <c r="F32" s="21" t="s">
        <v>284</v>
      </c>
      <c r="G32" s="21" t="s">
        <v>285</v>
      </c>
      <c r="H32" s="23"/>
      <c r="I32" s="23"/>
      <c r="J32" s="23"/>
      <c r="K32" s="23"/>
      <c r="L32" s="23"/>
      <c r="M32" s="23"/>
      <c r="N32" s="23"/>
      <c r="O32" s="23"/>
      <c r="P32" s="23"/>
      <c r="Q32" s="23"/>
      <c r="R32" s="23"/>
      <c r="S32" s="23"/>
      <c r="T32" s="23"/>
      <c r="U32" s="23"/>
      <c r="V32" s="23"/>
      <c r="W32" s="23"/>
    </row>
    <row r="33" ht="21" customHeight="1" spans="1:23">
      <c r="A33" s="25"/>
      <c r="B33" s="21" t="s">
        <v>310</v>
      </c>
      <c r="C33" s="21" t="s">
        <v>311</v>
      </c>
      <c r="D33" s="21" t="s">
        <v>145</v>
      </c>
      <c r="E33" s="21" t="s">
        <v>146</v>
      </c>
      <c r="F33" s="21" t="s">
        <v>313</v>
      </c>
      <c r="G33" s="21" t="s">
        <v>314</v>
      </c>
      <c r="H33" s="23">
        <v>63937</v>
      </c>
      <c r="I33" s="23">
        <v>63937</v>
      </c>
      <c r="J33" s="23"/>
      <c r="K33" s="23"/>
      <c r="L33" s="23">
        <v>63937</v>
      </c>
      <c r="M33" s="23"/>
      <c r="N33" s="23"/>
      <c r="O33" s="23"/>
      <c r="P33" s="23"/>
      <c r="Q33" s="23"/>
      <c r="R33" s="23"/>
      <c r="S33" s="23"/>
      <c r="T33" s="23"/>
      <c r="U33" s="23"/>
      <c r="V33" s="23"/>
      <c r="W33" s="23"/>
    </row>
    <row r="34" ht="21" customHeight="1" spans="1:23">
      <c r="A34" s="25"/>
      <c r="B34" s="21" t="s">
        <v>315</v>
      </c>
      <c r="C34" s="21" t="s">
        <v>316</v>
      </c>
      <c r="D34" s="21" t="s">
        <v>145</v>
      </c>
      <c r="E34" s="21" t="s">
        <v>146</v>
      </c>
      <c r="F34" s="21" t="s">
        <v>313</v>
      </c>
      <c r="G34" s="21" t="s">
        <v>314</v>
      </c>
      <c r="H34" s="23">
        <v>317340</v>
      </c>
      <c r="I34" s="23">
        <v>317340</v>
      </c>
      <c r="J34" s="23"/>
      <c r="K34" s="23"/>
      <c r="L34" s="23">
        <v>317340</v>
      </c>
      <c r="M34" s="23"/>
      <c r="N34" s="23"/>
      <c r="O34" s="23"/>
      <c r="P34" s="23"/>
      <c r="Q34" s="23"/>
      <c r="R34" s="23"/>
      <c r="S34" s="23"/>
      <c r="T34" s="23"/>
      <c r="U34" s="23"/>
      <c r="V34" s="23"/>
      <c r="W34" s="23"/>
    </row>
    <row r="35" ht="21" customHeight="1" spans="1:23">
      <c r="A35" s="25"/>
      <c r="B35" s="21" t="s">
        <v>317</v>
      </c>
      <c r="C35" s="21" t="s">
        <v>289</v>
      </c>
      <c r="D35" s="21" t="s">
        <v>147</v>
      </c>
      <c r="E35" s="21" t="s">
        <v>148</v>
      </c>
      <c r="F35" s="21" t="s">
        <v>290</v>
      </c>
      <c r="G35" s="21" t="s">
        <v>291</v>
      </c>
      <c r="H35" s="23">
        <v>774000</v>
      </c>
      <c r="I35" s="23">
        <v>774000</v>
      </c>
      <c r="J35" s="23"/>
      <c r="K35" s="23"/>
      <c r="L35" s="23">
        <v>774000</v>
      </c>
      <c r="M35" s="23"/>
      <c r="N35" s="23"/>
      <c r="O35" s="23"/>
      <c r="P35" s="23"/>
      <c r="Q35" s="23"/>
      <c r="R35" s="23"/>
      <c r="S35" s="23"/>
      <c r="T35" s="23"/>
      <c r="U35" s="23"/>
      <c r="V35" s="23"/>
      <c r="W35" s="23"/>
    </row>
    <row r="36" ht="21" customHeight="1" spans="1:23">
      <c r="A36" s="25"/>
      <c r="B36" s="21" t="s">
        <v>309</v>
      </c>
      <c r="C36" s="21" t="s">
        <v>281</v>
      </c>
      <c r="D36" s="21" t="s">
        <v>147</v>
      </c>
      <c r="E36" s="21" t="s">
        <v>148</v>
      </c>
      <c r="F36" s="21" t="s">
        <v>290</v>
      </c>
      <c r="G36" s="21" t="s">
        <v>291</v>
      </c>
      <c r="H36" s="23">
        <v>1368772.44</v>
      </c>
      <c r="I36" s="23">
        <v>1368772.44</v>
      </c>
      <c r="J36" s="23"/>
      <c r="K36" s="23"/>
      <c r="L36" s="23">
        <v>1368772.44</v>
      </c>
      <c r="M36" s="23"/>
      <c r="N36" s="23"/>
      <c r="O36" s="23"/>
      <c r="P36" s="23"/>
      <c r="Q36" s="23"/>
      <c r="R36" s="23"/>
      <c r="S36" s="23"/>
      <c r="T36" s="23"/>
      <c r="U36" s="23"/>
      <c r="V36" s="23"/>
      <c r="W36" s="23"/>
    </row>
    <row r="37" ht="21" customHeight="1" spans="1:23">
      <c r="A37" s="25"/>
      <c r="B37" s="21" t="s">
        <v>309</v>
      </c>
      <c r="C37" s="21" t="s">
        <v>281</v>
      </c>
      <c r="D37" s="21" t="s">
        <v>147</v>
      </c>
      <c r="E37" s="21" t="s">
        <v>148</v>
      </c>
      <c r="F37" s="21" t="s">
        <v>290</v>
      </c>
      <c r="G37" s="21" t="s">
        <v>291</v>
      </c>
      <c r="H37" s="23">
        <v>461820</v>
      </c>
      <c r="I37" s="23">
        <v>461820</v>
      </c>
      <c r="J37" s="23"/>
      <c r="K37" s="23"/>
      <c r="L37" s="23">
        <v>461820</v>
      </c>
      <c r="M37" s="23"/>
      <c r="N37" s="23"/>
      <c r="O37" s="23"/>
      <c r="P37" s="23"/>
      <c r="Q37" s="23"/>
      <c r="R37" s="23"/>
      <c r="S37" s="23"/>
      <c r="T37" s="23"/>
      <c r="U37" s="23"/>
      <c r="V37" s="23"/>
      <c r="W37" s="23"/>
    </row>
    <row r="38" ht="21" customHeight="1" spans="1:23">
      <c r="A38" s="25"/>
      <c r="B38" s="21" t="s">
        <v>318</v>
      </c>
      <c r="C38" s="21" t="s">
        <v>293</v>
      </c>
      <c r="D38" s="21" t="s">
        <v>179</v>
      </c>
      <c r="E38" s="21" t="s">
        <v>180</v>
      </c>
      <c r="F38" s="21" t="s">
        <v>294</v>
      </c>
      <c r="G38" s="21" t="s">
        <v>295</v>
      </c>
      <c r="H38" s="23">
        <v>1034583.55</v>
      </c>
      <c r="I38" s="23">
        <v>1034583.55</v>
      </c>
      <c r="J38" s="23"/>
      <c r="K38" s="23"/>
      <c r="L38" s="23">
        <v>1034583.55</v>
      </c>
      <c r="M38" s="23"/>
      <c r="N38" s="23"/>
      <c r="O38" s="23"/>
      <c r="P38" s="23"/>
      <c r="Q38" s="23"/>
      <c r="R38" s="23"/>
      <c r="S38" s="23"/>
      <c r="T38" s="23"/>
      <c r="U38" s="23"/>
      <c r="V38" s="23"/>
      <c r="W38" s="23"/>
    </row>
    <row r="39" ht="21" customHeight="1" spans="1:23">
      <c r="A39" s="25"/>
      <c r="B39" s="21" t="s">
        <v>318</v>
      </c>
      <c r="C39" s="21" t="s">
        <v>293</v>
      </c>
      <c r="D39" s="21" t="s">
        <v>296</v>
      </c>
      <c r="E39" s="21" t="s">
        <v>297</v>
      </c>
      <c r="F39" s="21" t="s">
        <v>298</v>
      </c>
      <c r="G39" s="21" t="s">
        <v>299</v>
      </c>
      <c r="H39" s="23"/>
      <c r="I39" s="23"/>
      <c r="J39" s="23"/>
      <c r="K39" s="23"/>
      <c r="L39" s="23"/>
      <c r="M39" s="23"/>
      <c r="N39" s="23"/>
      <c r="O39" s="23"/>
      <c r="P39" s="23"/>
      <c r="Q39" s="23"/>
      <c r="R39" s="23"/>
      <c r="S39" s="23"/>
      <c r="T39" s="23"/>
      <c r="U39" s="23"/>
      <c r="V39" s="23"/>
      <c r="W39" s="23"/>
    </row>
    <row r="40" ht="21" customHeight="1" spans="1:23">
      <c r="A40" s="25"/>
      <c r="B40" s="21" t="s">
        <v>318</v>
      </c>
      <c r="C40" s="21" t="s">
        <v>293</v>
      </c>
      <c r="D40" s="21" t="s">
        <v>189</v>
      </c>
      <c r="E40" s="21" t="s">
        <v>190</v>
      </c>
      <c r="F40" s="21" t="s">
        <v>300</v>
      </c>
      <c r="G40" s="21" t="s">
        <v>301</v>
      </c>
      <c r="H40" s="23">
        <v>459096.45</v>
      </c>
      <c r="I40" s="23">
        <v>459096.45</v>
      </c>
      <c r="J40" s="23"/>
      <c r="K40" s="23"/>
      <c r="L40" s="23">
        <v>459096.45</v>
      </c>
      <c r="M40" s="23"/>
      <c r="N40" s="23"/>
      <c r="O40" s="23"/>
      <c r="P40" s="23"/>
      <c r="Q40" s="23"/>
      <c r="R40" s="23"/>
      <c r="S40" s="23"/>
      <c r="T40" s="23"/>
      <c r="U40" s="23"/>
      <c r="V40" s="23"/>
      <c r="W40" s="23"/>
    </row>
    <row r="41" ht="21" customHeight="1" spans="1:23">
      <c r="A41" s="25"/>
      <c r="B41" s="21" t="s">
        <v>318</v>
      </c>
      <c r="C41" s="21" t="s">
        <v>293</v>
      </c>
      <c r="D41" s="21" t="s">
        <v>191</v>
      </c>
      <c r="E41" s="21" t="s">
        <v>192</v>
      </c>
      <c r="F41" s="21" t="s">
        <v>300</v>
      </c>
      <c r="G41" s="21" t="s">
        <v>301</v>
      </c>
      <c r="H41" s="23"/>
      <c r="I41" s="23"/>
      <c r="J41" s="23"/>
      <c r="K41" s="23"/>
      <c r="L41" s="23"/>
      <c r="M41" s="23"/>
      <c r="N41" s="23"/>
      <c r="O41" s="23"/>
      <c r="P41" s="23"/>
      <c r="Q41" s="23"/>
      <c r="R41" s="23"/>
      <c r="S41" s="23"/>
      <c r="T41" s="23"/>
      <c r="U41" s="23"/>
      <c r="V41" s="23"/>
      <c r="W41" s="23"/>
    </row>
    <row r="42" ht="21" customHeight="1" spans="1:23">
      <c r="A42" s="25"/>
      <c r="B42" s="21" t="s">
        <v>318</v>
      </c>
      <c r="C42" s="21" t="s">
        <v>293</v>
      </c>
      <c r="D42" s="21" t="s">
        <v>145</v>
      </c>
      <c r="E42" s="21" t="s">
        <v>146</v>
      </c>
      <c r="F42" s="21" t="s">
        <v>302</v>
      </c>
      <c r="G42" s="21" t="s">
        <v>303</v>
      </c>
      <c r="H42" s="23">
        <v>30800.23</v>
      </c>
      <c r="I42" s="23">
        <v>30800.23</v>
      </c>
      <c r="J42" s="23"/>
      <c r="K42" s="23"/>
      <c r="L42" s="23">
        <v>30800.23</v>
      </c>
      <c r="M42" s="23"/>
      <c r="N42" s="23"/>
      <c r="O42" s="23"/>
      <c r="P42" s="23"/>
      <c r="Q42" s="23"/>
      <c r="R42" s="23"/>
      <c r="S42" s="23"/>
      <c r="T42" s="23"/>
      <c r="U42" s="23"/>
      <c r="V42" s="23"/>
      <c r="W42" s="23"/>
    </row>
    <row r="43" ht="21" customHeight="1" spans="1:23">
      <c r="A43" s="25"/>
      <c r="B43" s="21" t="s">
        <v>318</v>
      </c>
      <c r="C43" s="21" t="s">
        <v>293</v>
      </c>
      <c r="D43" s="21" t="s">
        <v>193</v>
      </c>
      <c r="E43" s="21" t="s">
        <v>194</v>
      </c>
      <c r="F43" s="21" t="s">
        <v>302</v>
      </c>
      <c r="G43" s="21" t="s">
        <v>303</v>
      </c>
      <c r="H43" s="23">
        <v>12932.29</v>
      </c>
      <c r="I43" s="23">
        <v>12932.29</v>
      </c>
      <c r="J43" s="23"/>
      <c r="K43" s="23"/>
      <c r="L43" s="23">
        <v>12932.29</v>
      </c>
      <c r="M43" s="23"/>
      <c r="N43" s="23"/>
      <c r="O43" s="23"/>
      <c r="P43" s="23"/>
      <c r="Q43" s="23"/>
      <c r="R43" s="23"/>
      <c r="S43" s="23"/>
      <c r="T43" s="23"/>
      <c r="U43" s="23"/>
      <c r="V43" s="23"/>
      <c r="W43" s="23"/>
    </row>
    <row r="44" ht="21" customHeight="1" spans="1:23">
      <c r="A44" s="25"/>
      <c r="B44" s="21" t="s">
        <v>318</v>
      </c>
      <c r="C44" s="21" t="s">
        <v>293</v>
      </c>
      <c r="D44" s="21" t="s">
        <v>193</v>
      </c>
      <c r="E44" s="21" t="s">
        <v>194</v>
      </c>
      <c r="F44" s="21" t="s">
        <v>302</v>
      </c>
      <c r="G44" s="21" t="s">
        <v>303</v>
      </c>
      <c r="H44" s="23">
        <v>29450</v>
      </c>
      <c r="I44" s="23">
        <v>29450</v>
      </c>
      <c r="J44" s="23"/>
      <c r="K44" s="23"/>
      <c r="L44" s="23">
        <v>29450</v>
      </c>
      <c r="M44" s="23"/>
      <c r="N44" s="23"/>
      <c r="O44" s="23"/>
      <c r="P44" s="23"/>
      <c r="Q44" s="23"/>
      <c r="R44" s="23"/>
      <c r="S44" s="23"/>
      <c r="T44" s="23"/>
      <c r="U44" s="23"/>
      <c r="V44" s="23"/>
      <c r="W44" s="23"/>
    </row>
    <row r="45" ht="21" customHeight="1" spans="1:23">
      <c r="A45" s="25"/>
      <c r="B45" s="21" t="s">
        <v>319</v>
      </c>
      <c r="C45" s="21" t="s">
        <v>200</v>
      </c>
      <c r="D45" s="21" t="s">
        <v>199</v>
      </c>
      <c r="E45" s="21" t="s">
        <v>200</v>
      </c>
      <c r="F45" s="21" t="s">
        <v>305</v>
      </c>
      <c r="G45" s="21" t="s">
        <v>200</v>
      </c>
      <c r="H45" s="23">
        <v>775937.66</v>
      </c>
      <c r="I45" s="23">
        <v>775937.66</v>
      </c>
      <c r="J45" s="23"/>
      <c r="K45" s="23"/>
      <c r="L45" s="23">
        <v>775937.66</v>
      </c>
      <c r="M45" s="23"/>
      <c r="N45" s="23"/>
      <c r="O45" s="23"/>
      <c r="P45" s="23"/>
      <c r="Q45" s="23"/>
      <c r="R45" s="23"/>
      <c r="S45" s="23"/>
      <c r="T45" s="23"/>
      <c r="U45" s="23"/>
      <c r="V45" s="23"/>
      <c r="W45" s="23"/>
    </row>
    <row r="46" ht="21" customHeight="1" spans="1:23">
      <c r="A46" s="25"/>
      <c r="B46" s="21" t="s">
        <v>320</v>
      </c>
      <c r="C46" s="21" t="s">
        <v>321</v>
      </c>
      <c r="D46" s="21" t="s">
        <v>147</v>
      </c>
      <c r="E46" s="21" t="s">
        <v>148</v>
      </c>
      <c r="F46" s="21" t="s">
        <v>322</v>
      </c>
      <c r="G46" s="21" t="s">
        <v>323</v>
      </c>
      <c r="H46" s="23">
        <v>595080</v>
      </c>
      <c r="I46" s="23">
        <v>595080</v>
      </c>
      <c r="J46" s="23"/>
      <c r="K46" s="23"/>
      <c r="L46" s="23">
        <v>595080</v>
      </c>
      <c r="M46" s="23"/>
      <c r="N46" s="23"/>
      <c r="O46" s="23"/>
      <c r="P46" s="23"/>
      <c r="Q46" s="23"/>
      <c r="R46" s="23"/>
      <c r="S46" s="23"/>
      <c r="T46" s="23"/>
      <c r="U46" s="23"/>
      <c r="V46" s="23"/>
      <c r="W46" s="23"/>
    </row>
    <row r="47" ht="21" customHeight="1" spans="1:23">
      <c r="A47" s="25"/>
      <c r="B47" s="21" t="s">
        <v>324</v>
      </c>
      <c r="C47" s="21" t="s">
        <v>325</v>
      </c>
      <c r="D47" s="21" t="s">
        <v>145</v>
      </c>
      <c r="E47" s="21" t="s">
        <v>146</v>
      </c>
      <c r="F47" s="21" t="s">
        <v>326</v>
      </c>
      <c r="G47" s="21" t="s">
        <v>327</v>
      </c>
      <c r="H47" s="23">
        <v>3000</v>
      </c>
      <c r="I47" s="23">
        <v>3000</v>
      </c>
      <c r="J47" s="23"/>
      <c r="K47" s="23"/>
      <c r="L47" s="23">
        <v>3000</v>
      </c>
      <c r="M47" s="23"/>
      <c r="N47" s="23"/>
      <c r="O47" s="23"/>
      <c r="P47" s="23"/>
      <c r="Q47" s="23"/>
      <c r="R47" s="23"/>
      <c r="S47" s="23"/>
      <c r="T47" s="23"/>
      <c r="U47" s="23"/>
      <c r="V47" s="23"/>
      <c r="W47" s="23"/>
    </row>
    <row r="48" ht="21" customHeight="1" spans="1:23">
      <c r="A48" s="25"/>
      <c r="B48" s="21" t="s">
        <v>324</v>
      </c>
      <c r="C48" s="21" t="s">
        <v>325</v>
      </c>
      <c r="D48" s="21" t="s">
        <v>145</v>
      </c>
      <c r="E48" s="21" t="s">
        <v>146</v>
      </c>
      <c r="F48" s="21" t="s">
        <v>328</v>
      </c>
      <c r="G48" s="21" t="s">
        <v>329</v>
      </c>
      <c r="H48" s="23">
        <v>12000</v>
      </c>
      <c r="I48" s="23">
        <v>12000</v>
      </c>
      <c r="J48" s="23"/>
      <c r="K48" s="23"/>
      <c r="L48" s="23">
        <v>12000</v>
      </c>
      <c r="M48" s="23"/>
      <c r="N48" s="23"/>
      <c r="O48" s="23"/>
      <c r="P48" s="23"/>
      <c r="Q48" s="23"/>
      <c r="R48" s="23"/>
      <c r="S48" s="23"/>
      <c r="T48" s="23"/>
      <c r="U48" s="23"/>
      <c r="V48" s="23"/>
      <c r="W48" s="23"/>
    </row>
    <row r="49" ht="21" customHeight="1" spans="1:23">
      <c r="A49" s="25"/>
      <c r="B49" s="21" t="s">
        <v>324</v>
      </c>
      <c r="C49" s="21" t="s">
        <v>325</v>
      </c>
      <c r="D49" s="21" t="s">
        <v>145</v>
      </c>
      <c r="E49" s="21" t="s">
        <v>146</v>
      </c>
      <c r="F49" s="21" t="s">
        <v>330</v>
      </c>
      <c r="G49" s="21" t="s">
        <v>331</v>
      </c>
      <c r="H49" s="23">
        <v>2880</v>
      </c>
      <c r="I49" s="23">
        <v>2880</v>
      </c>
      <c r="J49" s="23"/>
      <c r="K49" s="23"/>
      <c r="L49" s="23">
        <v>2880</v>
      </c>
      <c r="M49" s="23"/>
      <c r="N49" s="23"/>
      <c r="O49" s="23"/>
      <c r="P49" s="23"/>
      <c r="Q49" s="23"/>
      <c r="R49" s="23"/>
      <c r="S49" s="23"/>
      <c r="T49" s="23"/>
      <c r="U49" s="23"/>
      <c r="V49" s="23"/>
      <c r="W49" s="23"/>
    </row>
    <row r="50" ht="21" customHeight="1" spans="1:23">
      <c r="A50" s="25"/>
      <c r="B50" s="21" t="s">
        <v>332</v>
      </c>
      <c r="C50" s="21" t="s">
        <v>333</v>
      </c>
      <c r="D50" s="21" t="s">
        <v>145</v>
      </c>
      <c r="E50" s="21" t="s">
        <v>146</v>
      </c>
      <c r="F50" s="21" t="s">
        <v>334</v>
      </c>
      <c r="G50" s="21" t="s">
        <v>255</v>
      </c>
      <c r="H50" s="23">
        <v>15000</v>
      </c>
      <c r="I50" s="23">
        <v>15000</v>
      </c>
      <c r="J50" s="23"/>
      <c r="K50" s="23"/>
      <c r="L50" s="23">
        <v>15000</v>
      </c>
      <c r="M50" s="23"/>
      <c r="N50" s="23"/>
      <c r="O50" s="23"/>
      <c r="P50" s="23"/>
      <c r="Q50" s="23"/>
      <c r="R50" s="23"/>
      <c r="S50" s="23"/>
      <c r="T50" s="23"/>
      <c r="U50" s="23"/>
      <c r="V50" s="23"/>
      <c r="W50" s="23"/>
    </row>
    <row r="51" ht="21" customHeight="1" spans="1:23">
      <c r="A51" s="25"/>
      <c r="B51" s="21" t="s">
        <v>324</v>
      </c>
      <c r="C51" s="21" t="s">
        <v>325</v>
      </c>
      <c r="D51" s="21" t="s">
        <v>145</v>
      </c>
      <c r="E51" s="21" t="s">
        <v>146</v>
      </c>
      <c r="F51" s="21" t="s">
        <v>335</v>
      </c>
      <c r="G51" s="21" t="s">
        <v>336</v>
      </c>
      <c r="H51" s="23">
        <v>18120</v>
      </c>
      <c r="I51" s="23">
        <v>18120</v>
      </c>
      <c r="J51" s="23"/>
      <c r="K51" s="23"/>
      <c r="L51" s="23">
        <v>18120</v>
      </c>
      <c r="M51" s="23"/>
      <c r="N51" s="23"/>
      <c r="O51" s="23"/>
      <c r="P51" s="23"/>
      <c r="Q51" s="23"/>
      <c r="R51" s="23"/>
      <c r="S51" s="23"/>
      <c r="T51" s="23"/>
      <c r="U51" s="23"/>
      <c r="V51" s="23"/>
      <c r="W51" s="23"/>
    </row>
    <row r="52" ht="21" customHeight="1" spans="1:23">
      <c r="A52" s="25"/>
      <c r="B52" s="21" t="s">
        <v>324</v>
      </c>
      <c r="C52" s="21" t="s">
        <v>325</v>
      </c>
      <c r="D52" s="21" t="s">
        <v>147</v>
      </c>
      <c r="E52" s="21" t="s">
        <v>148</v>
      </c>
      <c r="F52" s="21" t="s">
        <v>337</v>
      </c>
      <c r="G52" s="21" t="s">
        <v>338</v>
      </c>
      <c r="H52" s="23">
        <v>7000</v>
      </c>
      <c r="I52" s="23">
        <v>7000</v>
      </c>
      <c r="J52" s="23"/>
      <c r="K52" s="23"/>
      <c r="L52" s="23">
        <v>7000</v>
      </c>
      <c r="M52" s="23"/>
      <c r="N52" s="23"/>
      <c r="O52" s="23"/>
      <c r="P52" s="23"/>
      <c r="Q52" s="23"/>
      <c r="R52" s="23"/>
      <c r="S52" s="23"/>
      <c r="T52" s="23"/>
      <c r="U52" s="23"/>
      <c r="V52" s="23"/>
      <c r="W52" s="23"/>
    </row>
    <row r="53" ht="21" customHeight="1" spans="1:23">
      <c r="A53" s="25"/>
      <c r="B53" s="21" t="s">
        <v>324</v>
      </c>
      <c r="C53" s="21" t="s">
        <v>325</v>
      </c>
      <c r="D53" s="21" t="s">
        <v>147</v>
      </c>
      <c r="E53" s="21" t="s">
        <v>148</v>
      </c>
      <c r="F53" s="21" t="s">
        <v>339</v>
      </c>
      <c r="G53" s="21" t="s">
        <v>340</v>
      </c>
      <c r="H53" s="23">
        <v>52000</v>
      </c>
      <c r="I53" s="23">
        <v>52000</v>
      </c>
      <c r="J53" s="23"/>
      <c r="K53" s="23"/>
      <c r="L53" s="23">
        <v>52000</v>
      </c>
      <c r="M53" s="23"/>
      <c r="N53" s="23"/>
      <c r="O53" s="23"/>
      <c r="P53" s="23"/>
      <c r="Q53" s="23"/>
      <c r="R53" s="23"/>
      <c r="S53" s="23"/>
      <c r="T53" s="23"/>
      <c r="U53" s="23"/>
      <c r="V53" s="23"/>
      <c r="W53" s="23"/>
    </row>
    <row r="54" ht="21" customHeight="1" spans="1:23">
      <c r="A54" s="25"/>
      <c r="B54" s="21" t="s">
        <v>324</v>
      </c>
      <c r="C54" s="21" t="s">
        <v>325</v>
      </c>
      <c r="D54" s="21" t="s">
        <v>147</v>
      </c>
      <c r="E54" s="21" t="s">
        <v>148</v>
      </c>
      <c r="F54" s="21" t="s">
        <v>341</v>
      </c>
      <c r="G54" s="21" t="s">
        <v>342</v>
      </c>
      <c r="H54" s="23">
        <v>50000</v>
      </c>
      <c r="I54" s="23">
        <v>50000</v>
      </c>
      <c r="J54" s="23"/>
      <c r="K54" s="23"/>
      <c r="L54" s="23">
        <v>50000</v>
      </c>
      <c r="M54" s="23"/>
      <c r="N54" s="23"/>
      <c r="O54" s="23"/>
      <c r="P54" s="23"/>
      <c r="Q54" s="23"/>
      <c r="R54" s="23"/>
      <c r="S54" s="23"/>
      <c r="T54" s="23"/>
      <c r="U54" s="23"/>
      <c r="V54" s="23"/>
      <c r="W54" s="23"/>
    </row>
    <row r="55" ht="21" customHeight="1" spans="1:23">
      <c r="A55" s="25"/>
      <c r="B55" s="21" t="s">
        <v>324</v>
      </c>
      <c r="C55" s="21" t="s">
        <v>325</v>
      </c>
      <c r="D55" s="21" t="s">
        <v>147</v>
      </c>
      <c r="E55" s="21" t="s">
        <v>148</v>
      </c>
      <c r="F55" s="21" t="s">
        <v>343</v>
      </c>
      <c r="G55" s="21" t="s">
        <v>344</v>
      </c>
      <c r="H55" s="23">
        <v>20000</v>
      </c>
      <c r="I55" s="23">
        <v>20000</v>
      </c>
      <c r="J55" s="23"/>
      <c r="K55" s="23"/>
      <c r="L55" s="23">
        <v>20000</v>
      </c>
      <c r="M55" s="23"/>
      <c r="N55" s="23"/>
      <c r="O55" s="23"/>
      <c r="P55" s="23"/>
      <c r="Q55" s="23"/>
      <c r="R55" s="23"/>
      <c r="S55" s="23"/>
      <c r="T55" s="23"/>
      <c r="U55" s="23"/>
      <c r="V55" s="23"/>
      <c r="W55" s="23"/>
    </row>
    <row r="56" ht="21" customHeight="1" spans="1:23">
      <c r="A56" s="25"/>
      <c r="B56" s="21" t="s">
        <v>324</v>
      </c>
      <c r="C56" s="21" t="s">
        <v>325</v>
      </c>
      <c r="D56" s="21" t="s">
        <v>312</v>
      </c>
      <c r="E56" s="21" t="s">
        <v>146</v>
      </c>
      <c r="F56" s="21" t="s">
        <v>337</v>
      </c>
      <c r="G56" s="21" t="s">
        <v>338</v>
      </c>
      <c r="H56" s="23"/>
      <c r="I56" s="23"/>
      <c r="J56" s="23"/>
      <c r="K56" s="23"/>
      <c r="L56" s="23"/>
      <c r="M56" s="23"/>
      <c r="N56" s="23"/>
      <c r="O56" s="23"/>
      <c r="P56" s="23"/>
      <c r="Q56" s="23"/>
      <c r="R56" s="23"/>
      <c r="S56" s="23"/>
      <c r="T56" s="23"/>
      <c r="U56" s="23"/>
      <c r="V56" s="23"/>
      <c r="W56" s="23"/>
    </row>
    <row r="57" ht="21" customHeight="1" spans="1:23">
      <c r="A57" s="25"/>
      <c r="B57" s="21" t="s">
        <v>345</v>
      </c>
      <c r="C57" s="21" t="s">
        <v>307</v>
      </c>
      <c r="D57" s="21" t="s">
        <v>145</v>
      </c>
      <c r="E57" s="21" t="s">
        <v>146</v>
      </c>
      <c r="F57" s="21" t="s">
        <v>308</v>
      </c>
      <c r="G57" s="21" t="s">
        <v>307</v>
      </c>
      <c r="H57" s="23">
        <v>62009.28</v>
      </c>
      <c r="I57" s="23">
        <v>62009.28</v>
      </c>
      <c r="J57" s="23"/>
      <c r="K57" s="23"/>
      <c r="L57" s="23">
        <v>62009.28</v>
      </c>
      <c r="M57" s="23"/>
      <c r="N57" s="23"/>
      <c r="O57" s="23"/>
      <c r="P57" s="23"/>
      <c r="Q57" s="23"/>
      <c r="R57" s="23"/>
      <c r="S57" s="23"/>
      <c r="T57" s="23"/>
      <c r="U57" s="23"/>
      <c r="V57" s="23"/>
      <c r="W57" s="23"/>
    </row>
    <row r="58" ht="21" customHeight="1" spans="1:23">
      <c r="A58" s="25"/>
      <c r="B58" s="21" t="s">
        <v>346</v>
      </c>
      <c r="C58" s="21" t="s">
        <v>347</v>
      </c>
      <c r="D58" s="21" t="s">
        <v>145</v>
      </c>
      <c r="E58" s="21" t="s">
        <v>146</v>
      </c>
      <c r="F58" s="21" t="s">
        <v>348</v>
      </c>
      <c r="G58" s="21" t="s">
        <v>347</v>
      </c>
      <c r="H58" s="23">
        <v>12000</v>
      </c>
      <c r="I58" s="23">
        <v>12000</v>
      </c>
      <c r="J58" s="23"/>
      <c r="K58" s="23"/>
      <c r="L58" s="23">
        <v>12000</v>
      </c>
      <c r="M58" s="23"/>
      <c r="N58" s="23"/>
      <c r="O58" s="23"/>
      <c r="P58" s="23"/>
      <c r="Q58" s="23"/>
      <c r="R58" s="23"/>
      <c r="S58" s="23"/>
      <c r="T58" s="23"/>
      <c r="U58" s="23"/>
      <c r="V58" s="23"/>
      <c r="W58" s="23"/>
    </row>
    <row r="59" ht="21" customHeight="1" spans="1:23">
      <c r="A59" s="25"/>
      <c r="B59" s="21" t="s">
        <v>349</v>
      </c>
      <c r="C59" s="21" t="s">
        <v>350</v>
      </c>
      <c r="D59" s="21" t="s">
        <v>145</v>
      </c>
      <c r="E59" s="21" t="s">
        <v>146</v>
      </c>
      <c r="F59" s="21" t="s">
        <v>335</v>
      </c>
      <c r="G59" s="21" t="s">
        <v>336</v>
      </c>
      <c r="H59" s="23">
        <v>166800</v>
      </c>
      <c r="I59" s="23">
        <v>166800</v>
      </c>
      <c r="J59" s="23"/>
      <c r="K59" s="23"/>
      <c r="L59" s="23">
        <v>166800</v>
      </c>
      <c r="M59" s="23"/>
      <c r="N59" s="23"/>
      <c r="O59" s="23"/>
      <c r="P59" s="23"/>
      <c r="Q59" s="23"/>
      <c r="R59" s="23"/>
      <c r="S59" s="23"/>
      <c r="T59" s="23"/>
      <c r="U59" s="23"/>
      <c r="V59" s="23"/>
      <c r="W59" s="23"/>
    </row>
    <row r="60" ht="21" customHeight="1" spans="1:23">
      <c r="A60" s="25"/>
      <c r="B60" s="21" t="s">
        <v>351</v>
      </c>
      <c r="C60" s="21" t="s">
        <v>352</v>
      </c>
      <c r="D60" s="21" t="s">
        <v>175</v>
      </c>
      <c r="E60" s="21" t="s">
        <v>176</v>
      </c>
      <c r="F60" s="21" t="s">
        <v>353</v>
      </c>
      <c r="G60" s="21" t="s">
        <v>354</v>
      </c>
      <c r="H60" s="23">
        <v>17500</v>
      </c>
      <c r="I60" s="23">
        <v>17500</v>
      </c>
      <c r="J60" s="23"/>
      <c r="K60" s="23"/>
      <c r="L60" s="23">
        <v>17500</v>
      </c>
      <c r="M60" s="23"/>
      <c r="N60" s="23"/>
      <c r="O60" s="23"/>
      <c r="P60" s="23"/>
      <c r="Q60" s="23"/>
      <c r="R60" s="23"/>
      <c r="S60" s="23"/>
      <c r="T60" s="23"/>
      <c r="U60" s="23"/>
      <c r="V60" s="23"/>
      <c r="W60" s="23"/>
    </row>
    <row r="61" ht="21" customHeight="1" spans="1:23">
      <c r="A61" s="25"/>
      <c r="B61" s="21" t="s">
        <v>355</v>
      </c>
      <c r="C61" s="21" t="s">
        <v>356</v>
      </c>
      <c r="D61" s="21" t="s">
        <v>175</v>
      </c>
      <c r="E61" s="21" t="s">
        <v>176</v>
      </c>
      <c r="F61" s="21" t="s">
        <v>357</v>
      </c>
      <c r="G61" s="21" t="s">
        <v>356</v>
      </c>
      <c r="H61" s="23">
        <v>759268.8</v>
      </c>
      <c r="I61" s="23">
        <v>759268.8</v>
      </c>
      <c r="J61" s="23"/>
      <c r="K61" s="23"/>
      <c r="L61" s="23">
        <v>759268.8</v>
      </c>
      <c r="M61" s="23"/>
      <c r="N61" s="23"/>
      <c r="O61" s="23"/>
      <c r="P61" s="23"/>
      <c r="Q61" s="23"/>
      <c r="R61" s="23"/>
      <c r="S61" s="23"/>
      <c r="T61" s="23"/>
      <c r="U61" s="23"/>
      <c r="V61" s="23"/>
      <c r="W61" s="23"/>
    </row>
    <row r="62" ht="21" customHeight="1" spans="1:23">
      <c r="A62" s="25"/>
      <c r="B62" s="21" t="s">
        <v>358</v>
      </c>
      <c r="C62" s="21" t="s">
        <v>359</v>
      </c>
      <c r="D62" s="21" t="s">
        <v>183</v>
      </c>
      <c r="E62" s="21" t="s">
        <v>184</v>
      </c>
      <c r="F62" s="21" t="s">
        <v>360</v>
      </c>
      <c r="G62" s="21" t="s">
        <v>361</v>
      </c>
      <c r="H62" s="23">
        <v>7896</v>
      </c>
      <c r="I62" s="23">
        <v>7896</v>
      </c>
      <c r="J62" s="23"/>
      <c r="K62" s="23"/>
      <c r="L62" s="23">
        <v>7896</v>
      </c>
      <c r="M62" s="23"/>
      <c r="N62" s="23"/>
      <c r="O62" s="23"/>
      <c r="P62" s="23"/>
      <c r="Q62" s="23"/>
      <c r="R62" s="23"/>
      <c r="S62" s="23"/>
      <c r="T62" s="23"/>
      <c r="U62" s="23"/>
      <c r="V62" s="23"/>
      <c r="W62" s="23"/>
    </row>
    <row r="63" ht="21" customHeight="1" spans="1:23">
      <c r="A63" s="139" t="s">
        <v>76</v>
      </c>
      <c r="B63" s="25"/>
      <c r="C63" s="25"/>
      <c r="D63" s="25"/>
      <c r="E63" s="25"/>
      <c r="F63" s="25"/>
      <c r="G63" s="25"/>
      <c r="H63" s="23">
        <v>37914640.58</v>
      </c>
      <c r="I63" s="23">
        <v>37914640.58</v>
      </c>
      <c r="J63" s="23"/>
      <c r="K63" s="23"/>
      <c r="L63" s="23">
        <v>37914640.58</v>
      </c>
      <c r="M63" s="23"/>
      <c r="N63" s="23"/>
      <c r="O63" s="23"/>
      <c r="P63" s="23"/>
      <c r="Q63" s="23"/>
      <c r="R63" s="23"/>
      <c r="S63" s="23"/>
      <c r="T63" s="23"/>
      <c r="U63" s="23"/>
      <c r="V63" s="23"/>
      <c r="W63" s="23"/>
    </row>
    <row r="64" ht="21" customHeight="1" spans="1:23">
      <c r="A64" s="25"/>
      <c r="B64" s="21" t="s">
        <v>362</v>
      </c>
      <c r="C64" s="21" t="s">
        <v>281</v>
      </c>
      <c r="D64" s="21" t="s">
        <v>155</v>
      </c>
      <c r="E64" s="21" t="s">
        <v>156</v>
      </c>
      <c r="F64" s="21" t="s">
        <v>282</v>
      </c>
      <c r="G64" s="21" t="s">
        <v>283</v>
      </c>
      <c r="H64" s="23">
        <v>5236668</v>
      </c>
      <c r="I64" s="23">
        <v>5236668</v>
      </c>
      <c r="J64" s="23"/>
      <c r="K64" s="23"/>
      <c r="L64" s="23">
        <v>5236668</v>
      </c>
      <c r="M64" s="23"/>
      <c r="N64" s="23"/>
      <c r="O64" s="23"/>
      <c r="P64" s="23"/>
      <c r="Q64" s="23"/>
      <c r="R64" s="23"/>
      <c r="S64" s="23"/>
      <c r="T64" s="23"/>
      <c r="U64" s="23"/>
      <c r="V64" s="23"/>
      <c r="W64" s="23"/>
    </row>
    <row r="65" ht="21" customHeight="1" spans="1:23">
      <c r="A65" s="25"/>
      <c r="B65" s="21" t="s">
        <v>362</v>
      </c>
      <c r="C65" s="21" t="s">
        <v>281</v>
      </c>
      <c r="D65" s="21" t="s">
        <v>157</v>
      </c>
      <c r="E65" s="21" t="s">
        <v>158</v>
      </c>
      <c r="F65" s="21" t="s">
        <v>282</v>
      </c>
      <c r="G65" s="21" t="s">
        <v>283</v>
      </c>
      <c r="H65" s="23">
        <v>6168120</v>
      </c>
      <c r="I65" s="23">
        <v>6168120</v>
      </c>
      <c r="J65" s="23"/>
      <c r="K65" s="23"/>
      <c r="L65" s="23">
        <v>6168120</v>
      </c>
      <c r="M65" s="23"/>
      <c r="N65" s="23"/>
      <c r="O65" s="23"/>
      <c r="P65" s="23"/>
      <c r="Q65" s="23"/>
      <c r="R65" s="23"/>
      <c r="S65" s="23"/>
      <c r="T65" s="23"/>
      <c r="U65" s="23"/>
      <c r="V65" s="23"/>
      <c r="W65" s="23"/>
    </row>
    <row r="66" ht="21" customHeight="1" spans="1:23">
      <c r="A66" s="25"/>
      <c r="B66" s="21" t="s">
        <v>362</v>
      </c>
      <c r="C66" s="21" t="s">
        <v>281</v>
      </c>
      <c r="D66" s="21" t="s">
        <v>155</v>
      </c>
      <c r="E66" s="21" t="s">
        <v>156</v>
      </c>
      <c r="F66" s="21" t="s">
        <v>284</v>
      </c>
      <c r="G66" s="21" t="s">
        <v>285</v>
      </c>
      <c r="H66" s="23">
        <v>581508</v>
      </c>
      <c r="I66" s="23">
        <v>581508</v>
      </c>
      <c r="J66" s="23"/>
      <c r="K66" s="23"/>
      <c r="L66" s="23">
        <v>581508</v>
      </c>
      <c r="M66" s="23"/>
      <c r="N66" s="23"/>
      <c r="O66" s="23"/>
      <c r="P66" s="23"/>
      <c r="Q66" s="23"/>
      <c r="R66" s="23"/>
      <c r="S66" s="23"/>
      <c r="T66" s="23"/>
      <c r="U66" s="23"/>
      <c r="V66" s="23"/>
      <c r="W66" s="23"/>
    </row>
    <row r="67" ht="21" customHeight="1" spans="1:23">
      <c r="A67" s="25"/>
      <c r="B67" s="21" t="s">
        <v>362</v>
      </c>
      <c r="C67" s="21" t="s">
        <v>281</v>
      </c>
      <c r="D67" s="21" t="s">
        <v>157</v>
      </c>
      <c r="E67" s="21" t="s">
        <v>158</v>
      </c>
      <c r="F67" s="21" t="s">
        <v>284</v>
      </c>
      <c r="G67" s="21" t="s">
        <v>285</v>
      </c>
      <c r="H67" s="23">
        <v>729216</v>
      </c>
      <c r="I67" s="23">
        <v>729216</v>
      </c>
      <c r="J67" s="23"/>
      <c r="K67" s="23"/>
      <c r="L67" s="23">
        <v>729216</v>
      </c>
      <c r="M67" s="23"/>
      <c r="N67" s="23"/>
      <c r="O67" s="23"/>
      <c r="P67" s="23"/>
      <c r="Q67" s="23"/>
      <c r="R67" s="23"/>
      <c r="S67" s="23"/>
      <c r="T67" s="23"/>
      <c r="U67" s="23"/>
      <c r="V67" s="23"/>
      <c r="W67" s="23"/>
    </row>
    <row r="68" ht="21" customHeight="1" spans="1:23">
      <c r="A68" s="25"/>
      <c r="B68" s="21" t="s">
        <v>362</v>
      </c>
      <c r="C68" s="21" t="s">
        <v>281</v>
      </c>
      <c r="D68" s="21" t="s">
        <v>286</v>
      </c>
      <c r="E68" s="21" t="s">
        <v>287</v>
      </c>
      <c r="F68" s="21" t="s">
        <v>284</v>
      </c>
      <c r="G68" s="21" t="s">
        <v>285</v>
      </c>
      <c r="H68" s="23"/>
      <c r="I68" s="23"/>
      <c r="J68" s="23"/>
      <c r="K68" s="23"/>
      <c r="L68" s="23"/>
      <c r="M68" s="23"/>
      <c r="N68" s="23"/>
      <c r="O68" s="23"/>
      <c r="P68" s="23"/>
      <c r="Q68" s="23"/>
      <c r="R68" s="23"/>
      <c r="S68" s="23"/>
      <c r="T68" s="23"/>
      <c r="U68" s="23"/>
      <c r="V68" s="23"/>
      <c r="W68" s="23"/>
    </row>
    <row r="69" ht="21" customHeight="1" spans="1:23">
      <c r="A69" s="25"/>
      <c r="B69" s="21" t="s">
        <v>362</v>
      </c>
      <c r="C69" s="21" t="s">
        <v>281</v>
      </c>
      <c r="D69" s="21" t="s">
        <v>155</v>
      </c>
      <c r="E69" s="21" t="s">
        <v>156</v>
      </c>
      <c r="F69" s="21" t="s">
        <v>284</v>
      </c>
      <c r="G69" s="21" t="s">
        <v>285</v>
      </c>
      <c r="H69" s="23">
        <v>564000</v>
      </c>
      <c r="I69" s="23">
        <v>564000</v>
      </c>
      <c r="J69" s="23"/>
      <c r="K69" s="23"/>
      <c r="L69" s="23">
        <v>564000</v>
      </c>
      <c r="M69" s="23"/>
      <c r="N69" s="23"/>
      <c r="O69" s="23"/>
      <c r="P69" s="23"/>
      <c r="Q69" s="23"/>
      <c r="R69" s="23"/>
      <c r="S69" s="23"/>
      <c r="T69" s="23"/>
      <c r="U69" s="23"/>
      <c r="V69" s="23"/>
      <c r="W69" s="23"/>
    </row>
    <row r="70" ht="21" customHeight="1" spans="1:23">
      <c r="A70" s="25"/>
      <c r="B70" s="21" t="s">
        <v>362</v>
      </c>
      <c r="C70" s="21" t="s">
        <v>281</v>
      </c>
      <c r="D70" s="21" t="s">
        <v>157</v>
      </c>
      <c r="E70" s="21" t="s">
        <v>158</v>
      </c>
      <c r="F70" s="21" t="s">
        <v>284</v>
      </c>
      <c r="G70" s="21" t="s">
        <v>285</v>
      </c>
      <c r="H70" s="23">
        <v>720000</v>
      </c>
      <c r="I70" s="23">
        <v>720000</v>
      </c>
      <c r="J70" s="23"/>
      <c r="K70" s="23"/>
      <c r="L70" s="23">
        <v>720000</v>
      </c>
      <c r="M70" s="23"/>
      <c r="N70" s="23"/>
      <c r="O70" s="23"/>
      <c r="P70" s="23"/>
      <c r="Q70" s="23"/>
      <c r="R70" s="23"/>
      <c r="S70" s="23"/>
      <c r="T70" s="23"/>
      <c r="U70" s="23"/>
      <c r="V70" s="23"/>
      <c r="W70" s="23"/>
    </row>
    <row r="71" ht="21" customHeight="1" spans="1:23">
      <c r="A71" s="25"/>
      <c r="B71" s="21" t="s">
        <v>363</v>
      </c>
      <c r="C71" s="21" t="s">
        <v>364</v>
      </c>
      <c r="D71" s="21" t="s">
        <v>155</v>
      </c>
      <c r="E71" s="21" t="s">
        <v>156</v>
      </c>
      <c r="F71" s="21" t="s">
        <v>284</v>
      </c>
      <c r="G71" s="21" t="s">
        <v>285</v>
      </c>
      <c r="H71" s="23">
        <v>564000</v>
      </c>
      <c r="I71" s="23">
        <v>564000</v>
      </c>
      <c r="J71" s="23"/>
      <c r="K71" s="23"/>
      <c r="L71" s="23">
        <v>564000</v>
      </c>
      <c r="M71" s="23"/>
      <c r="N71" s="23"/>
      <c r="O71" s="23"/>
      <c r="P71" s="23"/>
      <c r="Q71" s="23"/>
      <c r="R71" s="23"/>
      <c r="S71" s="23"/>
      <c r="T71" s="23"/>
      <c r="U71" s="23"/>
      <c r="V71" s="23"/>
      <c r="W71" s="23"/>
    </row>
    <row r="72" ht="21" customHeight="1" spans="1:23">
      <c r="A72" s="25"/>
      <c r="B72" s="21" t="s">
        <v>363</v>
      </c>
      <c r="C72" s="21" t="s">
        <v>364</v>
      </c>
      <c r="D72" s="21" t="s">
        <v>157</v>
      </c>
      <c r="E72" s="21" t="s">
        <v>158</v>
      </c>
      <c r="F72" s="21" t="s">
        <v>284</v>
      </c>
      <c r="G72" s="21" t="s">
        <v>285</v>
      </c>
      <c r="H72" s="23">
        <v>720000</v>
      </c>
      <c r="I72" s="23">
        <v>720000</v>
      </c>
      <c r="J72" s="23"/>
      <c r="K72" s="23"/>
      <c r="L72" s="23">
        <v>720000</v>
      </c>
      <c r="M72" s="23"/>
      <c r="N72" s="23"/>
      <c r="O72" s="23"/>
      <c r="P72" s="23"/>
      <c r="Q72" s="23"/>
      <c r="R72" s="23"/>
      <c r="S72" s="23"/>
      <c r="T72" s="23"/>
      <c r="U72" s="23"/>
      <c r="V72" s="23"/>
      <c r="W72" s="23"/>
    </row>
    <row r="73" ht="21" customHeight="1" spans="1:23">
      <c r="A73" s="25"/>
      <c r="B73" s="21" t="s">
        <v>365</v>
      </c>
      <c r="C73" s="21" t="s">
        <v>289</v>
      </c>
      <c r="D73" s="21" t="s">
        <v>155</v>
      </c>
      <c r="E73" s="21" t="s">
        <v>156</v>
      </c>
      <c r="F73" s="21" t="s">
        <v>290</v>
      </c>
      <c r="G73" s="21" t="s">
        <v>291</v>
      </c>
      <c r="H73" s="23">
        <v>1692000</v>
      </c>
      <c r="I73" s="23">
        <v>1692000</v>
      </c>
      <c r="J73" s="23"/>
      <c r="K73" s="23"/>
      <c r="L73" s="23">
        <v>1692000</v>
      </c>
      <c r="M73" s="23"/>
      <c r="N73" s="23"/>
      <c r="O73" s="23"/>
      <c r="P73" s="23"/>
      <c r="Q73" s="23"/>
      <c r="R73" s="23"/>
      <c r="S73" s="23"/>
      <c r="T73" s="23"/>
      <c r="U73" s="23"/>
      <c r="V73" s="23"/>
      <c r="W73" s="23"/>
    </row>
    <row r="74" ht="21" customHeight="1" spans="1:23">
      <c r="A74" s="25"/>
      <c r="B74" s="21" t="s">
        <v>365</v>
      </c>
      <c r="C74" s="21" t="s">
        <v>289</v>
      </c>
      <c r="D74" s="21" t="s">
        <v>157</v>
      </c>
      <c r="E74" s="21" t="s">
        <v>158</v>
      </c>
      <c r="F74" s="21" t="s">
        <v>290</v>
      </c>
      <c r="G74" s="21" t="s">
        <v>291</v>
      </c>
      <c r="H74" s="23">
        <v>2160000</v>
      </c>
      <c r="I74" s="23">
        <v>2160000</v>
      </c>
      <c r="J74" s="23"/>
      <c r="K74" s="23"/>
      <c r="L74" s="23">
        <v>2160000</v>
      </c>
      <c r="M74" s="23"/>
      <c r="N74" s="23"/>
      <c r="O74" s="23"/>
      <c r="P74" s="23"/>
      <c r="Q74" s="23"/>
      <c r="R74" s="23"/>
      <c r="S74" s="23"/>
      <c r="T74" s="23"/>
      <c r="U74" s="23"/>
      <c r="V74" s="23"/>
      <c r="W74" s="23"/>
    </row>
    <row r="75" ht="21" customHeight="1" spans="1:23">
      <c r="A75" s="25"/>
      <c r="B75" s="21" t="s">
        <v>362</v>
      </c>
      <c r="C75" s="21" t="s">
        <v>281</v>
      </c>
      <c r="D75" s="21" t="s">
        <v>155</v>
      </c>
      <c r="E75" s="21" t="s">
        <v>156</v>
      </c>
      <c r="F75" s="21" t="s">
        <v>290</v>
      </c>
      <c r="G75" s="21" t="s">
        <v>291</v>
      </c>
      <c r="H75" s="23">
        <v>3005829.24</v>
      </c>
      <c r="I75" s="23">
        <v>3005829.24</v>
      </c>
      <c r="J75" s="23"/>
      <c r="K75" s="23"/>
      <c r="L75" s="23">
        <v>3005829.24</v>
      </c>
      <c r="M75" s="23"/>
      <c r="N75" s="23"/>
      <c r="O75" s="23"/>
      <c r="P75" s="23"/>
      <c r="Q75" s="23"/>
      <c r="R75" s="23"/>
      <c r="S75" s="23"/>
      <c r="T75" s="23"/>
      <c r="U75" s="23"/>
      <c r="V75" s="23"/>
      <c r="W75" s="23"/>
    </row>
    <row r="76" ht="21" customHeight="1" spans="1:23">
      <c r="A76" s="25"/>
      <c r="B76" s="21" t="s">
        <v>362</v>
      </c>
      <c r="C76" s="21" t="s">
        <v>281</v>
      </c>
      <c r="D76" s="21" t="s">
        <v>157</v>
      </c>
      <c r="E76" s="21" t="s">
        <v>158</v>
      </c>
      <c r="F76" s="21" t="s">
        <v>290</v>
      </c>
      <c r="G76" s="21" t="s">
        <v>291</v>
      </c>
      <c r="H76" s="23">
        <v>3778819.68</v>
      </c>
      <c r="I76" s="23">
        <v>3778819.68</v>
      </c>
      <c r="J76" s="23"/>
      <c r="K76" s="23"/>
      <c r="L76" s="23">
        <v>3778819.68</v>
      </c>
      <c r="M76" s="23"/>
      <c r="N76" s="23"/>
      <c r="O76" s="23"/>
      <c r="P76" s="23"/>
      <c r="Q76" s="23"/>
      <c r="R76" s="23"/>
      <c r="S76" s="23"/>
      <c r="T76" s="23"/>
      <c r="U76" s="23"/>
      <c r="V76" s="23"/>
      <c r="W76" s="23"/>
    </row>
    <row r="77" ht="21" customHeight="1" spans="1:23">
      <c r="A77" s="25"/>
      <c r="B77" s="21" t="s">
        <v>362</v>
      </c>
      <c r="C77" s="21" t="s">
        <v>281</v>
      </c>
      <c r="D77" s="21" t="s">
        <v>155</v>
      </c>
      <c r="E77" s="21" t="s">
        <v>156</v>
      </c>
      <c r="F77" s="21" t="s">
        <v>290</v>
      </c>
      <c r="G77" s="21" t="s">
        <v>291</v>
      </c>
      <c r="H77" s="23">
        <v>1009560</v>
      </c>
      <c r="I77" s="23">
        <v>1009560</v>
      </c>
      <c r="J77" s="23"/>
      <c r="K77" s="23"/>
      <c r="L77" s="23">
        <v>1009560</v>
      </c>
      <c r="M77" s="23"/>
      <c r="N77" s="23"/>
      <c r="O77" s="23"/>
      <c r="P77" s="23"/>
      <c r="Q77" s="23"/>
      <c r="R77" s="23"/>
      <c r="S77" s="23"/>
      <c r="T77" s="23"/>
      <c r="U77" s="23"/>
      <c r="V77" s="23"/>
      <c r="W77" s="23"/>
    </row>
    <row r="78" ht="21" customHeight="1" spans="1:23">
      <c r="A78" s="25"/>
      <c r="B78" s="21" t="s">
        <v>362</v>
      </c>
      <c r="C78" s="21" t="s">
        <v>281</v>
      </c>
      <c r="D78" s="21" t="s">
        <v>157</v>
      </c>
      <c r="E78" s="21" t="s">
        <v>158</v>
      </c>
      <c r="F78" s="21" t="s">
        <v>290</v>
      </c>
      <c r="G78" s="21" t="s">
        <v>291</v>
      </c>
      <c r="H78" s="23">
        <v>1261500</v>
      </c>
      <c r="I78" s="23">
        <v>1261500</v>
      </c>
      <c r="J78" s="23"/>
      <c r="K78" s="23"/>
      <c r="L78" s="23">
        <v>1261500</v>
      </c>
      <c r="M78" s="23"/>
      <c r="N78" s="23"/>
      <c r="O78" s="23"/>
      <c r="P78" s="23"/>
      <c r="Q78" s="23"/>
      <c r="R78" s="23"/>
      <c r="S78" s="23"/>
      <c r="T78" s="23"/>
      <c r="U78" s="23"/>
      <c r="V78" s="23"/>
      <c r="W78" s="23"/>
    </row>
    <row r="79" ht="21" customHeight="1" spans="1:23">
      <c r="A79" s="25"/>
      <c r="B79" s="21" t="s">
        <v>366</v>
      </c>
      <c r="C79" s="21" t="s">
        <v>293</v>
      </c>
      <c r="D79" s="21" t="s">
        <v>179</v>
      </c>
      <c r="E79" s="21" t="s">
        <v>180</v>
      </c>
      <c r="F79" s="21" t="s">
        <v>294</v>
      </c>
      <c r="G79" s="21" t="s">
        <v>295</v>
      </c>
      <c r="H79" s="23">
        <v>3483395.35</v>
      </c>
      <c r="I79" s="23">
        <v>3483395.35</v>
      </c>
      <c r="J79" s="23"/>
      <c r="K79" s="23"/>
      <c r="L79" s="23">
        <v>3483395.35</v>
      </c>
      <c r="M79" s="23"/>
      <c r="N79" s="23"/>
      <c r="O79" s="23"/>
      <c r="P79" s="23"/>
      <c r="Q79" s="23"/>
      <c r="R79" s="23"/>
      <c r="S79" s="23"/>
      <c r="T79" s="23"/>
      <c r="U79" s="23"/>
      <c r="V79" s="23"/>
      <c r="W79" s="23"/>
    </row>
    <row r="80" ht="21" customHeight="1" spans="1:23">
      <c r="A80" s="25"/>
      <c r="B80" s="21" t="s">
        <v>366</v>
      </c>
      <c r="C80" s="21" t="s">
        <v>293</v>
      </c>
      <c r="D80" s="21" t="s">
        <v>296</v>
      </c>
      <c r="E80" s="21" t="s">
        <v>297</v>
      </c>
      <c r="F80" s="21" t="s">
        <v>298</v>
      </c>
      <c r="G80" s="21" t="s">
        <v>299</v>
      </c>
      <c r="H80" s="23"/>
      <c r="I80" s="23"/>
      <c r="J80" s="23"/>
      <c r="K80" s="23"/>
      <c r="L80" s="23"/>
      <c r="M80" s="23"/>
      <c r="N80" s="23"/>
      <c r="O80" s="23"/>
      <c r="P80" s="23"/>
      <c r="Q80" s="23"/>
      <c r="R80" s="23"/>
      <c r="S80" s="23"/>
      <c r="T80" s="23"/>
      <c r="U80" s="23"/>
      <c r="V80" s="23"/>
      <c r="W80" s="23"/>
    </row>
    <row r="81" ht="21" customHeight="1" spans="1:23">
      <c r="A81" s="25"/>
      <c r="B81" s="21" t="s">
        <v>366</v>
      </c>
      <c r="C81" s="21" t="s">
        <v>293</v>
      </c>
      <c r="D81" s="21" t="s">
        <v>189</v>
      </c>
      <c r="E81" s="21" t="s">
        <v>190</v>
      </c>
      <c r="F81" s="21" t="s">
        <v>300</v>
      </c>
      <c r="G81" s="21" t="s">
        <v>301</v>
      </c>
      <c r="H81" s="23"/>
      <c r="I81" s="23"/>
      <c r="J81" s="23"/>
      <c r="K81" s="23"/>
      <c r="L81" s="23"/>
      <c r="M81" s="23"/>
      <c r="N81" s="23"/>
      <c r="O81" s="23"/>
      <c r="P81" s="23"/>
      <c r="Q81" s="23"/>
      <c r="R81" s="23"/>
      <c r="S81" s="23"/>
      <c r="T81" s="23"/>
      <c r="U81" s="23"/>
      <c r="V81" s="23"/>
      <c r="W81" s="23"/>
    </row>
    <row r="82" ht="21" customHeight="1" spans="1:23">
      <c r="A82" s="25"/>
      <c r="B82" s="21" t="s">
        <v>366</v>
      </c>
      <c r="C82" s="21" t="s">
        <v>293</v>
      </c>
      <c r="D82" s="21" t="s">
        <v>191</v>
      </c>
      <c r="E82" s="21" t="s">
        <v>192</v>
      </c>
      <c r="F82" s="21" t="s">
        <v>300</v>
      </c>
      <c r="G82" s="21" t="s">
        <v>301</v>
      </c>
      <c r="H82" s="23">
        <v>1545756.69</v>
      </c>
      <c r="I82" s="23">
        <v>1545756.69</v>
      </c>
      <c r="J82" s="23"/>
      <c r="K82" s="23"/>
      <c r="L82" s="23">
        <v>1545756.69</v>
      </c>
      <c r="M82" s="23"/>
      <c r="N82" s="23"/>
      <c r="O82" s="23"/>
      <c r="P82" s="23"/>
      <c r="Q82" s="23"/>
      <c r="R82" s="23"/>
      <c r="S82" s="23"/>
      <c r="T82" s="23"/>
      <c r="U82" s="23"/>
      <c r="V82" s="23"/>
      <c r="W82" s="23"/>
    </row>
    <row r="83" ht="21" customHeight="1" spans="1:23">
      <c r="A83" s="25"/>
      <c r="B83" s="21" t="s">
        <v>366</v>
      </c>
      <c r="C83" s="21" t="s">
        <v>293</v>
      </c>
      <c r="D83" s="21" t="s">
        <v>157</v>
      </c>
      <c r="E83" s="21" t="s">
        <v>158</v>
      </c>
      <c r="F83" s="21" t="s">
        <v>302</v>
      </c>
      <c r="G83" s="21" t="s">
        <v>303</v>
      </c>
      <c r="H83" s="23">
        <v>152398.55</v>
      </c>
      <c r="I83" s="23">
        <v>152398.55</v>
      </c>
      <c r="J83" s="23"/>
      <c r="K83" s="23"/>
      <c r="L83" s="23">
        <v>152398.55</v>
      </c>
      <c r="M83" s="23"/>
      <c r="N83" s="23"/>
      <c r="O83" s="23"/>
      <c r="P83" s="23"/>
      <c r="Q83" s="23"/>
      <c r="R83" s="23"/>
      <c r="S83" s="23"/>
      <c r="T83" s="23"/>
      <c r="U83" s="23"/>
      <c r="V83" s="23"/>
      <c r="W83" s="23"/>
    </row>
    <row r="84" ht="21" customHeight="1" spans="1:23">
      <c r="A84" s="25"/>
      <c r="B84" s="21" t="s">
        <v>366</v>
      </c>
      <c r="C84" s="21" t="s">
        <v>293</v>
      </c>
      <c r="D84" s="21" t="s">
        <v>193</v>
      </c>
      <c r="E84" s="21" t="s">
        <v>194</v>
      </c>
      <c r="F84" s="21" t="s">
        <v>302</v>
      </c>
      <c r="G84" s="21" t="s">
        <v>303</v>
      </c>
      <c r="H84" s="23">
        <v>43542.44</v>
      </c>
      <c r="I84" s="23">
        <v>43542.44</v>
      </c>
      <c r="J84" s="23"/>
      <c r="K84" s="23"/>
      <c r="L84" s="23">
        <v>43542.44</v>
      </c>
      <c r="M84" s="23"/>
      <c r="N84" s="23"/>
      <c r="O84" s="23"/>
      <c r="P84" s="23"/>
      <c r="Q84" s="23"/>
      <c r="R84" s="23"/>
      <c r="S84" s="23"/>
      <c r="T84" s="23"/>
      <c r="U84" s="23"/>
      <c r="V84" s="23"/>
      <c r="W84" s="23"/>
    </row>
    <row r="85" ht="21" customHeight="1" spans="1:23">
      <c r="A85" s="25"/>
      <c r="B85" s="21" t="s">
        <v>366</v>
      </c>
      <c r="C85" s="21" t="s">
        <v>293</v>
      </c>
      <c r="D85" s="21" t="s">
        <v>193</v>
      </c>
      <c r="E85" s="21" t="s">
        <v>194</v>
      </c>
      <c r="F85" s="21" t="s">
        <v>302</v>
      </c>
      <c r="G85" s="21" t="s">
        <v>303</v>
      </c>
      <c r="H85" s="23">
        <v>80600</v>
      </c>
      <c r="I85" s="23">
        <v>80600</v>
      </c>
      <c r="J85" s="23"/>
      <c r="K85" s="23"/>
      <c r="L85" s="23">
        <v>80600</v>
      </c>
      <c r="M85" s="23"/>
      <c r="N85" s="23"/>
      <c r="O85" s="23"/>
      <c r="P85" s="23"/>
      <c r="Q85" s="23"/>
      <c r="R85" s="23"/>
      <c r="S85" s="23"/>
      <c r="T85" s="23"/>
      <c r="U85" s="23"/>
      <c r="V85" s="23"/>
      <c r="W85" s="23"/>
    </row>
    <row r="86" ht="21" customHeight="1" spans="1:23">
      <c r="A86" s="25"/>
      <c r="B86" s="21" t="s">
        <v>367</v>
      </c>
      <c r="C86" s="21" t="s">
        <v>200</v>
      </c>
      <c r="D86" s="21" t="s">
        <v>199</v>
      </c>
      <c r="E86" s="21" t="s">
        <v>200</v>
      </c>
      <c r="F86" s="21" t="s">
        <v>305</v>
      </c>
      <c r="G86" s="21" t="s">
        <v>200</v>
      </c>
      <c r="H86" s="23">
        <v>2612546.51</v>
      </c>
      <c r="I86" s="23">
        <v>2612546.51</v>
      </c>
      <c r="J86" s="23"/>
      <c r="K86" s="23"/>
      <c r="L86" s="23">
        <v>2612546.51</v>
      </c>
      <c r="M86" s="23"/>
      <c r="N86" s="23"/>
      <c r="O86" s="23"/>
      <c r="P86" s="23"/>
      <c r="Q86" s="23"/>
      <c r="R86" s="23"/>
      <c r="S86" s="23"/>
      <c r="T86" s="23"/>
      <c r="U86" s="23"/>
      <c r="V86" s="23"/>
      <c r="W86" s="23"/>
    </row>
    <row r="87" ht="21" customHeight="1" spans="1:23">
      <c r="A87" s="25"/>
      <c r="B87" s="21" t="s">
        <v>368</v>
      </c>
      <c r="C87" s="21" t="s">
        <v>321</v>
      </c>
      <c r="D87" s="21" t="s">
        <v>155</v>
      </c>
      <c r="E87" s="21" t="s">
        <v>156</v>
      </c>
      <c r="F87" s="21" t="s">
        <v>322</v>
      </c>
      <c r="G87" s="21" t="s">
        <v>323</v>
      </c>
      <c r="H87" s="23">
        <v>468000</v>
      </c>
      <c r="I87" s="23">
        <v>468000</v>
      </c>
      <c r="J87" s="23"/>
      <c r="K87" s="23"/>
      <c r="L87" s="23">
        <v>468000</v>
      </c>
      <c r="M87" s="23"/>
      <c r="N87" s="23"/>
      <c r="O87" s="23"/>
      <c r="P87" s="23"/>
      <c r="Q87" s="23"/>
      <c r="R87" s="23"/>
      <c r="S87" s="23"/>
      <c r="T87" s="23"/>
      <c r="U87" s="23"/>
      <c r="V87" s="23"/>
      <c r="W87" s="23"/>
    </row>
    <row r="88" ht="21" customHeight="1" spans="1:23">
      <c r="A88" s="25"/>
      <c r="B88" s="21" t="s">
        <v>369</v>
      </c>
      <c r="C88" s="21" t="s">
        <v>307</v>
      </c>
      <c r="D88" s="21" t="s">
        <v>157</v>
      </c>
      <c r="E88" s="21" t="s">
        <v>158</v>
      </c>
      <c r="F88" s="21" t="s">
        <v>308</v>
      </c>
      <c r="G88" s="21" t="s">
        <v>307</v>
      </c>
      <c r="H88" s="23">
        <v>228095.76</v>
      </c>
      <c r="I88" s="23">
        <v>228095.76</v>
      </c>
      <c r="J88" s="23"/>
      <c r="K88" s="23"/>
      <c r="L88" s="23">
        <v>228095.76</v>
      </c>
      <c r="M88" s="23"/>
      <c r="N88" s="23"/>
      <c r="O88" s="23"/>
      <c r="P88" s="23"/>
      <c r="Q88" s="23"/>
      <c r="R88" s="23"/>
      <c r="S88" s="23"/>
      <c r="T88" s="23"/>
      <c r="U88" s="23"/>
      <c r="V88" s="23"/>
      <c r="W88" s="23"/>
    </row>
    <row r="89" ht="21" customHeight="1" spans="1:23">
      <c r="A89" s="25"/>
      <c r="B89" s="21" t="s">
        <v>370</v>
      </c>
      <c r="C89" s="21" t="s">
        <v>352</v>
      </c>
      <c r="D89" s="21" t="s">
        <v>177</v>
      </c>
      <c r="E89" s="21" t="s">
        <v>178</v>
      </c>
      <c r="F89" s="21" t="s">
        <v>353</v>
      </c>
      <c r="G89" s="21" t="s">
        <v>354</v>
      </c>
      <c r="H89" s="23">
        <v>23000</v>
      </c>
      <c r="I89" s="23">
        <v>23000</v>
      </c>
      <c r="J89" s="23"/>
      <c r="K89" s="23"/>
      <c r="L89" s="23">
        <v>23000</v>
      </c>
      <c r="M89" s="23"/>
      <c r="N89" s="23"/>
      <c r="O89" s="23"/>
      <c r="P89" s="23"/>
      <c r="Q89" s="23"/>
      <c r="R89" s="23"/>
      <c r="S89" s="23"/>
      <c r="T89" s="23"/>
      <c r="U89" s="23"/>
      <c r="V89" s="23"/>
      <c r="W89" s="23"/>
    </row>
    <row r="90" ht="21" customHeight="1" spans="1:23">
      <c r="A90" s="25"/>
      <c r="B90" s="21" t="s">
        <v>371</v>
      </c>
      <c r="C90" s="21" t="s">
        <v>356</v>
      </c>
      <c r="D90" s="21" t="s">
        <v>177</v>
      </c>
      <c r="E90" s="21" t="s">
        <v>178</v>
      </c>
      <c r="F90" s="21" t="s">
        <v>357</v>
      </c>
      <c r="G90" s="21" t="s">
        <v>356</v>
      </c>
      <c r="H90" s="23">
        <v>1062396.36</v>
      </c>
      <c r="I90" s="23">
        <v>1062396.36</v>
      </c>
      <c r="J90" s="23"/>
      <c r="K90" s="23"/>
      <c r="L90" s="23">
        <v>1062396.36</v>
      </c>
      <c r="M90" s="23"/>
      <c r="N90" s="23"/>
      <c r="O90" s="23"/>
      <c r="P90" s="23"/>
      <c r="Q90" s="23"/>
      <c r="R90" s="23"/>
      <c r="S90" s="23"/>
      <c r="T90" s="23"/>
      <c r="U90" s="23"/>
      <c r="V90" s="23"/>
      <c r="W90" s="23"/>
    </row>
    <row r="91" ht="21" customHeight="1" spans="1:23">
      <c r="A91" s="25"/>
      <c r="B91" s="21" t="s">
        <v>372</v>
      </c>
      <c r="C91" s="21" t="s">
        <v>359</v>
      </c>
      <c r="D91" s="21" t="s">
        <v>183</v>
      </c>
      <c r="E91" s="21" t="s">
        <v>184</v>
      </c>
      <c r="F91" s="21" t="s">
        <v>360</v>
      </c>
      <c r="G91" s="21" t="s">
        <v>361</v>
      </c>
      <c r="H91" s="23">
        <v>23688</v>
      </c>
      <c r="I91" s="23">
        <v>23688</v>
      </c>
      <c r="J91" s="23"/>
      <c r="K91" s="23"/>
      <c r="L91" s="23">
        <v>23688</v>
      </c>
      <c r="M91" s="23"/>
      <c r="N91" s="23"/>
      <c r="O91" s="23"/>
      <c r="P91" s="23"/>
      <c r="Q91" s="23"/>
      <c r="R91" s="23"/>
      <c r="S91" s="23"/>
      <c r="T91" s="23"/>
      <c r="U91" s="23"/>
      <c r="V91" s="23"/>
      <c r="W91" s="23"/>
    </row>
    <row r="92" ht="21" customHeight="1" spans="1:23">
      <c r="A92" s="139" t="s">
        <v>78</v>
      </c>
      <c r="B92" s="25"/>
      <c r="C92" s="25"/>
      <c r="D92" s="25"/>
      <c r="E92" s="25"/>
      <c r="F92" s="25"/>
      <c r="G92" s="25"/>
      <c r="H92" s="23">
        <v>23497544.95</v>
      </c>
      <c r="I92" s="23">
        <v>23497544.95</v>
      </c>
      <c r="J92" s="23"/>
      <c r="K92" s="23"/>
      <c r="L92" s="23">
        <v>23497544.95</v>
      </c>
      <c r="M92" s="23"/>
      <c r="N92" s="23"/>
      <c r="O92" s="23"/>
      <c r="P92" s="23"/>
      <c r="Q92" s="23"/>
      <c r="R92" s="23"/>
      <c r="S92" s="23"/>
      <c r="T92" s="23"/>
      <c r="U92" s="23"/>
      <c r="V92" s="23"/>
      <c r="W92" s="23"/>
    </row>
    <row r="93" ht="21" customHeight="1" spans="1:23">
      <c r="A93" s="25"/>
      <c r="B93" s="21" t="s">
        <v>373</v>
      </c>
      <c r="C93" s="21" t="s">
        <v>281</v>
      </c>
      <c r="D93" s="21" t="s">
        <v>153</v>
      </c>
      <c r="E93" s="21" t="s">
        <v>154</v>
      </c>
      <c r="F93" s="21" t="s">
        <v>282</v>
      </c>
      <c r="G93" s="21" t="s">
        <v>283</v>
      </c>
      <c r="H93" s="23">
        <v>7075260</v>
      </c>
      <c r="I93" s="23">
        <v>7075260</v>
      </c>
      <c r="J93" s="23"/>
      <c r="K93" s="23"/>
      <c r="L93" s="23">
        <v>7075260</v>
      </c>
      <c r="M93" s="23"/>
      <c r="N93" s="23"/>
      <c r="O93" s="23"/>
      <c r="P93" s="23"/>
      <c r="Q93" s="23"/>
      <c r="R93" s="23"/>
      <c r="S93" s="23"/>
      <c r="T93" s="23"/>
      <c r="U93" s="23"/>
      <c r="V93" s="23"/>
      <c r="W93" s="23"/>
    </row>
    <row r="94" ht="21" customHeight="1" spans="1:23">
      <c r="A94" s="25"/>
      <c r="B94" s="21" t="s">
        <v>373</v>
      </c>
      <c r="C94" s="21" t="s">
        <v>281</v>
      </c>
      <c r="D94" s="21" t="s">
        <v>153</v>
      </c>
      <c r="E94" s="21" t="s">
        <v>154</v>
      </c>
      <c r="F94" s="21" t="s">
        <v>284</v>
      </c>
      <c r="G94" s="21" t="s">
        <v>285</v>
      </c>
      <c r="H94" s="23">
        <v>787560</v>
      </c>
      <c r="I94" s="23">
        <v>787560</v>
      </c>
      <c r="J94" s="23"/>
      <c r="K94" s="23"/>
      <c r="L94" s="23">
        <v>787560</v>
      </c>
      <c r="M94" s="23"/>
      <c r="N94" s="23"/>
      <c r="O94" s="23"/>
      <c r="P94" s="23"/>
      <c r="Q94" s="23"/>
      <c r="R94" s="23"/>
      <c r="S94" s="23"/>
      <c r="T94" s="23"/>
      <c r="U94" s="23"/>
      <c r="V94" s="23"/>
      <c r="W94" s="23"/>
    </row>
    <row r="95" ht="21" customHeight="1" spans="1:23">
      <c r="A95" s="25"/>
      <c r="B95" s="21" t="s">
        <v>373</v>
      </c>
      <c r="C95" s="21" t="s">
        <v>281</v>
      </c>
      <c r="D95" s="21" t="s">
        <v>286</v>
      </c>
      <c r="E95" s="21" t="s">
        <v>287</v>
      </c>
      <c r="F95" s="21" t="s">
        <v>284</v>
      </c>
      <c r="G95" s="21" t="s">
        <v>285</v>
      </c>
      <c r="H95" s="23"/>
      <c r="I95" s="23"/>
      <c r="J95" s="23"/>
      <c r="K95" s="23"/>
      <c r="L95" s="23"/>
      <c r="M95" s="23"/>
      <c r="N95" s="23"/>
      <c r="O95" s="23"/>
      <c r="P95" s="23"/>
      <c r="Q95" s="23"/>
      <c r="R95" s="23"/>
      <c r="S95" s="23"/>
      <c r="T95" s="23"/>
      <c r="U95" s="23"/>
      <c r="V95" s="23"/>
      <c r="W95" s="23"/>
    </row>
    <row r="96" ht="21" customHeight="1" spans="1:23">
      <c r="A96" s="25"/>
      <c r="B96" s="21" t="s">
        <v>374</v>
      </c>
      <c r="C96" s="21" t="s">
        <v>289</v>
      </c>
      <c r="D96" s="21" t="s">
        <v>153</v>
      </c>
      <c r="E96" s="21" t="s">
        <v>154</v>
      </c>
      <c r="F96" s="21" t="s">
        <v>290</v>
      </c>
      <c r="G96" s="21" t="s">
        <v>291</v>
      </c>
      <c r="H96" s="23">
        <v>2700000</v>
      </c>
      <c r="I96" s="23">
        <v>2700000</v>
      </c>
      <c r="J96" s="23"/>
      <c r="K96" s="23"/>
      <c r="L96" s="23">
        <v>2700000</v>
      </c>
      <c r="M96" s="23"/>
      <c r="N96" s="23"/>
      <c r="O96" s="23"/>
      <c r="P96" s="23"/>
      <c r="Q96" s="23"/>
      <c r="R96" s="23"/>
      <c r="S96" s="23"/>
      <c r="T96" s="23"/>
      <c r="U96" s="23"/>
      <c r="V96" s="23"/>
      <c r="W96" s="23"/>
    </row>
    <row r="97" ht="21" customHeight="1" spans="1:23">
      <c r="A97" s="25"/>
      <c r="B97" s="21" t="s">
        <v>373</v>
      </c>
      <c r="C97" s="21" t="s">
        <v>281</v>
      </c>
      <c r="D97" s="21" t="s">
        <v>153</v>
      </c>
      <c r="E97" s="21" t="s">
        <v>154</v>
      </c>
      <c r="F97" s="21" t="s">
        <v>290</v>
      </c>
      <c r="G97" s="21" t="s">
        <v>291</v>
      </c>
      <c r="H97" s="23">
        <v>4603421.88</v>
      </c>
      <c r="I97" s="23">
        <v>4603421.88</v>
      </c>
      <c r="J97" s="23"/>
      <c r="K97" s="23"/>
      <c r="L97" s="23">
        <v>4603421.88</v>
      </c>
      <c r="M97" s="23"/>
      <c r="N97" s="23"/>
      <c r="O97" s="23"/>
      <c r="P97" s="23"/>
      <c r="Q97" s="23"/>
      <c r="R97" s="23"/>
      <c r="S97" s="23"/>
      <c r="T97" s="23"/>
      <c r="U97" s="23"/>
      <c r="V97" s="23"/>
      <c r="W97" s="23"/>
    </row>
    <row r="98" ht="21" customHeight="1" spans="1:23">
      <c r="A98" s="25"/>
      <c r="B98" s="21" t="s">
        <v>373</v>
      </c>
      <c r="C98" s="21" t="s">
        <v>281</v>
      </c>
      <c r="D98" s="21" t="s">
        <v>153</v>
      </c>
      <c r="E98" s="21" t="s">
        <v>154</v>
      </c>
      <c r="F98" s="21" t="s">
        <v>290</v>
      </c>
      <c r="G98" s="21" t="s">
        <v>291</v>
      </c>
      <c r="H98" s="23">
        <v>1579800</v>
      </c>
      <c r="I98" s="23">
        <v>1579800</v>
      </c>
      <c r="J98" s="23"/>
      <c r="K98" s="23"/>
      <c r="L98" s="23">
        <v>1579800</v>
      </c>
      <c r="M98" s="23"/>
      <c r="N98" s="23"/>
      <c r="O98" s="23"/>
      <c r="P98" s="23"/>
      <c r="Q98" s="23"/>
      <c r="R98" s="23"/>
      <c r="S98" s="23"/>
      <c r="T98" s="23"/>
      <c r="U98" s="23"/>
      <c r="V98" s="23"/>
      <c r="W98" s="23"/>
    </row>
    <row r="99" ht="21" customHeight="1" spans="1:23">
      <c r="A99" s="25"/>
      <c r="B99" s="21" t="s">
        <v>375</v>
      </c>
      <c r="C99" s="21" t="s">
        <v>293</v>
      </c>
      <c r="D99" s="21" t="s">
        <v>179</v>
      </c>
      <c r="E99" s="21" t="s">
        <v>180</v>
      </c>
      <c r="F99" s="21" t="s">
        <v>294</v>
      </c>
      <c r="G99" s="21" t="s">
        <v>295</v>
      </c>
      <c r="H99" s="23">
        <v>2247366.7</v>
      </c>
      <c r="I99" s="23">
        <v>2247366.7</v>
      </c>
      <c r="J99" s="23"/>
      <c r="K99" s="23"/>
      <c r="L99" s="23">
        <v>2247366.7</v>
      </c>
      <c r="M99" s="23"/>
      <c r="N99" s="23"/>
      <c r="O99" s="23"/>
      <c r="P99" s="23"/>
      <c r="Q99" s="23"/>
      <c r="R99" s="23"/>
      <c r="S99" s="23"/>
      <c r="T99" s="23"/>
      <c r="U99" s="23"/>
      <c r="V99" s="23"/>
      <c r="W99" s="23"/>
    </row>
    <row r="100" ht="21" customHeight="1" spans="1:23">
      <c r="A100" s="25"/>
      <c r="B100" s="21" t="s">
        <v>375</v>
      </c>
      <c r="C100" s="21" t="s">
        <v>293</v>
      </c>
      <c r="D100" s="21" t="s">
        <v>296</v>
      </c>
      <c r="E100" s="21" t="s">
        <v>297</v>
      </c>
      <c r="F100" s="21" t="s">
        <v>298</v>
      </c>
      <c r="G100" s="21" t="s">
        <v>299</v>
      </c>
      <c r="H100" s="23"/>
      <c r="I100" s="23"/>
      <c r="J100" s="23"/>
      <c r="K100" s="23"/>
      <c r="L100" s="23"/>
      <c r="M100" s="23"/>
      <c r="N100" s="23"/>
      <c r="O100" s="23"/>
      <c r="P100" s="23"/>
      <c r="Q100" s="23"/>
      <c r="R100" s="23"/>
      <c r="S100" s="23"/>
      <c r="T100" s="23"/>
      <c r="U100" s="23"/>
      <c r="V100" s="23"/>
      <c r="W100" s="23"/>
    </row>
    <row r="101" ht="21" customHeight="1" spans="1:23">
      <c r="A101" s="25"/>
      <c r="B101" s="21" t="s">
        <v>375</v>
      </c>
      <c r="C101" s="21" t="s">
        <v>293</v>
      </c>
      <c r="D101" s="21" t="s">
        <v>189</v>
      </c>
      <c r="E101" s="21" t="s">
        <v>190</v>
      </c>
      <c r="F101" s="21" t="s">
        <v>300</v>
      </c>
      <c r="G101" s="21" t="s">
        <v>301</v>
      </c>
      <c r="H101" s="23"/>
      <c r="I101" s="23"/>
      <c r="J101" s="23"/>
      <c r="K101" s="23"/>
      <c r="L101" s="23"/>
      <c r="M101" s="23"/>
      <c r="N101" s="23"/>
      <c r="O101" s="23"/>
      <c r="P101" s="23"/>
      <c r="Q101" s="23"/>
      <c r="R101" s="23"/>
      <c r="S101" s="23"/>
      <c r="T101" s="23"/>
      <c r="U101" s="23"/>
      <c r="V101" s="23"/>
      <c r="W101" s="23"/>
    </row>
    <row r="102" ht="21" customHeight="1" spans="1:23">
      <c r="A102" s="25"/>
      <c r="B102" s="21" t="s">
        <v>375</v>
      </c>
      <c r="C102" s="21" t="s">
        <v>293</v>
      </c>
      <c r="D102" s="21" t="s">
        <v>191</v>
      </c>
      <c r="E102" s="21" t="s">
        <v>192</v>
      </c>
      <c r="F102" s="21" t="s">
        <v>300</v>
      </c>
      <c r="G102" s="21" t="s">
        <v>301</v>
      </c>
      <c r="H102" s="23">
        <v>997268.97</v>
      </c>
      <c r="I102" s="23">
        <v>997268.97</v>
      </c>
      <c r="J102" s="23"/>
      <c r="K102" s="23"/>
      <c r="L102" s="23">
        <v>997268.97</v>
      </c>
      <c r="M102" s="23"/>
      <c r="N102" s="23"/>
      <c r="O102" s="23"/>
      <c r="P102" s="23"/>
      <c r="Q102" s="23"/>
      <c r="R102" s="23"/>
      <c r="S102" s="23"/>
      <c r="T102" s="23"/>
      <c r="U102" s="23"/>
      <c r="V102" s="23"/>
      <c r="W102" s="23"/>
    </row>
    <row r="103" ht="21" customHeight="1" spans="1:23">
      <c r="A103" s="25"/>
      <c r="B103" s="21" t="s">
        <v>375</v>
      </c>
      <c r="C103" s="21" t="s">
        <v>293</v>
      </c>
      <c r="D103" s="21" t="s">
        <v>153</v>
      </c>
      <c r="E103" s="21" t="s">
        <v>154</v>
      </c>
      <c r="F103" s="21" t="s">
        <v>302</v>
      </c>
      <c r="G103" s="21" t="s">
        <v>303</v>
      </c>
      <c r="H103" s="23">
        <v>98322.29</v>
      </c>
      <c r="I103" s="23">
        <v>98322.29</v>
      </c>
      <c r="J103" s="23"/>
      <c r="K103" s="23"/>
      <c r="L103" s="23">
        <v>98322.29</v>
      </c>
      <c r="M103" s="23"/>
      <c r="N103" s="23"/>
      <c r="O103" s="23"/>
      <c r="P103" s="23"/>
      <c r="Q103" s="23"/>
      <c r="R103" s="23"/>
      <c r="S103" s="23"/>
      <c r="T103" s="23"/>
      <c r="U103" s="23"/>
      <c r="V103" s="23"/>
      <c r="W103" s="23"/>
    </row>
    <row r="104" ht="21" customHeight="1" spans="1:23">
      <c r="A104" s="25"/>
      <c r="B104" s="21" t="s">
        <v>375</v>
      </c>
      <c r="C104" s="21" t="s">
        <v>293</v>
      </c>
      <c r="D104" s="21" t="s">
        <v>193</v>
      </c>
      <c r="E104" s="21" t="s">
        <v>194</v>
      </c>
      <c r="F104" s="21" t="s">
        <v>302</v>
      </c>
      <c r="G104" s="21" t="s">
        <v>303</v>
      </c>
      <c r="H104" s="23">
        <v>28092.08</v>
      </c>
      <c r="I104" s="23">
        <v>28092.08</v>
      </c>
      <c r="J104" s="23"/>
      <c r="K104" s="23"/>
      <c r="L104" s="23">
        <v>28092.08</v>
      </c>
      <c r="M104" s="23"/>
      <c r="N104" s="23"/>
      <c r="O104" s="23"/>
      <c r="P104" s="23"/>
      <c r="Q104" s="23"/>
      <c r="R104" s="23"/>
      <c r="S104" s="23"/>
      <c r="T104" s="23"/>
      <c r="U104" s="23"/>
      <c r="V104" s="23"/>
      <c r="W104" s="23"/>
    </row>
    <row r="105" ht="21" customHeight="1" spans="1:23">
      <c r="A105" s="25"/>
      <c r="B105" s="21" t="s">
        <v>375</v>
      </c>
      <c r="C105" s="21" t="s">
        <v>293</v>
      </c>
      <c r="D105" s="21" t="s">
        <v>193</v>
      </c>
      <c r="E105" s="21" t="s">
        <v>194</v>
      </c>
      <c r="F105" s="21" t="s">
        <v>302</v>
      </c>
      <c r="G105" s="21" t="s">
        <v>303</v>
      </c>
      <c r="H105" s="23">
        <v>60760</v>
      </c>
      <c r="I105" s="23">
        <v>60760</v>
      </c>
      <c r="J105" s="23"/>
      <c r="K105" s="23"/>
      <c r="L105" s="23">
        <v>60760</v>
      </c>
      <c r="M105" s="23"/>
      <c r="N105" s="23"/>
      <c r="O105" s="23"/>
      <c r="P105" s="23"/>
      <c r="Q105" s="23"/>
      <c r="R105" s="23"/>
      <c r="S105" s="23"/>
      <c r="T105" s="23"/>
      <c r="U105" s="23"/>
      <c r="V105" s="23"/>
      <c r="W105" s="23"/>
    </row>
    <row r="106" ht="21" customHeight="1" spans="1:23">
      <c r="A106" s="25"/>
      <c r="B106" s="21" t="s">
        <v>376</v>
      </c>
      <c r="C106" s="21" t="s">
        <v>200</v>
      </c>
      <c r="D106" s="21" t="s">
        <v>199</v>
      </c>
      <c r="E106" s="21" t="s">
        <v>200</v>
      </c>
      <c r="F106" s="21" t="s">
        <v>305</v>
      </c>
      <c r="G106" s="21" t="s">
        <v>200</v>
      </c>
      <c r="H106" s="23">
        <v>1685525.03</v>
      </c>
      <c r="I106" s="23">
        <v>1685525.03</v>
      </c>
      <c r="J106" s="23"/>
      <c r="K106" s="23"/>
      <c r="L106" s="23">
        <v>1685525.03</v>
      </c>
      <c r="M106" s="23"/>
      <c r="N106" s="23"/>
      <c r="O106" s="23"/>
      <c r="P106" s="23"/>
      <c r="Q106" s="23"/>
      <c r="R106" s="23"/>
      <c r="S106" s="23"/>
      <c r="T106" s="23"/>
      <c r="U106" s="23"/>
      <c r="V106" s="23"/>
      <c r="W106" s="23"/>
    </row>
    <row r="107" ht="21" customHeight="1" spans="1:23">
      <c r="A107" s="25"/>
      <c r="B107" s="21" t="s">
        <v>377</v>
      </c>
      <c r="C107" s="21" t="s">
        <v>321</v>
      </c>
      <c r="D107" s="21" t="s">
        <v>153</v>
      </c>
      <c r="E107" s="21" t="s">
        <v>154</v>
      </c>
      <c r="F107" s="21" t="s">
        <v>322</v>
      </c>
      <c r="G107" s="21" t="s">
        <v>323</v>
      </c>
      <c r="H107" s="23">
        <v>360000</v>
      </c>
      <c r="I107" s="23">
        <v>360000</v>
      </c>
      <c r="J107" s="23"/>
      <c r="K107" s="23"/>
      <c r="L107" s="23">
        <v>360000</v>
      </c>
      <c r="M107" s="23"/>
      <c r="N107" s="23"/>
      <c r="O107" s="23"/>
      <c r="P107" s="23"/>
      <c r="Q107" s="23"/>
      <c r="R107" s="23"/>
      <c r="S107" s="23"/>
      <c r="T107" s="23"/>
      <c r="U107" s="23"/>
      <c r="V107" s="23"/>
      <c r="W107" s="23"/>
    </row>
    <row r="108" ht="21" customHeight="1" spans="1:23">
      <c r="A108" s="25"/>
      <c r="B108" s="21" t="s">
        <v>378</v>
      </c>
      <c r="C108" s="21" t="s">
        <v>307</v>
      </c>
      <c r="D108" s="21" t="s">
        <v>153</v>
      </c>
      <c r="E108" s="21" t="s">
        <v>154</v>
      </c>
      <c r="F108" s="21" t="s">
        <v>308</v>
      </c>
      <c r="G108" s="21" t="s">
        <v>307</v>
      </c>
      <c r="H108" s="23">
        <v>141505.2</v>
      </c>
      <c r="I108" s="23">
        <v>141505.2</v>
      </c>
      <c r="J108" s="23"/>
      <c r="K108" s="23"/>
      <c r="L108" s="23">
        <v>141505.2</v>
      </c>
      <c r="M108" s="23"/>
      <c r="N108" s="23"/>
      <c r="O108" s="23"/>
      <c r="P108" s="23"/>
      <c r="Q108" s="23"/>
      <c r="R108" s="23"/>
      <c r="S108" s="23"/>
      <c r="T108" s="23"/>
      <c r="U108" s="23"/>
      <c r="V108" s="23"/>
      <c r="W108" s="23"/>
    </row>
    <row r="109" ht="21" customHeight="1" spans="1:23">
      <c r="A109" s="25"/>
      <c r="B109" s="21" t="s">
        <v>379</v>
      </c>
      <c r="C109" s="21" t="s">
        <v>352</v>
      </c>
      <c r="D109" s="21" t="s">
        <v>177</v>
      </c>
      <c r="E109" s="21" t="s">
        <v>178</v>
      </c>
      <c r="F109" s="21" t="s">
        <v>353</v>
      </c>
      <c r="G109" s="21" t="s">
        <v>354</v>
      </c>
      <c r="H109" s="23">
        <v>23000</v>
      </c>
      <c r="I109" s="23">
        <v>23000</v>
      </c>
      <c r="J109" s="23"/>
      <c r="K109" s="23"/>
      <c r="L109" s="23">
        <v>23000</v>
      </c>
      <c r="M109" s="23"/>
      <c r="N109" s="23"/>
      <c r="O109" s="23"/>
      <c r="P109" s="23"/>
      <c r="Q109" s="23"/>
      <c r="R109" s="23"/>
      <c r="S109" s="23"/>
      <c r="T109" s="23"/>
      <c r="U109" s="23"/>
      <c r="V109" s="23"/>
      <c r="W109" s="23"/>
    </row>
    <row r="110" ht="21" customHeight="1" spans="1:23">
      <c r="A110" s="25"/>
      <c r="B110" s="21" t="s">
        <v>380</v>
      </c>
      <c r="C110" s="21" t="s">
        <v>356</v>
      </c>
      <c r="D110" s="21" t="s">
        <v>177</v>
      </c>
      <c r="E110" s="21" t="s">
        <v>178</v>
      </c>
      <c r="F110" s="21" t="s">
        <v>357</v>
      </c>
      <c r="G110" s="21" t="s">
        <v>356</v>
      </c>
      <c r="H110" s="23">
        <v>1075210.8</v>
      </c>
      <c r="I110" s="23">
        <v>1075210.8</v>
      </c>
      <c r="J110" s="23"/>
      <c r="K110" s="23"/>
      <c r="L110" s="23">
        <v>1075210.8</v>
      </c>
      <c r="M110" s="23"/>
      <c r="N110" s="23"/>
      <c r="O110" s="23"/>
      <c r="P110" s="23"/>
      <c r="Q110" s="23"/>
      <c r="R110" s="23"/>
      <c r="S110" s="23"/>
      <c r="T110" s="23"/>
      <c r="U110" s="23"/>
      <c r="V110" s="23"/>
      <c r="W110" s="23"/>
    </row>
    <row r="111" ht="21" customHeight="1" spans="1:23">
      <c r="A111" s="25"/>
      <c r="B111" s="21" t="s">
        <v>381</v>
      </c>
      <c r="C111" s="21" t="s">
        <v>359</v>
      </c>
      <c r="D111" s="21" t="s">
        <v>183</v>
      </c>
      <c r="E111" s="21" t="s">
        <v>184</v>
      </c>
      <c r="F111" s="21" t="s">
        <v>360</v>
      </c>
      <c r="G111" s="21" t="s">
        <v>361</v>
      </c>
      <c r="H111" s="23">
        <v>34452</v>
      </c>
      <c r="I111" s="23">
        <v>34452</v>
      </c>
      <c r="J111" s="23"/>
      <c r="K111" s="23"/>
      <c r="L111" s="23">
        <v>34452</v>
      </c>
      <c r="M111" s="23"/>
      <c r="N111" s="23"/>
      <c r="O111" s="23"/>
      <c r="P111" s="23"/>
      <c r="Q111" s="23"/>
      <c r="R111" s="23"/>
      <c r="S111" s="23"/>
      <c r="T111" s="23"/>
      <c r="U111" s="23"/>
      <c r="V111" s="23"/>
      <c r="W111" s="23"/>
    </row>
    <row r="112" ht="21" customHeight="1" spans="1:23">
      <c r="A112" s="139" t="s">
        <v>80</v>
      </c>
      <c r="B112" s="25"/>
      <c r="C112" s="25"/>
      <c r="D112" s="25"/>
      <c r="E112" s="25"/>
      <c r="F112" s="25"/>
      <c r="G112" s="25"/>
      <c r="H112" s="23">
        <v>14613324.16</v>
      </c>
      <c r="I112" s="23">
        <v>14613324.16</v>
      </c>
      <c r="J112" s="23"/>
      <c r="K112" s="23"/>
      <c r="L112" s="23">
        <v>14613324.16</v>
      </c>
      <c r="M112" s="23"/>
      <c r="N112" s="23"/>
      <c r="O112" s="23"/>
      <c r="P112" s="23"/>
      <c r="Q112" s="23"/>
      <c r="R112" s="23"/>
      <c r="S112" s="23"/>
      <c r="T112" s="23"/>
      <c r="U112" s="23"/>
      <c r="V112" s="23"/>
      <c r="W112" s="23"/>
    </row>
    <row r="113" ht="21" customHeight="1" spans="1:23">
      <c r="A113" s="25"/>
      <c r="B113" s="21" t="s">
        <v>382</v>
      </c>
      <c r="C113" s="21" t="s">
        <v>281</v>
      </c>
      <c r="D113" s="21" t="s">
        <v>161</v>
      </c>
      <c r="E113" s="21" t="s">
        <v>162</v>
      </c>
      <c r="F113" s="21" t="s">
        <v>282</v>
      </c>
      <c r="G113" s="21" t="s">
        <v>283</v>
      </c>
      <c r="H113" s="23">
        <v>4555320</v>
      </c>
      <c r="I113" s="23">
        <v>4555320</v>
      </c>
      <c r="J113" s="23"/>
      <c r="K113" s="23"/>
      <c r="L113" s="23">
        <v>4555320</v>
      </c>
      <c r="M113" s="23"/>
      <c r="N113" s="23"/>
      <c r="O113" s="23"/>
      <c r="P113" s="23"/>
      <c r="Q113" s="23"/>
      <c r="R113" s="23"/>
      <c r="S113" s="23"/>
      <c r="T113" s="23"/>
      <c r="U113" s="23"/>
      <c r="V113" s="23"/>
      <c r="W113" s="23"/>
    </row>
    <row r="114" ht="21" customHeight="1" spans="1:23">
      <c r="A114" s="25"/>
      <c r="B114" s="21" t="s">
        <v>382</v>
      </c>
      <c r="C114" s="21" t="s">
        <v>281</v>
      </c>
      <c r="D114" s="21" t="s">
        <v>161</v>
      </c>
      <c r="E114" s="21" t="s">
        <v>162</v>
      </c>
      <c r="F114" s="21" t="s">
        <v>284</v>
      </c>
      <c r="G114" s="21" t="s">
        <v>285</v>
      </c>
      <c r="H114" s="23">
        <v>446916</v>
      </c>
      <c r="I114" s="23">
        <v>446916</v>
      </c>
      <c r="J114" s="23"/>
      <c r="K114" s="23"/>
      <c r="L114" s="23">
        <v>446916</v>
      </c>
      <c r="M114" s="23"/>
      <c r="N114" s="23"/>
      <c r="O114" s="23"/>
      <c r="P114" s="23"/>
      <c r="Q114" s="23"/>
      <c r="R114" s="23"/>
      <c r="S114" s="23"/>
      <c r="T114" s="23"/>
      <c r="U114" s="23"/>
      <c r="V114" s="23"/>
      <c r="W114" s="23"/>
    </row>
    <row r="115" ht="21" customHeight="1" spans="1:23">
      <c r="A115" s="25"/>
      <c r="B115" s="21" t="s">
        <v>382</v>
      </c>
      <c r="C115" s="21" t="s">
        <v>281</v>
      </c>
      <c r="D115" s="21" t="s">
        <v>286</v>
      </c>
      <c r="E115" s="21" t="s">
        <v>287</v>
      </c>
      <c r="F115" s="21" t="s">
        <v>284</v>
      </c>
      <c r="G115" s="21" t="s">
        <v>285</v>
      </c>
      <c r="H115" s="23"/>
      <c r="I115" s="23"/>
      <c r="J115" s="23"/>
      <c r="K115" s="23"/>
      <c r="L115" s="23"/>
      <c r="M115" s="23"/>
      <c r="N115" s="23"/>
      <c r="O115" s="23"/>
      <c r="P115" s="23"/>
      <c r="Q115" s="23"/>
      <c r="R115" s="23"/>
      <c r="S115" s="23"/>
      <c r="T115" s="23"/>
      <c r="U115" s="23"/>
      <c r="V115" s="23"/>
      <c r="W115" s="23"/>
    </row>
    <row r="116" ht="21" customHeight="1" spans="1:23">
      <c r="A116" s="25"/>
      <c r="B116" s="21" t="s">
        <v>383</v>
      </c>
      <c r="C116" s="21" t="s">
        <v>289</v>
      </c>
      <c r="D116" s="21" t="s">
        <v>161</v>
      </c>
      <c r="E116" s="21" t="s">
        <v>162</v>
      </c>
      <c r="F116" s="21" t="s">
        <v>290</v>
      </c>
      <c r="G116" s="21" t="s">
        <v>291</v>
      </c>
      <c r="H116" s="23">
        <v>1440000</v>
      </c>
      <c r="I116" s="23">
        <v>1440000</v>
      </c>
      <c r="J116" s="23"/>
      <c r="K116" s="23"/>
      <c r="L116" s="23">
        <v>1440000</v>
      </c>
      <c r="M116" s="23"/>
      <c r="N116" s="23"/>
      <c r="O116" s="23"/>
      <c r="P116" s="23"/>
      <c r="Q116" s="23"/>
      <c r="R116" s="23"/>
      <c r="S116" s="23"/>
      <c r="T116" s="23"/>
      <c r="U116" s="23"/>
      <c r="V116" s="23"/>
      <c r="W116" s="23"/>
    </row>
    <row r="117" ht="21" customHeight="1" spans="1:23">
      <c r="A117" s="25"/>
      <c r="B117" s="21" t="s">
        <v>382</v>
      </c>
      <c r="C117" s="21" t="s">
        <v>281</v>
      </c>
      <c r="D117" s="21" t="s">
        <v>161</v>
      </c>
      <c r="E117" s="21" t="s">
        <v>162</v>
      </c>
      <c r="F117" s="21" t="s">
        <v>290</v>
      </c>
      <c r="G117" s="21" t="s">
        <v>291</v>
      </c>
      <c r="H117" s="23">
        <v>2575849.56</v>
      </c>
      <c r="I117" s="23">
        <v>2575849.56</v>
      </c>
      <c r="J117" s="23"/>
      <c r="K117" s="23"/>
      <c r="L117" s="23">
        <v>2575849.56</v>
      </c>
      <c r="M117" s="23"/>
      <c r="N117" s="23"/>
      <c r="O117" s="23"/>
      <c r="P117" s="23"/>
      <c r="Q117" s="23"/>
      <c r="R117" s="23"/>
      <c r="S117" s="23"/>
      <c r="T117" s="23"/>
      <c r="U117" s="23"/>
      <c r="V117" s="23"/>
      <c r="W117" s="23"/>
    </row>
    <row r="118" ht="21" customHeight="1" spans="1:23">
      <c r="A118" s="25"/>
      <c r="B118" s="21" t="s">
        <v>382</v>
      </c>
      <c r="C118" s="21" t="s">
        <v>281</v>
      </c>
      <c r="D118" s="21" t="s">
        <v>161</v>
      </c>
      <c r="E118" s="21" t="s">
        <v>162</v>
      </c>
      <c r="F118" s="21" t="s">
        <v>290</v>
      </c>
      <c r="G118" s="21" t="s">
        <v>291</v>
      </c>
      <c r="H118" s="23">
        <v>851400</v>
      </c>
      <c r="I118" s="23">
        <v>851400</v>
      </c>
      <c r="J118" s="23"/>
      <c r="K118" s="23"/>
      <c r="L118" s="23">
        <v>851400</v>
      </c>
      <c r="M118" s="23"/>
      <c r="N118" s="23"/>
      <c r="O118" s="23"/>
      <c r="P118" s="23"/>
      <c r="Q118" s="23"/>
      <c r="R118" s="23"/>
      <c r="S118" s="23"/>
      <c r="T118" s="23"/>
      <c r="U118" s="23"/>
      <c r="V118" s="23"/>
      <c r="W118" s="23"/>
    </row>
    <row r="119" ht="21" customHeight="1" spans="1:23">
      <c r="A119" s="25"/>
      <c r="B119" s="21" t="s">
        <v>384</v>
      </c>
      <c r="C119" s="21" t="s">
        <v>293</v>
      </c>
      <c r="D119" s="21" t="s">
        <v>179</v>
      </c>
      <c r="E119" s="21" t="s">
        <v>180</v>
      </c>
      <c r="F119" s="21" t="s">
        <v>294</v>
      </c>
      <c r="G119" s="21" t="s">
        <v>295</v>
      </c>
      <c r="H119" s="23">
        <v>1348717.69</v>
      </c>
      <c r="I119" s="23">
        <v>1348717.69</v>
      </c>
      <c r="J119" s="23"/>
      <c r="K119" s="23"/>
      <c r="L119" s="23">
        <v>1348717.69</v>
      </c>
      <c r="M119" s="23"/>
      <c r="N119" s="23"/>
      <c r="O119" s="23"/>
      <c r="P119" s="23"/>
      <c r="Q119" s="23"/>
      <c r="R119" s="23"/>
      <c r="S119" s="23"/>
      <c r="T119" s="23"/>
      <c r="U119" s="23"/>
      <c r="V119" s="23"/>
      <c r="W119" s="23"/>
    </row>
    <row r="120" ht="21" customHeight="1" spans="1:23">
      <c r="A120" s="25"/>
      <c r="B120" s="21" t="s">
        <v>384</v>
      </c>
      <c r="C120" s="21" t="s">
        <v>293</v>
      </c>
      <c r="D120" s="21" t="s">
        <v>296</v>
      </c>
      <c r="E120" s="21" t="s">
        <v>297</v>
      </c>
      <c r="F120" s="21" t="s">
        <v>298</v>
      </c>
      <c r="G120" s="21" t="s">
        <v>299</v>
      </c>
      <c r="H120" s="23"/>
      <c r="I120" s="23"/>
      <c r="J120" s="23"/>
      <c r="K120" s="23"/>
      <c r="L120" s="23"/>
      <c r="M120" s="23"/>
      <c r="N120" s="23"/>
      <c r="O120" s="23"/>
      <c r="P120" s="23"/>
      <c r="Q120" s="23"/>
      <c r="R120" s="23"/>
      <c r="S120" s="23"/>
      <c r="T120" s="23"/>
      <c r="U120" s="23"/>
      <c r="V120" s="23"/>
      <c r="W120" s="23"/>
    </row>
    <row r="121" ht="21" customHeight="1" spans="1:23">
      <c r="A121" s="25"/>
      <c r="B121" s="21" t="s">
        <v>384</v>
      </c>
      <c r="C121" s="21" t="s">
        <v>293</v>
      </c>
      <c r="D121" s="21" t="s">
        <v>189</v>
      </c>
      <c r="E121" s="21" t="s">
        <v>190</v>
      </c>
      <c r="F121" s="21" t="s">
        <v>300</v>
      </c>
      <c r="G121" s="21" t="s">
        <v>301</v>
      </c>
      <c r="H121" s="23"/>
      <c r="I121" s="23"/>
      <c r="J121" s="23"/>
      <c r="K121" s="23"/>
      <c r="L121" s="23"/>
      <c r="M121" s="23"/>
      <c r="N121" s="23"/>
      <c r="O121" s="23"/>
      <c r="P121" s="23"/>
      <c r="Q121" s="23"/>
      <c r="R121" s="23"/>
      <c r="S121" s="23"/>
      <c r="T121" s="23"/>
      <c r="U121" s="23"/>
      <c r="V121" s="23"/>
      <c r="W121" s="23"/>
    </row>
    <row r="122" ht="21" customHeight="1" spans="1:23">
      <c r="A122" s="25"/>
      <c r="B122" s="21" t="s">
        <v>384</v>
      </c>
      <c r="C122" s="21" t="s">
        <v>293</v>
      </c>
      <c r="D122" s="21" t="s">
        <v>191</v>
      </c>
      <c r="E122" s="21" t="s">
        <v>192</v>
      </c>
      <c r="F122" s="21" t="s">
        <v>300</v>
      </c>
      <c r="G122" s="21" t="s">
        <v>301</v>
      </c>
      <c r="H122" s="23">
        <v>598493.47</v>
      </c>
      <c r="I122" s="23">
        <v>598493.47</v>
      </c>
      <c r="J122" s="23"/>
      <c r="K122" s="23"/>
      <c r="L122" s="23">
        <v>598493.47</v>
      </c>
      <c r="M122" s="23"/>
      <c r="N122" s="23"/>
      <c r="O122" s="23"/>
      <c r="P122" s="23"/>
      <c r="Q122" s="23"/>
      <c r="R122" s="23"/>
      <c r="S122" s="23"/>
      <c r="T122" s="23"/>
      <c r="U122" s="23"/>
      <c r="V122" s="23"/>
      <c r="W122" s="23"/>
    </row>
    <row r="123" ht="21" customHeight="1" spans="1:23">
      <c r="A123" s="25"/>
      <c r="B123" s="21" t="s">
        <v>384</v>
      </c>
      <c r="C123" s="21" t="s">
        <v>293</v>
      </c>
      <c r="D123" s="21" t="s">
        <v>161</v>
      </c>
      <c r="E123" s="21" t="s">
        <v>162</v>
      </c>
      <c r="F123" s="21" t="s">
        <v>302</v>
      </c>
      <c r="G123" s="21" t="s">
        <v>303</v>
      </c>
      <c r="H123" s="23">
        <v>59006.4</v>
      </c>
      <c r="I123" s="23">
        <v>59006.4</v>
      </c>
      <c r="J123" s="23"/>
      <c r="K123" s="23"/>
      <c r="L123" s="23">
        <v>59006.4</v>
      </c>
      <c r="M123" s="23"/>
      <c r="N123" s="23"/>
      <c r="O123" s="23"/>
      <c r="P123" s="23"/>
      <c r="Q123" s="23"/>
      <c r="R123" s="23"/>
      <c r="S123" s="23"/>
      <c r="T123" s="23"/>
      <c r="U123" s="23"/>
      <c r="V123" s="23"/>
      <c r="W123" s="23"/>
    </row>
    <row r="124" ht="21" customHeight="1" spans="1:23">
      <c r="A124" s="25"/>
      <c r="B124" s="21" t="s">
        <v>384</v>
      </c>
      <c r="C124" s="21" t="s">
        <v>293</v>
      </c>
      <c r="D124" s="21" t="s">
        <v>193</v>
      </c>
      <c r="E124" s="21" t="s">
        <v>194</v>
      </c>
      <c r="F124" s="21" t="s">
        <v>302</v>
      </c>
      <c r="G124" s="21" t="s">
        <v>303</v>
      </c>
      <c r="H124" s="23">
        <v>16858.97</v>
      </c>
      <c r="I124" s="23">
        <v>16858.97</v>
      </c>
      <c r="J124" s="23"/>
      <c r="K124" s="23"/>
      <c r="L124" s="23">
        <v>16858.97</v>
      </c>
      <c r="M124" s="23"/>
      <c r="N124" s="23"/>
      <c r="O124" s="23"/>
      <c r="P124" s="23"/>
      <c r="Q124" s="23"/>
      <c r="R124" s="23"/>
      <c r="S124" s="23"/>
      <c r="T124" s="23"/>
      <c r="U124" s="23"/>
      <c r="V124" s="23"/>
      <c r="W124" s="23"/>
    </row>
    <row r="125" ht="21" customHeight="1" spans="1:23">
      <c r="A125" s="25"/>
      <c r="B125" s="21" t="s">
        <v>384</v>
      </c>
      <c r="C125" s="21" t="s">
        <v>293</v>
      </c>
      <c r="D125" s="21" t="s">
        <v>193</v>
      </c>
      <c r="E125" s="21" t="s">
        <v>194</v>
      </c>
      <c r="F125" s="21" t="s">
        <v>302</v>
      </c>
      <c r="G125" s="21" t="s">
        <v>303</v>
      </c>
      <c r="H125" s="23">
        <v>44950</v>
      </c>
      <c r="I125" s="23">
        <v>44950</v>
      </c>
      <c r="J125" s="23"/>
      <c r="K125" s="23"/>
      <c r="L125" s="23">
        <v>44950</v>
      </c>
      <c r="M125" s="23"/>
      <c r="N125" s="23"/>
      <c r="O125" s="23"/>
      <c r="P125" s="23"/>
      <c r="Q125" s="23"/>
      <c r="R125" s="23"/>
      <c r="S125" s="23"/>
      <c r="T125" s="23"/>
      <c r="U125" s="23"/>
      <c r="V125" s="23"/>
      <c r="W125" s="23"/>
    </row>
    <row r="126" ht="21" customHeight="1" spans="1:23">
      <c r="A126" s="25"/>
      <c r="B126" s="21" t="s">
        <v>385</v>
      </c>
      <c r="C126" s="21" t="s">
        <v>200</v>
      </c>
      <c r="D126" s="21" t="s">
        <v>199</v>
      </c>
      <c r="E126" s="21" t="s">
        <v>200</v>
      </c>
      <c r="F126" s="21" t="s">
        <v>305</v>
      </c>
      <c r="G126" s="21" t="s">
        <v>200</v>
      </c>
      <c r="H126" s="23">
        <v>1011538.27</v>
      </c>
      <c r="I126" s="23">
        <v>1011538.27</v>
      </c>
      <c r="J126" s="23"/>
      <c r="K126" s="23"/>
      <c r="L126" s="23">
        <v>1011538.27</v>
      </c>
      <c r="M126" s="23"/>
      <c r="N126" s="23"/>
      <c r="O126" s="23"/>
      <c r="P126" s="23"/>
      <c r="Q126" s="23"/>
      <c r="R126" s="23"/>
      <c r="S126" s="23"/>
      <c r="T126" s="23"/>
      <c r="U126" s="23"/>
      <c r="V126" s="23"/>
      <c r="W126" s="23"/>
    </row>
    <row r="127" ht="21" customHeight="1" spans="1:23">
      <c r="A127" s="25"/>
      <c r="B127" s="21" t="s">
        <v>386</v>
      </c>
      <c r="C127" s="21" t="s">
        <v>307</v>
      </c>
      <c r="D127" s="21" t="s">
        <v>161</v>
      </c>
      <c r="E127" s="21" t="s">
        <v>162</v>
      </c>
      <c r="F127" s="21" t="s">
        <v>308</v>
      </c>
      <c r="G127" s="21" t="s">
        <v>307</v>
      </c>
      <c r="H127" s="23">
        <v>91106.4</v>
      </c>
      <c r="I127" s="23">
        <v>91106.4</v>
      </c>
      <c r="J127" s="23"/>
      <c r="K127" s="23"/>
      <c r="L127" s="23">
        <v>91106.4</v>
      </c>
      <c r="M127" s="23"/>
      <c r="N127" s="23"/>
      <c r="O127" s="23"/>
      <c r="P127" s="23"/>
      <c r="Q127" s="23"/>
      <c r="R127" s="23"/>
      <c r="S127" s="23"/>
      <c r="T127" s="23"/>
      <c r="U127" s="23"/>
      <c r="V127" s="23"/>
      <c r="W127" s="23"/>
    </row>
    <row r="128" ht="21" customHeight="1" spans="1:23">
      <c r="A128" s="25"/>
      <c r="B128" s="21" t="s">
        <v>387</v>
      </c>
      <c r="C128" s="21" t="s">
        <v>352</v>
      </c>
      <c r="D128" s="21" t="s">
        <v>177</v>
      </c>
      <c r="E128" s="21" t="s">
        <v>178</v>
      </c>
      <c r="F128" s="21" t="s">
        <v>353</v>
      </c>
      <c r="G128" s="21" t="s">
        <v>354</v>
      </c>
      <c r="H128" s="23">
        <v>32500</v>
      </c>
      <c r="I128" s="23">
        <v>32500</v>
      </c>
      <c r="J128" s="23"/>
      <c r="K128" s="23"/>
      <c r="L128" s="23">
        <v>32500</v>
      </c>
      <c r="M128" s="23"/>
      <c r="N128" s="23"/>
      <c r="O128" s="23"/>
      <c r="P128" s="23"/>
      <c r="Q128" s="23"/>
      <c r="R128" s="23"/>
      <c r="S128" s="23"/>
      <c r="T128" s="23"/>
      <c r="U128" s="23"/>
      <c r="V128" s="23"/>
      <c r="W128" s="23"/>
    </row>
    <row r="129" ht="21" customHeight="1" spans="1:23">
      <c r="A129" s="25"/>
      <c r="B129" s="21" t="s">
        <v>388</v>
      </c>
      <c r="C129" s="21" t="s">
        <v>356</v>
      </c>
      <c r="D129" s="21" t="s">
        <v>177</v>
      </c>
      <c r="E129" s="21" t="s">
        <v>178</v>
      </c>
      <c r="F129" s="21" t="s">
        <v>357</v>
      </c>
      <c r="G129" s="21" t="s">
        <v>356</v>
      </c>
      <c r="H129" s="23">
        <v>1518167.4</v>
      </c>
      <c r="I129" s="23">
        <v>1518167.4</v>
      </c>
      <c r="J129" s="23"/>
      <c r="K129" s="23"/>
      <c r="L129" s="23">
        <v>1518167.4</v>
      </c>
      <c r="M129" s="23"/>
      <c r="N129" s="23"/>
      <c r="O129" s="23"/>
      <c r="P129" s="23"/>
      <c r="Q129" s="23"/>
      <c r="R129" s="23"/>
      <c r="S129" s="23"/>
      <c r="T129" s="23"/>
      <c r="U129" s="23"/>
      <c r="V129" s="23"/>
      <c r="W129" s="23"/>
    </row>
    <row r="130" ht="21" customHeight="1" spans="1:23">
      <c r="A130" s="25"/>
      <c r="B130" s="21" t="s">
        <v>389</v>
      </c>
      <c r="C130" s="21" t="s">
        <v>359</v>
      </c>
      <c r="D130" s="21" t="s">
        <v>183</v>
      </c>
      <c r="E130" s="21" t="s">
        <v>184</v>
      </c>
      <c r="F130" s="21" t="s">
        <v>360</v>
      </c>
      <c r="G130" s="21" t="s">
        <v>361</v>
      </c>
      <c r="H130" s="23">
        <v>22500</v>
      </c>
      <c r="I130" s="23">
        <v>22500</v>
      </c>
      <c r="J130" s="23"/>
      <c r="K130" s="23"/>
      <c r="L130" s="23">
        <v>22500</v>
      </c>
      <c r="M130" s="23"/>
      <c r="N130" s="23"/>
      <c r="O130" s="23"/>
      <c r="P130" s="23"/>
      <c r="Q130" s="23"/>
      <c r="R130" s="23"/>
      <c r="S130" s="23"/>
      <c r="T130" s="23"/>
      <c r="U130" s="23"/>
      <c r="V130" s="23"/>
      <c r="W130" s="23"/>
    </row>
    <row r="131" ht="21" customHeight="1" spans="1:23">
      <c r="A131" s="139" t="s">
        <v>82</v>
      </c>
      <c r="B131" s="25"/>
      <c r="C131" s="25"/>
      <c r="D131" s="25"/>
      <c r="E131" s="25"/>
      <c r="F131" s="25"/>
      <c r="G131" s="25"/>
      <c r="H131" s="23">
        <v>6778982.64</v>
      </c>
      <c r="I131" s="23">
        <v>6778982.64</v>
      </c>
      <c r="J131" s="23"/>
      <c r="K131" s="23"/>
      <c r="L131" s="23">
        <v>6778982.64</v>
      </c>
      <c r="M131" s="23"/>
      <c r="N131" s="23"/>
      <c r="O131" s="23"/>
      <c r="P131" s="23"/>
      <c r="Q131" s="23"/>
      <c r="R131" s="23"/>
      <c r="S131" s="23"/>
      <c r="T131" s="23"/>
      <c r="U131" s="23"/>
      <c r="V131" s="23"/>
      <c r="W131" s="23"/>
    </row>
    <row r="132" ht="21" customHeight="1" spans="1:23">
      <c r="A132" s="25"/>
      <c r="B132" s="21" t="s">
        <v>390</v>
      </c>
      <c r="C132" s="21" t="s">
        <v>281</v>
      </c>
      <c r="D132" s="21" t="s">
        <v>155</v>
      </c>
      <c r="E132" s="21" t="s">
        <v>156</v>
      </c>
      <c r="F132" s="21" t="s">
        <v>282</v>
      </c>
      <c r="G132" s="21" t="s">
        <v>283</v>
      </c>
      <c r="H132" s="23">
        <v>2069340</v>
      </c>
      <c r="I132" s="23">
        <v>2069340</v>
      </c>
      <c r="J132" s="23"/>
      <c r="K132" s="23"/>
      <c r="L132" s="23">
        <v>2069340</v>
      </c>
      <c r="M132" s="23"/>
      <c r="N132" s="23"/>
      <c r="O132" s="23"/>
      <c r="P132" s="23"/>
      <c r="Q132" s="23"/>
      <c r="R132" s="23"/>
      <c r="S132" s="23"/>
      <c r="T132" s="23"/>
      <c r="U132" s="23"/>
      <c r="V132" s="23"/>
      <c r="W132" s="23"/>
    </row>
    <row r="133" ht="21" customHeight="1" spans="1:23">
      <c r="A133" s="25"/>
      <c r="B133" s="21" t="s">
        <v>390</v>
      </c>
      <c r="C133" s="21" t="s">
        <v>281</v>
      </c>
      <c r="D133" s="21" t="s">
        <v>155</v>
      </c>
      <c r="E133" s="21" t="s">
        <v>156</v>
      </c>
      <c r="F133" s="21" t="s">
        <v>284</v>
      </c>
      <c r="G133" s="21" t="s">
        <v>285</v>
      </c>
      <c r="H133" s="23">
        <v>226776</v>
      </c>
      <c r="I133" s="23">
        <v>226776</v>
      </c>
      <c r="J133" s="23"/>
      <c r="K133" s="23"/>
      <c r="L133" s="23">
        <v>226776</v>
      </c>
      <c r="M133" s="23"/>
      <c r="N133" s="23"/>
      <c r="O133" s="23"/>
      <c r="P133" s="23"/>
      <c r="Q133" s="23"/>
      <c r="R133" s="23"/>
      <c r="S133" s="23"/>
      <c r="T133" s="23"/>
      <c r="U133" s="23"/>
      <c r="V133" s="23"/>
      <c r="W133" s="23"/>
    </row>
    <row r="134" ht="21" customHeight="1" spans="1:23">
      <c r="A134" s="25"/>
      <c r="B134" s="21" t="s">
        <v>390</v>
      </c>
      <c r="C134" s="21" t="s">
        <v>281</v>
      </c>
      <c r="D134" s="21" t="s">
        <v>286</v>
      </c>
      <c r="E134" s="21" t="s">
        <v>287</v>
      </c>
      <c r="F134" s="21" t="s">
        <v>284</v>
      </c>
      <c r="G134" s="21" t="s">
        <v>285</v>
      </c>
      <c r="H134" s="23"/>
      <c r="I134" s="23"/>
      <c r="J134" s="23"/>
      <c r="K134" s="23"/>
      <c r="L134" s="23"/>
      <c r="M134" s="23"/>
      <c r="N134" s="23"/>
      <c r="O134" s="23"/>
      <c r="P134" s="23"/>
      <c r="Q134" s="23"/>
      <c r="R134" s="23"/>
      <c r="S134" s="23"/>
      <c r="T134" s="23"/>
      <c r="U134" s="23"/>
      <c r="V134" s="23"/>
      <c r="W134" s="23"/>
    </row>
    <row r="135" ht="21" customHeight="1" spans="1:23">
      <c r="A135" s="25"/>
      <c r="B135" s="21" t="s">
        <v>390</v>
      </c>
      <c r="C135" s="21" t="s">
        <v>281</v>
      </c>
      <c r="D135" s="21" t="s">
        <v>155</v>
      </c>
      <c r="E135" s="21" t="s">
        <v>156</v>
      </c>
      <c r="F135" s="21" t="s">
        <v>284</v>
      </c>
      <c r="G135" s="21" t="s">
        <v>285</v>
      </c>
      <c r="H135" s="23">
        <v>210000</v>
      </c>
      <c r="I135" s="23">
        <v>210000</v>
      </c>
      <c r="J135" s="23"/>
      <c r="K135" s="23"/>
      <c r="L135" s="23">
        <v>210000</v>
      </c>
      <c r="M135" s="23"/>
      <c r="N135" s="23"/>
      <c r="O135" s="23"/>
      <c r="P135" s="23"/>
      <c r="Q135" s="23"/>
      <c r="R135" s="23"/>
      <c r="S135" s="23"/>
      <c r="T135" s="23"/>
      <c r="U135" s="23"/>
      <c r="V135" s="23"/>
      <c r="W135" s="23"/>
    </row>
    <row r="136" ht="21" customHeight="1" spans="1:23">
      <c r="A136" s="25"/>
      <c r="B136" s="21" t="s">
        <v>391</v>
      </c>
      <c r="C136" s="21" t="s">
        <v>364</v>
      </c>
      <c r="D136" s="21" t="s">
        <v>155</v>
      </c>
      <c r="E136" s="21" t="s">
        <v>156</v>
      </c>
      <c r="F136" s="21" t="s">
        <v>284</v>
      </c>
      <c r="G136" s="21" t="s">
        <v>285</v>
      </c>
      <c r="H136" s="23">
        <v>210000</v>
      </c>
      <c r="I136" s="23">
        <v>210000</v>
      </c>
      <c r="J136" s="23"/>
      <c r="K136" s="23"/>
      <c r="L136" s="23">
        <v>210000</v>
      </c>
      <c r="M136" s="23"/>
      <c r="N136" s="23"/>
      <c r="O136" s="23"/>
      <c r="P136" s="23"/>
      <c r="Q136" s="23"/>
      <c r="R136" s="23"/>
      <c r="S136" s="23"/>
      <c r="T136" s="23"/>
      <c r="U136" s="23"/>
      <c r="V136" s="23"/>
      <c r="W136" s="23"/>
    </row>
    <row r="137" ht="21" customHeight="1" spans="1:23">
      <c r="A137" s="25"/>
      <c r="B137" s="21" t="s">
        <v>392</v>
      </c>
      <c r="C137" s="21" t="s">
        <v>289</v>
      </c>
      <c r="D137" s="21" t="s">
        <v>155</v>
      </c>
      <c r="E137" s="21" t="s">
        <v>156</v>
      </c>
      <c r="F137" s="21" t="s">
        <v>290</v>
      </c>
      <c r="G137" s="21" t="s">
        <v>291</v>
      </c>
      <c r="H137" s="23">
        <v>630000</v>
      </c>
      <c r="I137" s="23">
        <v>630000</v>
      </c>
      <c r="J137" s="23"/>
      <c r="K137" s="23"/>
      <c r="L137" s="23">
        <v>630000</v>
      </c>
      <c r="M137" s="23"/>
      <c r="N137" s="23"/>
      <c r="O137" s="23"/>
      <c r="P137" s="23"/>
      <c r="Q137" s="23"/>
      <c r="R137" s="23"/>
      <c r="S137" s="23"/>
      <c r="T137" s="23"/>
      <c r="U137" s="23"/>
      <c r="V137" s="23"/>
      <c r="W137" s="23"/>
    </row>
    <row r="138" ht="21" customHeight="1" spans="1:23">
      <c r="A138" s="25"/>
      <c r="B138" s="21" t="s">
        <v>390</v>
      </c>
      <c r="C138" s="21" t="s">
        <v>281</v>
      </c>
      <c r="D138" s="21" t="s">
        <v>155</v>
      </c>
      <c r="E138" s="21" t="s">
        <v>156</v>
      </c>
      <c r="F138" s="21" t="s">
        <v>290</v>
      </c>
      <c r="G138" s="21" t="s">
        <v>291</v>
      </c>
      <c r="H138" s="23">
        <v>1141288.44</v>
      </c>
      <c r="I138" s="23">
        <v>1141288.44</v>
      </c>
      <c r="J138" s="23"/>
      <c r="K138" s="23"/>
      <c r="L138" s="23">
        <v>1141288.44</v>
      </c>
      <c r="M138" s="23"/>
      <c r="N138" s="23"/>
      <c r="O138" s="23"/>
      <c r="P138" s="23"/>
      <c r="Q138" s="23"/>
      <c r="R138" s="23"/>
      <c r="S138" s="23"/>
      <c r="T138" s="23"/>
      <c r="U138" s="23"/>
      <c r="V138" s="23"/>
      <c r="W138" s="23"/>
    </row>
    <row r="139" ht="21" customHeight="1" spans="1:23">
      <c r="A139" s="25"/>
      <c r="B139" s="21" t="s">
        <v>390</v>
      </c>
      <c r="C139" s="21" t="s">
        <v>281</v>
      </c>
      <c r="D139" s="21" t="s">
        <v>155</v>
      </c>
      <c r="E139" s="21" t="s">
        <v>156</v>
      </c>
      <c r="F139" s="21" t="s">
        <v>290</v>
      </c>
      <c r="G139" s="21" t="s">
        <v>291</v>
      </c>
      <c r="H139" s="23">
        <v>375900</v>
      </c>
      <c r="I139" s="23">
        <v>375900</v>
      </c>
      <c r="J139" s="23"/>
      <c r="K139" s="23"/>
      <c r="L139" s="23">
        <v>375900</v>
      </c>
      <c r="M139" s="23"/>
      <c r="N139" s="23"/>
      <c r="O139" s="23"/>
      <c r="P139" s="23"/>
      <c r="Q139" s="23"/>
      <c r="R139" s="23"/>
      <c r="S139" s="23"/>
      <c r="T139" s="23"/>
      <c r="U139" s="23"/>
      <c r="V139" s="23"/>
      <c r="W139" s="23"/>
    </row>
    <row r="140" ht="21" customHeight="1" spans="1:23">
      <c r="A140" s="25"/>
      <c r="B140" s="21" t="s">
        <v>393</v>
      </c>
      <c r="C140" s="21" t="s">
        <v>293</v>
      </c>
      <c r="D140" s="21" t="s">
        <v>179</v>
      </c>
      <c r="E140" s="21" t="s">
        <v>180</v>
      </c>
      <c r="F140" s="21" t="s">
        <v>294</v>
      </c>
      <c r="G140" s="21" t="s">
        <v>295</v>
      </c>
      <c r="H140" s="23">
        <v>610128.71</v>
      </c>
      <c r="I140" s="23">
        <v>610128.71</v>
      </c>
      <c r="J140" s="23"/>
      <c r="K140" s="23"/>
      <c r="L140" s="23">
        <v>610128.71</v>
      </c>
      <c r="M140" s="23"/>
      <c r="N140" s="23"/>
      <c r="O140" s="23"/>
      <c r="P140" s="23"/>
      <c r="Q140" s="23"/>
      <c r="R140" s="23"/>
      <c r="S140" s="23"/>
      <c r="T140" s="23"/>
      <c r="U140" s="23"/>
      <c r="V140" s="23"/>
      <c r="W140" s="23"/>
    </row>
    <row r="141" ht="21" customHeight="1" spans="1:23">
      <c r="A141" s="25"/>
      <c r="B141" s="21" t="s">
        <v>393</v>
      </c>
      <c r="C141" s="21" t="s">
        <v>293</v>
      </c>
      <c r="D141" s="21" t="s">
        <v>296</v>
      </c>
      <c r="E141" s="21" t="s">
        <v>297</v>
      </c>
      <c r="F141" s="21" t="s">
        <v>298</v>
      </c>
      <c r="G141" s="21" t="s">
        <v>299</v>
      </c>
      <c r="H141" s="23"/>
      <c r="I141" s="23"/>
      <c r="J141" s="23"/>
      <c r="K141" s="23"/>
      <c r="L141" s="23"/>
      <c r="M141" s="23"/>
      <c r="N141" s="23"/>
      <c r="O141" s="23"/>
      <c r="P141" s="23"/>
      <c r="Q141" s="23"/>
      <c r="R141" s="23"/>
      <c r="S141" s="23"/>
      <c r="T141" s="23"/>
      <c r="U141" s="23"/>
      <c r="V141" s="23"/>
      <c r="W141" s="23"/>
    </row>
    <row r="142" ht="21" customHeight="1" spans="1:23">
      <c r="A142" s="25"/>
      <c r="B142" s="21" t="s">
        <v>393</v>
      </c>
      <c r="C142" s="21" t="s">
        <v>293</v>
      </c>
      <c r="D142" s="21" t="s">
        <v>189</v>
      </c>
      <c r="E142" s="21" t="s">
        <v>190</v>
      </c>
      <c r="F142" s="21" t="s">
        <v>300</v>
      </c>
      <c r="G142" s="21" t="s">
        <v>301</v>
      </c>
      <c r="H142" s="23"/>
      <c r="I142" s="23"/>
      <c r="J142" s="23"/>
      <c r="K142" s="23"/>
      <c r="L142" s="23"/>
      <c r="M142" s="23"/>
      <c r="N142" s="23"/>
      <c r="O142" s="23"/>
      <c r="P142" s="23"/>
      <c r="Q142" s="23"/>
      <c r="R142" s="23"/>
      <c r="S142" s="23"/>
      <c r="T142" s="23"/>
      <c r="U142" s="23"/>
      <c r="V142" s="23"/>
      <c r="W142" s="23"/>
    </row>
    <row r="143" ht="21" customHeight="1" spans="1:23">
      <c r="A143" s="25"/>
      <c r="B143" s="21" t="s">
        <v>393</v>
      </c>
      <c r="C143" s="21" t="s">
        <v>293</v>
      </c>
      <c r="D143" s="21" t="s">
        <v>191</v>
      </c>
      <c r="E143" s="21" t="s">
        <v>192</v>
      </c>
      <c r="F143" s="21" t="s">
        <v>300</v>
      </c>
      <c r="G143" s="21" t="s">
        <v>301</v>
      </c>
      <c r="H143" s="23">
        <v>270744.62</v>
      </c>
      <c r="I143" s="23">
        <v>270744.62</v>
      </c>
      <c r="J143" s="23"/>
      <c r="K143" s="23"/>
      <c r="L143" s="23">
        <v>270744.62</v>
      </c>
      <c r="M143" s="23"/>
      <c r="N143" s="23"/>
      <c r="O143" s="23"/>
      <c r="P143" s="23"/>
      <c r="Q143" s="23"/>
      <c r="R143" s="23"/>
      <c r="S143" s="23"/>
      <c r="T143" s="23"/>
      <c r="U143" s="23"/>
      <c r="V143" s="23"/>
      <c r="W143" s="23"/>
    </row>
    <row r="144" ht="21" customHeight="1" spans="1:23">
      <c r="A144" s="25"/>
      <c r="B144" s="21" t="s">
        <v>393</v>
      </c>
      <c r="C144" s="21" t="s">
        <v>293</v>
      </c>
      <c r="D144" s="21" t="s">
        <v>155</v>
      </c>
      <c r="E144" s="21" t="s">
        <v>156</v>
      </c>
      <c r="F144" s="21" t="s">
        <v>302</v>
      </c>
      <c r="G144" s="21" t="s">
        <v>303</v>
      </c>
      <c r="H144" s="23">
        <v>26693.13</v>
      </c>
      <c r="I144" s="23">
        <v>26693.13</v>
      </c>
      <c r="J144" s="23"/>
      <c r="K144" s="23"/>
      <c r="L144" s="23">
        <v>26693.13</v>
      </c>
      <c r="M144" s="23"/>
      <c r="N144" s="23"/>
      <c r="O144" s="23"/>
      <c r="P144" s="23"/>
      <c r="Q144" s="23"/>
      <c r="R144" s="23"/>
      <c r="S144" s="23"/>
      <c r="T144" s="23"/>
      <c r="U144" s="23"/>
      <c r="V144" s="23"/>
      <c r="W144" s="23"/>
    </row>
    <row r="145" ht="21" customHeight="1" spans="1:23">
      <c r="A145" s="25"/>
      <c r="B145" s="21" t="s">
        <v>393</v>
      </c>
      <c r="C145" s="21" t="s">
        <v>293</v>
      </c>
      <c r="D145" s="21" t="s">
        <v>193</v>
      </c>
      <c r="E145" s="21" t="s">
        <v>194</v>
      </c>
      <c r="F145" s="21" t="s">
        <v>302</v>
      </c>
      <c r="G145" s="21" t="s">
        <v>303</v>
      </c>
      <c r="H145" s="23">
        <v>7626.61</v>
      </c>
      <c r="I145" s="23">
        <v>7626.61</v>
      </c>
      <c r="J145" s="23"/>
      <c r="K145" s="23"/>
      <c r="L145" s="23">
        <v>7626.61</v>
      </c>
      <c r="M145" s="23"/>
      <c r="N145" s="23"/>
      <c r="O145" s="23"/>
      <c r="P145" s="23"/>
      <c r="Q145" s="23"/>
      <c r="R145" s="23"/>
      <c r="S145" s="23"/>
      <c r="T145" s="23"/>
      <c r="U145" s="23"/>
      <c r="V145" s="23"/>
      <c r="W145" s="23"/>
    </row>
    <row r="146" ht="21" customHeight="1" spans="1:23">
      <c r="A146" s="25"/>
      <c r="B146" s="21" t="s">
        <v>393</v>
      </c>
      <c r="C146" s="21" t="s">
        <v>293</v>
      </c>
      <c r="D146" s="21" t="s">
        <v>193</v>
      </c>
      <c r="E146" s="21" t="s">
        <v>194</v>
      </c>
      <c r="F146" s="21" t="s">
        <v>302</v>
      </c>
      <c r="G146" s="21" t="s">
        <v>303</v>
      </c>
      <c r="H146" s="23">
        <v>13640</v>
      </c>
      <c r="I146" s="23">
        <v>13640</v>
      </c>
      <c r="J146" s="23"/>
      <c r="K146" s="23"/>
      <c r="L146" s="23">
        <v>13640</v>
      </c>
      <c r="M146" s="23"/>
      <c r="N146" s="23"/>
      <c r="O146" s="23"/>
      <c r="P146" s="23"/>
      <c r="Q146" s="23"/>
      <c r="R146" s="23"/>
      <c r="S146" s="23"/>
      <c r="T146" s="23"/>
      <c r="U146" s="23"/>
      <c r="V146" s="23"/>
      <c r="W146" s="23"/>
    </row>
    <row r="147" ht="21" customHeight="1" spans="1:23">
      <c r="A147" s="25"/>
      <c r="B147" s="21" t="s">
        <v>394</v>
      </c>
      <c r="C147" s="21" t="s">
        <v>200</v>
      </c>
      <c r="D147" s="21" t="s">
        <v>199</v>
      </c>
      <c r="E147" s="21" t="s">
        <v>200</v>
      </c>
      <c r="F147" s="21" t="s">
        <v>305</v>
      </c>
      <c r="G147" s="21" t="s">
        <v>200</v>
      </c>
      <c r="H147" s="23">
        <v>457596.53</v>
      </c>
      <c r="I147" s="23">
        <v>457596.53</v>
      </c>
      <c r="J147" s="23"/>
      <c r="K147" s="23"/>
      <c r="L147" s="23">
        <v>457596.53</v>
      </c>
      <c r="M147" s="23"/>
      <c r="N147" s="23"/>
      <c r="O147" s="23"/>
      <c r="P147" s="23"/>
      <c r="Q147" s="23"/>
      <c r="R147" s="23"/>
      <c r="S147" s="23"/>
      <c r="T147" s="23"/>
      <c r="U147" s="23"/>
      <c r="V147" s="23"/>
      <c r="W147" s="23"/>
    </row>
    <row r="148" ht="21" customHeight="1" spans="1:23">
      <c r="A148" s="25"/>
      <c r="B148" s="21" t="s">
        <v>395</v>
      </c>
      <c r="C148" s="21" t="s">
        <v>321</v>
      </c>
      <c r="D148" s="21" t="s">
        <v>155</v>
      </c>
      <c r="E148" s="21" t="s">
        <v>156</v>
      </c>
      <c r="F148" s="21" t="s">
        <v>322</v>
      </c>
      <c r="G148" s="21" t="s">
        <v>323</v>
      </c>
      <c r="H148" s="23">
        <v>260280</v>
      </c>
      <c r="I148" s="23">
        <v>260280</v>
      </c>
      <c r="J148" s="23"/>
      <c r="K148" s="23"/>
      <c r="L148" s="23">
        <v>260280</v>
      </c>
      <c r="M148" s="23"/>
      <c r="N148" s="23"/>
      <c r="O148" s="23"/>
      <c r="P148" s="23"/>
      <c r="Q148" s="23"/>
      <c r="R148" s="23"/>
      <c r="S148" s="23"/>
      <c r="T148" s="23"/>
      <c r="U148" s="23"/>
      <c r="V148" s="23"/>
      <c r="W148" s="23"/>
    </row>
    <row r="149" ht="21" customHeight="1" spans="1:23">
      <c r="A149" s="25"/>
      <c r="B149" s="21" t="s">
        <v>396</v>
      </c>
      <c r="C149" s="21" t="s">
        <v>307</v>
      </c>
      <c r="D149" s="21" t="s">
        <v>155</v>
      </c>
      <c r="E149" s="21" t="s">
        <v>156</v>
      </c>
      <c r="F149" s="21" t="s">
        <v>308</v>
      </c>
      <c r="G149" s="21" t="s">
        <v>307</v>
      </c>
      <c r="H149" s="23">
        <v>41386.8</v>
      </c>
      <c r="I149" s="23">
        <v>41386.8</v>
      </c>
      <c r="J149" s="23"/>
      <c r="K149" s="23"/>
      <c r="L149" s="23">
        <v>41386.8</v>
      </c>
      <c r="M149" s="23"/>
      <c r="N149" s="23"/>
      <c r="O149" s="23"/>
      <c r="P149" s="23"/>
      <c r="Q149" s="23"/>
      <c r="R149" s="23"/>
      <c r="S149" s="23"/>
      <c r="T149" s="23"/>
      <c r="U149" s="23"/>
      <c r="V149" s="23"/>
      <c r="W149" s="23"/>
    </row>
    <row r="150" ht="21" customHeight="1" spans="1:23">
      <c r="A150" s="25"/>
      <c r="B150" s="21" t="s">
        <v>397</v>
      </c>
      <c r="C150" s="21" t="s">
        <v>352</v>
      </c>
      <c r="D150" s="21" t="s">
        <v>177</v>
      </c>
      <c r="E150" s="21" t="s">
        <v>178</v>
      </c>
      <c r="F150" s="21" t="s">
        <v>353</v>
      </c>
      <c r="G150" s="21" t="s">
        <v>354</v>
      </c>
      <c r="H150" s="23">
        <v>4500</v>
      </c>
      <c r="I150" s="23">
        <v>4500</v>
      </c>
      <c r="J150" s="23"/>
      <c r="K150" s="23"/>
      <c r="L150" s="23">
        <v>4500</v>
      </c>
      <c r="M150" s="23"/>
      <c r="N150" s="23"/>
      <c r="O150" s="23"/>
      <c r="P150" s="23"/>
      <c r="Q150" s="23"/>
      <c r="R150" s="23"/>
      <c r="S150" s="23"/>
      <c r="T150" s="23"/>
      <c r="U150" s="23"/>
      <c r="V150" s="23"/>
      <c r="W150" s="23"/>
    </row>
    <row r="151" ht="21" customHeight="1" spans="1:23">
      <c r="A151" s="25"/>
      <c r="B151" s="21" t="s">
        <v>398</v>
      </c>
      <c r="C151" s="21" t="s">
        <v>356</v>
      </c>
      <c r="D151" s="21" t="s">
        <v>177</v>
      </c>
      <c r="E151" s="21" t="s">
        <v>178</v>
      </c>
      <c r="F151" s="21" t="s">
        <v>357</v>
      </c>
      <c r="G151" s="21" t="s">
        <v>356</v>
      </c>
      <c r="H151" s="23">
        <v>212101.8</v>
      </c>
      <c r="I151" s="23">
        <v>212101.8</v>
      </c>
      <c r="J151" s="23"/>
      <c r="K151" s="23"/>
      <c r="L151" s="23">
        <v>212101.8</v>
      </c>
      <c r="M151" s="23"/>
      <c r="N151" s="23"/>
      <c r="O151" s="23"/>
      <c r="P151" s="23"/>
      <c r="Q151" s="23"/>
      <c r="R151" s="23"/>
      <c r="S151" s="23"/>
      <c r="T151" s="23"/>
      <c r="U151" s="23"/>
      <c r="V151" s="23"/>
      <c r="W151" s="23"/>
    </row>
    <row r="152" ht="21" customHeight="1" spans="1:23">
      <c r="A152" s="25"/>
      <c r="B152" s="21" t="s">
        <v>399</v>
      </c>
      <c r="C152" s="21" t="s">
        <v>359</v>
      </c>
      <c r="D152" s="21" t="s">
        <v>183</v>
      </c>
      <c r="E152" s="21" t="s">
        <v>184</v>
      </c>
      <c r="F152" s="21" t="s">
        <v>360</v>
      </c>
      <c r="G152" s="21" t="s">
        <v>361</v>
      </c>
      <c r="H152" s="23">
        <v>10980</v>
      </c>
      <c r="I152" s="23">
        <v>10980</v>
      </c>
      <c r="J152" s="23"/>
      <c r="K152" s="23"/>
      <c r="L152" s="23">
        <v>10980</v>
      </c>
      <c r="M152" s="23"/>
      <c r="N152" s="23"/>
      <c r="O152" s="23"/>
      <c r="P152" s="23"/>
      <c r="Q152" s="23"/>
      <c r="R152" s="23"/>
      <c r="S152" s="23"/>
      <c r="T152" s="23"/>
      <c r="U152" s="23"/>
      <c r="V152" s="23"/>
      <c r="W152" s="23"/>
    </row>
    <row r="153" ht="21" customHeight="1" spans="1:23">
      <c r="A153" s="139" t="s">
        <v>84</v>
      </c>
      <c r="B153" s="25"/>
      <c r="C153" s="25"/>
      <c r="D153" s="25"/>
      <c r="E153" s="25"/>
      <c r="F153" s="25"/>
      <c r="G153" s="25"/>
      <c r="H153" s="23">
        <v>6321246.83</v>
      </c>
      <c r="I153" s="23">
        <v>6321246.83</v>
      </c>
      <c r="J153" s="23"/>
      <c r="K153" s="23"/>
      <c r="L153" s="23">
        <v>6321246.83</v>
      </c>
      <c r="M153" s="23"/>
      <c r="N153" s="23"/>
      <c r="O153" s="23"/>
      <c r="P153" s="23"/>
      <c r="Q153" s="23"/>
      <c r="R153" s="23"/>
      <c r="S153" s="23"/>
      <c r="T153" s="23"/>
      <c r="U153" s="23"/>
      <c r="V153" s="23"/>
      <c r="W153" s="23"/>
    </row>
    <row r="154" ht="21" customHeight="1" spans="1:23">
      <c r="A154" s="25"/>
      <c r="B154" s="21" t="s">
        <v>400</v>
      </c>
      <c r="C154" s="21" t="s">
        <v>281</v>
      </c>
      <c r="D154" s="21" t="s">
        <v>153</v>
      </c>
      <c r="E154" s="21" t="s">
        <v>154</v>
      </c>
      <c r="F154" s="21" t="s">
        <v>282</v>
      </c>
      <c r="G154" s="21" t="s">
        <v>283</v>
      </c>
      <c r="H154" s="23">
        <v>986088</v>
      </c>
      <c r="I154" s="23">
        <v>986088</v>
      </c>
      <c r="J154" s="23"/>
      <c r="K154" s="23"/>
      <c r="L154" s="23">
        <v>986088</v>
      </c>
      <c r="M154" s="23"/>
      <c r="N154" s="23"/>
      <c r="O154" s="23"/>
      <c r="P154" s="23"/>
      <c r="Q154" s="23"/>
      <c r="R154" s="23"/>
      <c r="S154" s="23"/>
      <c r="T154" s="23"/>
      <c r="U154" s="23"/>
      <c r="V154" s="23"/>
      <c r="W154" s="23"/>
    </row>
    <row r="155" ht="21" customHeight="1" spans="1:23">
      <c r="A155" s="25"/>
      <c r="B155" s="21" t="s">
        <v>400</v>
      </c>
      <c r="C155" s="21" t="s">
        <v>281</v>
      </c>
      <c r="D155" s="21" t="s">
        <v>155</v>
      </c>
      <c r="E155" s="21" t="s">
        <v>156</v>
      </c>
      <c r="F155" s="21" t="s">
        <v>282</v>
      </c>
      <c r="G155" s="21" t="s">
        <v>283</v>
      </c>
      <c r="H155" s="23">
        <v>926616</v>
      </c>
      <c r="I155" s="23">
        <v>926616</v>
      </c>
      <c r="J155" s="23"/>
      <c r="K155" s="23"/>
      <c r="L155" s="23">
        <v>926616</v>
      </c>
      <c r="M155" s="23"/>
      <c r="N155" s="23"/>
      <c r="O155" s="23"/>
      <c r="P155" s="23"/>
      <c r="Q155" s="23"/>
      <c r="R155" s="23"/>
      <c r="S155" s="23"/>
      <c r="T155" s="23"/>
      <c r="U155" s="23"/>
      <c r="V155" s="23"/>
      <c r="W155" s="23"/>
    </row>
    <row r="156" ht="21" customHeight="1" spans="1:23">
      <c r="A156" s="25"/>
      <c r="B156" s="21" t="s">
        <v>400</v>
      </c>
      <c r="C156" s="21" t="s">
        <v>281</v>
      </c>
      <c r="D156" s="21" t="s">
        <v>153</v>
      </c>
      <c r="E156" s="21" t="s">
        <v>154</v>
      </c>
      <c r="F156" s="21" t="s">
        <v>284</v>
      </c>
      <c r="G156" s="21" t="s">
        <v>285</v>
      </c>
      <c r="H156" s="23">
        <v>111000</v>
      </c>
      <c r="I156" s="23">
        <v>111000</v>
      </c>
      <c r="J156" s="23"/>
      <c r="K156" s="23"/>
      <c r="L156" s="23">
        <v>111000</v>
      </c>
      <c r="M156" s="23"/>
      <c r="N156" s="23"/>
      <c r="O156" s="23"/>
      <c r="P156" s="23"/>
      <c r="Q156" s="23"/>
      <c r="R156" s="23"/>
      <c r="S156" s="23"/>
      <c r="T156" s="23"/>
      <c r="U156" s="23"/>
      <c r="V156" s="23"/>
      <c r="W156" s="23"/>
    </row>
    <row r="157" ht="21" customHeight="1" spans="1:23">
      <c r="A157" s="25"/>
      <c r="B157" s="21" t="s">
        <v>400</v>
      </c>
      <c r="C157" s="21" t="s">
        <v>281</v>
      </c>
      <c r="D157" s="21" t="s">
        <v>155</v>
      </c>
      <c r="E157" s="21" t="s">
        <v>156</v>
      </c>
      <c r="F157" s="21" t="s">
        <v>284</v>
      </c>
      <c r="G157" s="21" t="s">
        <v>285</v>
      </c>
      <c r="H157" s="23">
        <v>104208</v>
      </c>
      <c r="I157" s="23">
        <v>104208</v>
      </c>
      <c r="J157" s="23"/>
      <c r="K157" s="23"/>
      <c r="L157" s="23">
        <v>104208</v>
      </c>
      <c r="M157" s="23"/>
      <c r="N157" s="23"/>
      <c r="O157" s="23"/>
      <c r="P157" s="23"/>
      <c r="Q157" s="23"/>
      <c r="R157" s="23"/>
      <c r="S157" s="23"/>
      <c r="T157" s="23"/>
      <c r="U157" s="23"/>
      <c r="V157" s="23"/>
      <c r="W157" s="23"/>
    </row>
    <row r="158" ht="21" customHeight="1" spans="1:23">
      <c r="A158" s="25"/>
      <c r="B158" s="21" t="s">
        <v>400</v>
      </c>
      <c r="C158" s="21" t="s">
        <v>281</v>
      </c>
      <c r="D158" s="21" t="s">
        <v>286</v>
      </c>
      <c r="E158" s="21" t="s">
        <v>287</v>
      </c>
      <c r="F158" s="21" t="s">
        <v>284</v>
      </c>
      <c r="G158" s="21" t="s">
        <v>285</v>
      </c>
      <c r="H158" s="23"/>
      <c r="I158" s="23"/>
      <c r="J158" s="23"/>
      <c r="K158" s="23"/>
      <c r="L158" s="23"/>
      <c r="M158" s="23"/>
      <c r="N158" s="23"/>
      <c r="O158" s="23"/>
      <c r="P158" s="23"/>
      <c r="Q158" s="23"/>
      <c r="R158" s="23"/>
      <c r="S158" s="23"/>
      <c r="T158" s="23"/>
      <c r="U158" s="23"/>
      <c r="V158" s="23"/>
      <c r="W158" s="23"/>
    </row>
    <row r="159" ht="21" customHeight="1" spans="1:23">
      <c r="A159" s="25"/>
      <c r="B159" s="21" t="s">
        <v>400</v>
      </c>
      <c r="C159" s="21" t="s">
        <v>281</v>
      </c>
      <c r="D159" s="21" t="s">
        <v>153</v>
      </c>
      <c r="E159" s="21" t="s">
        <v>154</v>
      </c>
      <c r="F159" s="21" t="s">
        <v>284</v>
      </c>
      <c r="G159" s="21" t="s">
        <v>285</v>
      </c>
      <c r="H159" s="23">
        <v>102000</v>
      </c>
      <c r="I159" s="23">
        <v>102000</v>
      </c>
      <c r="J159" s="23"/>
      <c r="K159" s="23"/>
      <c r="L159" s="23">
        <v>102000</v>
      </c>
      <c r="M159" s="23"/>
      <c r="N159" s="23"/>
      <c r="O159" s="23"/>
      <c r="P159" s="23"/>
      <c r="Q159" s="23"/>
      <c r="R159" s="23"/>
      <c r="S159" s="23"/>
      <c r="T159" s="23"/>
      <c r="U159" s="23"/>
      <c r="V159" s="23"/>
      <c r="W159" s="23"/>
    </row>
    <row r="160" ht="21" customHeight="1" spans="1:23">
      <c r="A160" s="25"/>
      <c r="B160" s="21" t="s">
        <v>400</v>
      </c>
      <c r="C160" s="21" t="s">
        <v>281</v>
      </c>
      <c r="D160" s="21" t="s">
        <v>155</v>
      </c>
      <c r="E160" s="21" t="s">
        <v>156</v>
      </c>
      <c r="F160" s="21" t="s">
        <v>284</v>
      </c>
      <c r="G160" s="21" t="s">
        <v>285</v>
      </c>
      <c r="H160" s="23">
        <v>96000</v>
      </c>
      <c r="I160" s="23">
        <v>96000</v>
      </c>
      <c r="J160" s="23"/>
      <c r="K160" s="23"/>
      <c r="L160" s="23">
        <v>96000</v>
      </c>
      <c r="M160" s="23"/>
      <c r="N160" s="23"/>
      <c r="O160" s="23"/>
      <c r="P160" s="23"/>
      <c r="Q160" s="23"/>
      <c r="R160" s="23"/>
      <c r="S160" s="23"/>
      <c r="T160" s="23"/>
      <c r="U160" s="23"/>
      <c r="V160" s="23"/>
      <c r="W160" s="23"/>
    </row>
    <row r="161" ht="21" customHeight="1" spans="1:23">
      <c r="A161" s="25"/>
      <c r="B161" s="21" t="s">
        <v>401</v>
      </c>
      <c r="C161" s="21" t="s">
        <v>364</v>
      </c>
      <c r="D161" s="21" t="s">
        <v>153</v>
      </c>
      <c r="E161" s="21" t="s">
        <v>154</v>
      </c>
      <c r="F161" s="21" t="s">
        <v>284</v>
      </c>
      <c r="G161" s="21" t="s">
        <v>285</v>
      </c>
      <c r="H161" s="23">
        <v>104400</v>
      </c>
      <c r="I161" s="23">
        <v>104400</v>
      </c>
      <c r="J161" s="23"/>
      <c r="K161" s="23"/>
      <c r="L161" s="23">
        <v>104400</v>
      </c>
      <c r="M161" s="23"/>
      <c r="N161" s="23"/>
      <c r="O161" s="23"/>
      <c r="P161" s="23"/>
      <c r="Q161" s="23"/>
      <c r="R161" s="23"/>
      <c r="S161" s="23"/>
      <c r="T161" s="23"/>
      <c r="U161" s="23"/>
      <c r="V161" s="23"/>
      <c r="W161" s="23"/>
    </row>
    <row r="162" ht="21" customHeight="1" spans="1:23">
      <c r="A162" s="25"/>
      <c r="B162" s="21" t="s">
        <v>401</v>
      </c>
      <c r="C162" s="21" t="s">
        <v>364</v>
      </c>
      <c r="D162" s="21" t="s">
        <v>155</v>
      </c>
      <c r="E162" s="21" t="s">
        <v>156</v>
      </c>
      <c r="F162" s="21" t="s">
        <v>284</v>
      </c>
      <c r="G162" s="21" t="s">
        <v>285</v>
      </c>
      <c r="H162" s="23">
        <v>96000</v>
      </c>
      <c r="I162" s="23">
        <v>96000</v>
      </c>
      <c r="J162" s="23"/>
      <c r="K162" s="23"/>
      <c r="L162" s="23">
        <v>96000</v>
      </c>
      <c r="M162" s="23"/>
      <c r="N162" s="23"/>
      <c r="O162" s="23"/>
      <c r="P162" s="23"/>
      <c r="Q162" s="23"/>
      <c r="R162" s="23"/>
      <c r="S162" s="23"/>
      <c r="T162" s="23"/>
      <c r="U162" s="23"/>
      <c r="V162" s="23"/>
      <c r="W162" s="23"/>
    </row>
    <row r="163" ht="21" customHeight="1" spans="1:23">
      <c r="A163" s="25"/>
      <c r="B163" s="21" t="s">
        <v>402</v>
      </c>
      <c r="C163" s="21" t="s">
        <v>289</v>
      </c>
      <c r="D163" s="21" t="s">
        <v>153</v>
      </c>
      <c r="E163" s="21" t="s">
        <v>154</v>
      </c>
      <c r="F163" s="21" t="s">
        <v>290</v>
      </c>
      <c r="G163" s="21" t="s">
        <v>291</v>
      </c>
      <c r="H163" s="23">
        <v>306000</v>
      </c>
      <c r="I163" s="23">
        <v>306000</v>
      </c>
      <c r="J163" s="23"/>
      <c r="K163" s="23"/>
      <c r="L163" s="23">
        <v>306000</v>
      </c>
      <c r="M163" s="23"/>
      <c r="N163" s="23"/>
      <c r="O163" s="23"/>
      <c r="P163" s="23"/>
      <c r="Q163" s="23"/>
      <c r="R163" s="23"/>
      <c r="S163" s="23"/>
      <c r="T163" s="23"/>
      <c r="U163" s="23"/>
      <c r="V163" s="23"/>
      <c r="W163" s="23"/>
    </row>
    <row r="164" ht="21" customHeight="1" spans="1:23">
      <c r="A164" s="25"/>
      <c r="B164" s="21" t="s">
        <v>402</v>
      </c>
      <c r="C164" s="21" t="s">
        <v>289</v>
      </c>
      <c r="D164" s="21" t="s">
        <v>155</v>
      </c>
      <c r="E164" s="21" t="s">
        <v>156</v>
      </c>
      <c r="F164" s="21" t="s">
        <v>290</v>
      </c>
      <c r="G164" s="21" t="s">
        <v>291</v>
      </c>
      <c r="H164" s="23">
        <v>288000</v>
      </c>
      <c r="I164" s="23">
        <v>288000</v>
      </c>
      <c r="J164" s="23"/>
      <c r="K164" s="23"/>
      <c r="L164" s="23">
        <v>288000</v>
      </c>
      <c r="M164" s="23"/>
      <c r="N164" s="23"/>
      <c r="O164" s="23"/>
      <c r="P164" s="23"/>
      <c r="Q164" s="23"/>
      <c r="R164" s="23"/>
      <c r="S164" s="23"/>
      <c r="T164" s="23"/>
      <c r="U164" s="23"/>
      <c r="V164" s="23"/>
      <c r="W164" s="23"/>
    </row>
    <row r="165" ht="21" customHeight="1" spans="1:23">
      <c r="A165" s="25"/>
      <c r="B165" s="21" t="s">
        <v>400</v>
      </c>
      <c r="C165" s="21" t="s">
        <v>281</v>
      </c>
      <c r="D165" s="21" t="s">
        <v>153</v>
      </c>
      <c r="E165" s="21" t="s">
        <v>154</v>
      </c>
      <c r="F165" s="21" t="s">
        <v>290</v>
      </c>
      <c r="G165" s="21" t="s">
        <v>291</v>
      </c>
      <c r="H165" s="23">
        <v>543732.48</v>
      </c>
      <c r="I165" s="23">
        <v>543732.48</v>
      </c>
      <c r="J165" s="23"/>
      <c r="K165" s="23"/>
      <c r="L165" s="23">
        <v>543732.48</v>
      </c>
      <c r="M165" s="23"/>
      <c r="N165" s="23"/>
      <c r="O165" s="23"/>
      <c r="P165" s="23"/>
      <c r="Q165" s="23"/>
      <c r="R165" s="23"/>
      <c r="S165" s="23"/>
      <c r="T165" s="23"/>
      <c r="U165" s="23"/>
      <c r="V165" s="23"/>
      <c r="W165" s="23"/>
    </row>
    <row r="166" ht="21" customHeight="1" spans="1:23">
      <c r="A166" s="25"/>
      <c r="B166" s="21" t="s">
        <v>400</v>
      </c>
      <c r="C166" s="21" t="s">
        <v>281</v>
      </c>
      <c r="D166" s="21" t="s">
        <v>155</v>
      </c>
      <c r="E166" s="21" t="s">
        <v>156</v>
      </c>
      <c r="F166" s="21" t="s">
        <v>290</v>
      </c>
      <c r="G166" s="21" t="s">
        <v>291</v>
      </c>
      <c r="H166" s="23">
        <v>522164.16</v>
      </c>
      <c r="I166" s="23">
        <v>522164.16</v>
      </c>
      <c r="J166" s="23"/>
      <c r="K166" s="23"/>
      <c r="L166" s="23">
        <v>522164.16</v>
      </c>
      <c r="M166" s="23"/>
      <c r="N166" s="23"/>
      <c r="O166" s="23"/>
      <c r="P166" s="23"/>
      <c r="Q166" s="23"/>
      <c r="R166" s="23"/>
      <c r="S166" s="23"/>
      <c r="T166" s="23"/>
      <c r="U166" s="23"/>
      <c r="V166" s="23"/>
      <c r="W166" s="23"/>
    </row>
    <row r="167" ht="21" customHeight="1" spans="1:23">
      <c r="A167" s="25"/>
      <c r="B167" s="21" t="s">
        <v>400</v>
      </c>
      <c r="C167" s="21" t="s">
        <v>281</v>
      </c>
      <c r="D167" s="21" t="s">
        <v>153</v>
      </c>
      <c r="E167" s="21" t="s">
        <v>154</v>
      </c>
      <c r="F167" s="21" t="s">
        <v>290</v>
      </c>
      <c r="G167" s="21" t="s">
        <v>291</v>
      </c>
      <c r="H167" s="23">
        <v>182580</v>
      </c>
      <c r="I167" s="23">
        <v>182580</v>
      </c>
      <c r="J167" s="23"/>
      <c r="K167" s="23"/>
      <c r="L167" s="23">
        <v>182580</v>
      </c>
      <c r="M167" s="23"/>
      <c r="N167" s="23"/>
      <c r="O167" s="23"/>
      <c r="P167" s="23"/>
      <c r="Q167" s="23"/>
      <c r="R167" s="23"/>
      <c r="S167" s="23"/>
      <c r="T167" s="23"/>
      <c r="U167" s="23"/>
      <c r="V167" s="23"/>
      <c r="W167" s="23"/>
    </row>
    <row r="168" ht="21" customHeight="1" spans="1:23">
      <c r="A168" s="25"/>
      <c r="B168" s="21" t="s">
        <v>400</v>
      </c>
      <c r="C168" s="21" t="s">
        <v>281</v>
      </c>
      <c r="D168" s="21" t="s">
        <v>155</v>
      </c>
      <c r="E168" s="21" t="s">
        <v>156</v>
      </c>
      <c r="F168" s="21" t="s">
        <v>290</v>
      </c>
      <c r="G168" s="21" t="s">
        <v>291</v>
      </c>
      <c r="H168" s="23">
        <v>171840</v>
      </c>
      <c r="I168" s="23">
        <v>171840</v>
      </c>
      <c r="J168" s="23"/>
      <c r="K168" s="23"/>
      <c r="L168" s="23">
        <v>171840</v>
      </c>
      <c r="M168" s="23"/>
      <c r="N168" s="23"/>
      <c r="O168" s="23"/>
      <c r="P168" s="23"/>
      <c r="Q168" s="23"/>
      <c r="R168" s="23"/>
      <c r="S168" s="23"/>
      <c r="T168" s="23"/>
      <c r="U168" s="23"/>
      <c r="V168" s="23"/>
      <c r="W168" s="23"/>
    </row>
    <row r="169" ht="21" customHeight="1" spans="1:23">
      <c r="A169" s="25"/>
      <c r="B169" s="21" t="s">
        <v>403</v>
      </c>
      <c r="C169" s="21" t="s">
        <v>293</v>
      </c>
      <c r="D169" s="21" t="s">
        <v>179</v>
      </c>
      <c r="E169" s="21" t="s">
        <v>180</v>
      </c>
      <c r="F169" s="21" t="s">
        <v>294</v>
      </c>
      <c r="G169" s="21" t="s">
        <v>295</v>
      </c>
      <c r="H169" s="23">
        <v>567716.58</v>
      </c>
      <c r="I169" s="23">
        <v>567716.58</v>
      </c>
      <c r="J169" s="23"/>
      <c r="K169" s="23"/>
      <c r="L169" s="23">
        <v>567716.58</v>
      </c>
      <c r="M169" s="23"/>
      <c r="N169" s="23"/>
      <c r="O169" s="23"/>
      <c r="P169" s="23"/>
      <c r="Q169" s="23"/>
      <c r="R169" s="23"/>
      <c r="S169" s="23"/>
      <c r="T169" s="23"/>
      <c r="U169" s="23"/>
      <c r="V169" s="23"/>
      <c r="W169" s="23"/>
    </row>
    <row r="170" ht="21" customHeight="1" spans="1:23">
      <c r="A170" s="25"/>
      <c r="B170" s="21" t="s">
        <v>403</v>
      </c>
      <c r="C170" s="21" t="s">
        <v>293</v>
      </c>
      <c r="D170" s="21" t="s">
        <v>296</v>
      </c>
      <c r="E170" s="21" t="s">
        <v>297</v>
      </c>
      <c r="F170" s="21" t="s">
        <v>298</v>
      </c>
      <c r="G170" s="21" t="s">
        <v>299</v>
      </c>
      <c r="H170" s="23"/>
      <c r="I170" s="23"/>
      <c r="J170" s="23"/>
      <c r="K170" s="23"/>
      <c r="L170" s="23"/>
      <c r="M170" s="23"/>
      <c r="N170" s="23"/>
      <c r="O170" s="23"/>
      <c r="P170" s="23"/>
      <c r="Q170" s="23"/>
      <c r="R170" s="23"/>
      <c r="S170" s="23"/>
      <c r="T170" s="23"/>
      <c r="U170" s="23"/>
      <c r="V170" s="23"/>
      <c r="W170" s="23"/>
    </row>
    <row r="171" ht="21" customHeight="1" spans="1:23">
      <c r="A171" s="25"/>
      <c r="B171" s="21" t="s">
        <v>403</v>
      </c>
      <c r="C171" s="21" t="s">
        <v>293</v>
      </c>
      <c r="D171" s="21" t="s">
        <v>189</v>
      </c>
      <c r="E171" s="21" t="s">
        <v>190</v>
      </c>
      <c r="F171" s="21" t="s">
        <v>300</v>
      </c>
      <c r="G171" s="21" t="s">
        <v>301</v>
      </c>
      <c r="H171" s="23"/>
      <c r="I171" s="23"/>
      <c r="J171" s="23"/>
      <c r="K171" s="23"/>
      <c r="L171" s="23"/>
      <c r="M171" s="23"/>
      <c r="N171" s="23"/>
      <c r="O171" s="23"/>
      <c r="P171" s="23"/>
      <c r="Q171" s="23"/>
      <c r="R171" s="23"/>
      <c r="S171" s="23"/>
      <c r="T171" s="23"/>
      <c r="U171" s="23"/>
      <c r="V171" s="23"/>
      <c r="W171" s="23"/>
    </row>
    <row r="172" ht="21" customHeight="1" spans="1:23">
      <c r="A172" s="25"/>
      <c r="B172" s="21" t="s">
        <v>403</v>
      </c>
      <c r="C172" s="21" t="s">
        <v>293</v>
      </c>
      <c r="D172" s="21" t="s">
        <v>191</v>
      </c>
      <c r="E172" s="21" t="s">
        <v>192</v>
      </c>
      <c r="F172" s="21" t="s">
        <v>300</v>
      </c>
      <c r="G172" s="21" t="s">
        <v>301</v>
      </c>
      <c r="H172" s="23">
        <v>251924.23</v>
      </c>
      <c r="I172" s="23">
        <v>251924.23</v>
      </c>
      <c r="J172" s="23"/>
      <c r="K172" s="23"/>
      <c r="L172" s="23">
        <v>251924.23</v>
      </c>
      <c r="M172" s="23"/>
      <c r="N172" s="23"/>
      <c r="O172" s="23"/>
      <c r="P172" s="23"/>
      <c r="Q172" s="23"/>
      <c r="R172" s="23"/>
      <c r="S172" s="23"/>
      <c r="T172" s="23"/>
      <c r="U172" s="23"/>
      <c r="V172" s="23"/>
      <c r="W172" s="23"/>
    </row>
    <row r="173" ht="21" customHeight="1" spans="1:23">
      <c r="A173" s="25"/>
      <c r="B173" s="21" t="s">
        <v>403</v>
      </c>
      <c r="C173" s="21" t="s">
        <v>293</v>
      </c>
      <c r="D173" s="21" t="s">
        <v>155</v>
      </c>
      <c r="E173" s="21" t="s">
        <v>156</v>
      </c>
      <c r="F173" s="21" t="s">
        <v>302</v>
      </c>
      <c r="G173" s="21" t="s">
        <v>303</v>
      </c>
      <c r="H173" s="23">
        <v>24837.6</v>
      </c>
      <c r="I173" s="23">
        <v>24837.6</v>
      </c>
      <c r="J173" s="23"/>
      <c r="K173" s="23"/>
      <c r="L173" s="23">
        <v>24837.6</v>
      </c>
      <c r="M173" s="23"/>
      <c r="N173" s="23"/>
      <c r="O173" s="23"/>
      <c r="P173" s="23"/>
      <c r="Q173" s="23"/>
      <c r="R173" s="23"/>
      <c r="S173" s="23"/>
      <c r="T173" s="23"/>
      <c r="U173" s="23"/>
      <c r="V173" s="23"/>
      <c r="W173" s="23"/>
    </row>
    <row r="174" ht="21" customHeight="1" spans="1:23">
      <c r="A174" s="25"/>
      <c r="B174" s="21" t="s">
        <v>403</v>
      </c>
      <c r="C174" s="21" t="s">
        <v>293</v>
      </c>
      <c r="D174" s="21" t="s">
        <v>193</v>
      </c>
      <c r="E174" s="21" t="s">
        <v>194</v>
      </c>
      <c r="F174" s="21" t="s">
        <v>302</v>
      </c>
      <c r="G174" s="21" t="s">
        <v>303</v>
      </c>
      <c r="H174" s="23">
        <v>7096.46</v>
      </c>
      <c r="I174" s="23">
        <v>7096.46</v>
      </c>
      <c r="J174" s="23"/>
      <c r="K174" s="23"/>
      <c r="L174" s="23">
        <v>7096.46</v>
      </c>
      <c r="M174" s="23"/>
      <c r="N174" s="23"/>
      <c r="O174" s="23"/>
      <c r="P174" s="23"/>
      <c r="Q174" s="23"/>
      <c r="R174" s="23"/>
      <c r="S174" s="23"/>
      <c r="T174" s="23"/>
      <c r="U174" s="23"/>
      <c r="V174" s="23"/>
      <c r="W174" s="23"/>
    </row>
    <row r="175" ht="21" customHeight="1" spans="1:23">
      <c r="A175" s="25"/>
      <c r="B175" s="21" t="s">
        <v>403</v>
      </c>
      <c r="C175" s="21" t="s">
        <v>293</v>
      </c>
      <c r="D175" s="21" t="s">
        <v>193</v>
      </c>
      <c r="E175" s="21" t="s">
        <v>194</v>
      </c>
      <c r="F175" s="21" t="s">
        <v>302</v>
      </c>
      <c r="G175" s="21" t="s">
        <v>303</v>
      </c>
      <c r="H175" s="23">
        <v>10540</v>
      </c>
      <c r="I175" s="23">
        <v>10540</v>
      </c>
      <c r="J175" s="23"/>
      <c r="K175" s="23"/>
      <c r="L175" s="23">
        <v>10540</v>
      </c>
      <c r="M175" s="23"/>
      <c r="N175" s="23"/>
      <c r="O175" s="23"/>
      <c r="P175" s="23"/>
      <c r="Q175" s="23"/>
      <c r="R175" s="23"/>
      <c r="S175" s="23"/>
      <c r="T175" s="23"/>
      <c r="U175" s="23"/>
      <c r="V175" s="23"/>
      <c r="W175" s="23"/>
    </row>
    <row r="176" ht="21" customHeight="1" spans="1:23">
      <c r="A176" s="25"/>
      <c r="B176" s="21" t="s">
        <v>404</v>
      </c>
      <c r="C176" s="21" t="s">
        <v>200</v>
      </c>
      <c r="D176" s="21" t="s">
        <v>199</v>
      </c>
      <c r="E176" s="21" t="s">
        <v>200</v>
      </c>
      <c r="F176" s="21" t="s">
        <v>305</v>
      </c>
      <c r="G176" s="21" t="s">
        <v>200</v>
      </c>
      <c r="H176" s="23">
        <v>425787.44</v>
      </c>
      <c r="I176" s="23">
        <v>425787.44</v>
      </c>
      <c r="J176" s="23"/>
      <c r="K176" s="23"/>
      <c r="L176" s="23">
        <v>425787.44</v>
      </c>
      <c r="M176" s="23"/>
      <c r="N176" s="23"/>
      <c r="O176" s="23"/>
      <c r="P176" s="23"/>
      <c r="Q176" s="23"/>
      <c r="R176" s="23"/>
      <c r="S176" s="23"/>
      <c r="T176" s="23"/>
      <c r="U176" s="23"/>
      <c r="V176" s="23"/>
      <c r="W176" s="23"/>
    </row>
    <row r="177" ht="21" customHeight="1" spans="1:23">
      <c r="A177" s="25"/>
      <c r="B177" s="21" t="s">
        <v>405</v>
      </c>
      <c r="C177" s="21" t="s">
        <v>321</v>
      </c>
      <c r="D177" s="21" t="s">
        <v>153</v>
      </c>
      <c r="E177" s="21" t="s">
        <v>154</v>
      </c>
      <c r="F177" s="21" t="s">
        <v>322</v>
      </c>
      <c r="G177" s="21" t="s">
        <v>323</v>
      </c>
      <c r="H177" s="23">
        <v>216000</v>
      </c>
      <c r="I177" s="23">
        <v>216000</v>
      </c>
      <c r="J177" s="23"/>
      <c r="K177" s="23"/>
      <c r="L177" s="23">
        <v>216000</v>
      </c>
      <c r="M177" s="23"/>
      <c r="N177" s="23"/>
      <c r="O177" s="23"/>
      <c r="P177" s="23"/>
      <c r="Q177" s="23"/>
      <c r="R177" s="23"/>
      <c r="S177" s="23"/>
      <c r="T177" s="23"/>
      <c r="U177" s="23"/>
      <c r="V177" s="23"/>
      <c r="W177" s="23"/>
    </row>
    <row r="178" ht="21" customHeight="1" spans="1:23">
      <c r="A178" s="25"/>
      <c r="B178" s="21" t="s">
        <v>405</v>
      </c>
      <c r="C178" s="21" t="s">
        <v>321</v>
      </c>
      <c r="D178" s="21" t="s">
        <v>155</v>
      </c>
      <c r="E178" s="21" t="s">
        <v>156</v>
      </c>
      <c r="F178" s="21" t="s">
        <v>322</v>
      </c>
      <c r="G178" s="21" t="s">
        <v>323</v>
      </c>
      <c r="H178" s="23">
        <v>216000</v>
      </c>
      <c r="I178" s="23">
        <v>216000</v>
      </c>
      <c r="J178" s="23"/>
      <c r="K178" s="23"/>
      <c r="L178" s="23">
        <v>216000</v>
      </c>
      <c r="M178" s="23"/>
      <c r="N178" s="23"/>
      <c r="O178" s="23"/>
      <c r="P178" s="23"/>
      <c r="Q178" s="23"/>
      <c r="R178" s="23"/>
      <c r="S178" s="23"/>
      <c r="T178" s="23"/>
      <c r="U178" s="23"/>
      <c r="V178" s="23"/>
      <c r="W178" s="23"/>
    </row>
    <row r="179" ht="21" customHeight="1" spans="1:23">
      <c r="A179" s="25"/>
      <c r="B179" s="21" t="s">
        <v>406</v>
      </c>
      <c r="C179" s="21" t="s">
        <v>307</v>
      </c>
      <c r="D179" s="21" t="s">
        <v>155</v>
      </c>
      <c r="E179" s="21" t="s">
        <v>156</v>
      </c>
      <c r="F179" s="21" t="s">
        <v>308</v>
      </c>
      <c r="G179" s="21" t="s">
        <v>307</v>
      </c>
      <c r="H179" s="23">
        <v>38254.08</v>
      </c>
      <c r="I179" s="23">
        <v>38254.08</v>
      </c>
      <c r="J179" s="23"/>
      <c r="K179" s="23"/>
      <c r="L179" s="23">
        <v>38254.08</v>
      </c>
      <c r="M179" s="23"/>
      <c r="N179" s="23"/>
      <c r="O179" s="23"/>
      <c r="P179" s="23"/>
      <c r="Q179" s="23"/>
      <c r="R179" s="23"/>
      <c r="S179" s="23"/>
      <c r="T179" s="23"/>
      <c r="U179" s="23"/>
      <c r="V179" s="23"/>
      <c r="W179" s="23"/>
    </row>
    <row r="180" ht="21" customHeight="1" spans="1:23">
      <c r="A180" s="25"/>
      <c r="B180" s="21" t="s">
        <v>407</v>
      </c>
      <c r="C180" s="21" t="s">
        <v>352</v>
      </c>
      <c r="D180" s="21" t="s">
        <v>177</v>
      </c>
      <c r="E180" s="21" t="s">
        <v>178</v>
      </c>
      <c r="F180" s="21" t="s">
        <v>353</v>
      </c>
      <c r="G180" s="21" t="s">
        <v>354</v>
      </c>
      <c r="H180" s="23">
        <v>500</v>
      </c>
      <c r="I180" s="23">
        <v>500</v>
      </c>
      <c r="J180" s="23"/>
      <c r="K180" s="23"/>
      <c r="L180" s="23">
        <v>500</v>
      </c>
      <c r="M180" s="23"/>
      <c r="N180" s="23"/>
      <c r="O180" s="23"/>
      <c r="P180" s="23"/>
      <c r="Q180" s="23"/>
      <c r="R180" s="23"/>
      <c r="S180" s="23"/>
      <c r="T180" s="23"/>
      <c r="U180" s="23"/>
      <c r="V180" s="23"/>
      <c r="W180" s="23"/>
    </row>
    <row r="181" ht="21" customHeight="1" spans="1:23">
      <c r="A181" s="25"/>
      <c r="B181" s="21" t="s">
        <v>408</v>
      </c>
      <c r="C181" s="21" t="s">
        <v>356</v>
      </c>
      <c r="D181" s="21" t="s">
        <v>177</v>
      </c>
      <c r="E181" s="21" t="s">
        <v>178</v>
      </c>
      <c r="F181" s="21" t="s">
        <v>357</v>
      </c>
      <c r="G181" s="21" t="s">
        <v>356</v>
      </c>
      <c r="H181" s="23">
        <v>21961.8</v>
      </c>
      <c r="I181" s="23">
        <v>21961.8</v>
      </c>
      <c r="J181" s="23"/>
      <c r="K181" s="23"/>
      <c r="L181" s="23">
        <v>21961.8</v>
      </c>
      <c r="M181" s="23"/>
      <c r="N181" s="23"/>
      <c r="O181" s="23"/>
      <c r="P181" s="23"/>
      <c r="Q181" s="23"/>
      <c r="R181" s="23"/>
      <c r="S181" s="23"/>
      <c r="T181" s="23"/>
      <c r="U181" s="23"/>
      <c r="V181" s="23"/>
      <c r="W181" s="23"/>
    </row>
    <row r="182" ht="21" customHeight="1" spans="1:23">
      <c r="A182" s="139" t="s">
        <v>86</v>
      </c>
      <c r="B182" s="25"/>
      <c r="C182" s="25"/>
      <c r="D182" s="25"/>
      <c r="E182" s="25"/>
      <c r="F182" s="25"/>
      <c r="G182" s="25"/>
      <c r="H182" s="23">
        <v>10636860.96</v>
      </c>
      <c r="I182" s="23">
        <v>10636860.96</v>
      </c>
      <c r="J182" s="23"/>
      <c r="K182" s="23"/>
      <c r="L182" s="23">
        <v>10636860.96</v>
      </c>
      <c r="M182" s="23"/>
      <c r="N182" s="23"/>
      <c r="O182" s="23"/>
      <c r="P182" s="23"/>
      <c r="Q182" s="23"/>
      <c r="R182" s="23"/>
      <c r="S182" s="23"/>
      <c r="T182" s="23"/>
      <c r="U182" s="23"/>
      <c r="V182" s="23"/>
      <c r="W182" s="23"/>
    </row>
    <row r="183" ht="21" customHeight="1" spans="1:23">
      <c r="A183" s="25"/>
      <c r="B183" s="21" t="s">
        <v>409</v>
      </c>
      <c r="C183" s="21" t="s">
        <v>281</v>
      </c>
      <c r="D183" s="21" t="s">
        <v>155</v>
      </c>
      <c r="E183" s="21" t="s">
        <v>156</v>
      </c>
      <c r="F183" s="21" t="s">
        <v>282</v>
      </c>
      <c r="G183" s="21" t="s">
        <v>283</v>
      </c>
      <c r="H183" s="23">
        <v>3148320</v>
      </c>
      <c r="I183" s="23">
        <v>3148320</v>
      </c>
      <c r="J183" s="23"/>
      <c r="K183" s="23"/>
      <c r="L183" s="23">
        <v>3148320</v>
      </c>
      <c r="M183" s="23"/>
      <c r="N183" s="23"/>
      <c r="O183" s="23"/>
      <c r="P183" s="23"/>
      <c r="Q183" s="23"/>
      <c r="R183" s="23"/>
      <c r="S183" s="23"/>
      <c r="T183" s="23"/>
      <c r="U183" s="23"/>
      <c r="V183" s="23"/>
      <c r="W183" s="23"/>
    </row>
    <row r="184" ht="21" customHeight="1" spans="1:23">
      <c r="A184" s="25"/>
      <c r="B184" s="21" t="s">
        <v>409</v>
      </c>
      <c r="C184" s="21" t="s">
        <v>281</v>
      </c>
      <c r="D184" s="21" t="s">
        <v>155</v>
      </c>
      <c r="E184" s="21" t="s">
        <v>156</v>
      </c>
      <c r="F184" s="21" t="s">
        <v>284</v>
      </c>
      <c r="G184" s="21" t="s">
        <v>285</v>
      </c>
      <c r="H184" s="23">
        <v>377784</v>
      </c>
      <c r="I184" s="23">
        <v>377784</v>
      </c>
      <c r="J184" s="23"/>
      <c r="K184" s="23"/>
      <c r="L184" s="23">
        <v>377784</v>
      </c>
      <c r="M184" s="23"/>
      <c r="N184" s="23"/>
      <c r="O184" s="23"/>
      <c r="P184" s="23"/>
      <c r="Q184" s="23"/>
      <c r="R184" s="23"/>
      <c r="S184" s="23"/>
      <c r="T184" s="23"/>
      <c r="U184" s="23"/>
      <c r="V184" s="23"/>
      <c r="W184" s="23"/>
    </row>
    <row r="185" ht="21" customHeight="1" spans="1:23">
      <c r="A185" s="25"/>
      <c r="B185" s="21" t="s">
        <v>409</v>
      </c>
      <c r="C185" s="21" t="s">
        <v>281</v>
      </c>
      <c r="D185" s="21" t="s">
        <v>286</v>
      </c>
      <c r="E185" s="21" t="s">
        <v>287</v>
      </c>
      <c r="F185" s="21" t="s">
        <v>284</v>
      </c>
      <c r="G185" s="21" t="s">
        <v>285</v>
      </c>
      <c r="H185" s="23"/>
      <c r="I185" s="23"/>
      <c r="J185" s="23"/>
      <c r="K185" s="23"/>
      <c r="L185" s="23"/>
      <c r="M185" s="23"/>
      <c r="N185" s="23"/>
      <c r="O185" s="23"/>
      <c r="P185" s="23"/>
      <c r="Q185" s="23"/>
      <c r="R185" s="23"/>
      <c r="S185" s="23"/>
      <c r="T185" s="23"/>
      <c r="U185" s="23"/>
      <c r="V185" s="23"/>
      <c r="W185" s="23"/>
    </row>
    <row r="186" ht="21" customHeight="1" spans="1:23">
      <c r="A186" s="25"/>
      <c r="B186" s="21" t="s">
        <v>409</v>
      </c>
      <c r="C186" s="21" t="s">
        <v>281</v>
      </c>
      <c r="D186" s="21" t="s">
        <v>155</v>
      </c>
      <c r="E186" s="21" t="s">
        <v>156</v>
      </c>
      <c r="F186" s="21" t="s">
        <v>284</v>
      </c>
      <c r="G186" s="21" t="s">
        <v>285</v>
      </c>
      <c r="H186" s="23">
        <v>360000</v>
      </c>
      <c r="I186" s="23">
        <v>360000</v>
      </c>
      <c r="J186" s="23"/>
      <c r="K186" s="23"/>
      <c r="L186" s="23">
        <v>360000</v>
      </c>
      <c r="M186" s="23"/>
      <c r="N186" s="23"/>
      <c r="O186" s="23"/>
      <c r="P186" s="23"/>
      <c r="Q186" s="23"/>
      <c r="R186" s="23"/>
      <c r="S186" s="23"/>
      <c r="T186" s="23"/>
      <c r="U186" s="23"/>
      <c r="V186" s="23"/>
      <c r="W186" s="23"/>
    </row>
    <row r="187" ht="21" customHeight="1" spans="1:23">
      <c r="A187" s="25"/>
      <c r="B187" s="21" t="s">
        <v>410</v>
      </c>
      <c r="C187" s="21" t="s">
        <v>364</v>
      </c>
      <c r="D187" s="21" t="s">
        <v>155</v>
      </c>
      <c r="E187" s="21" t="s">
        <v>156</v>
      </c>
      <c r="F187" s="21" t="s">
        <v>284</v>
      </c>
      <c r="G187" s="21" t="s">
        <v>285</v>
      </c>
      <c r="H187" s="23">
        <v>360000</v>
      </c>
      <c r="I187" s="23">
        <v>360000</v>
      </c>
      <c r="J187" s="23"/>
      <c r="K187" s="23"/>
      <c r="L187" s="23">
        <v>360000</v>
      </c>
      <c r="M187" s="23"/>
      <c r="N187" s="23"/>
      <c r="O187" s="23"/>
      <c r="P187" s="23"/>
      <c r="Q187" s="23"/>
      <c r="R187" s="23"/>
      <c r="S187" s="23"/>
      <c r="T187" s="23"/>
      <c r="U187" s="23"/>
      <c r="V187" s="23"/>
      <c r="W187" s="23"/>
    </row>
    <row r="188" ht="21" customHeight="1" spans="1:23">
      <c r="A188" s="25"/>
      <c r="B188" s="21" t="s">
        <v>411</v>
      </c>
      <c r="C188" s="21" t="s">
        <v>289</v>
      </c>
      <c r="D188" s="21" t="s">
        <v>155</v>
      </c>
      <c r="E188" s="21" t="s">
        <v>156</v>
      </c>
      <c r="F188" s="21" t="s">
        <v>290</v>
      </c>
      <c r="G188" s="21" t="s">
        <v>291</v>
      </c>
      <c r="H188" s="23">
        <v>1080000</v>
      </c>
      <c r="I188" s="23">
        <v>1080000</v>
      </c>
      <c r="J188" s="23"/>
      <c r="K188" s="23"/>
      <c r="L188" s="23">
        <v>1080000</v>
      </c>
      <c r="M188" s="23"/>
      <c r="N188" s="23"/>
      <c r="O188" s="23"/>
      <c r="P188" s="23"/>
      <c r="Q188" s="23"/>
      <c r="R188" s="23"/>
      <c r="S188" s="23"/>
      <c r="T188" s="23"/>
      <c r="U188" s="23"/>
      <c r="V188" s="23"/>
      <c r="W188" s="23"/>
    </row>
    <row r="189" ht="21" customHeight="1" spans="1:23">
      <c r="A189" s="25"/>
      <c r="B189" s="21" t="s">
        <v>409</v>
      </c>
      <c r="C189" s="21" t="s">
        <v>281</v>
      </c>
      <c r="D189" s="21" t="s">
        <v>155</v>
      </c>
      <c r="E189" s="21" t="s">
        <v>156</v>
      </c>
      <c r="F189" s="21" t="s">
        <v>290</v>
      </c>
      <c r="G189" s="21" t="s">
        <v>291</v>
      </c>
      <c r="H189" s="23">
        <v>1904399.64</v>
      </c>
      <c r="I189" s="23">
        <v>1904399.64</v>
      </c>
      <c r="J189" s="23"/>
      <c r="K189" s="23"/>
      <c r="L189" s="23">
        <v>1904399.64</v>
      </c>
      <c r="M189" s="23"/>
      <c r="N189" s="23"/>
      <c r="O189" s="23"/>
      <c r="P189" s="23"/>
      <c r="Q189" s="23"/>
      <c r="R189" s="23"/>
      <c r="S189" s="23"/>
      <c r="T189" s="23"/>
      <c r="U189" s="23"/>
      <c r="V189" s="23"/>
      <c r="W189" s="23"/>
    </row>
    <row r="190" ht="21" customHeight="1" spans="1:23">
      <c r="A190" s="25"/>
      <c r="B190" s="21" t="s">
        <v>409</v>
      </c>
      <c r="C190" s="21" t="s">
        <v>281</v>
      </c>
      <c r="D190" s="21" t="s">
        <v>155</v>
      </c>
      <c r="E190" s="21" t="s">
        <v>156</v>
      </c>
      <c r="F190" s="21" t="s">
        <v>290</v>
      </c>
      <c r="G190" s="21" t="s">
        <v>291</v>
      </c>
      <c r="H190" s="23">
        <v>644400</v>
      </c>
      <c r="I190" s="23">
        <v>644400</v>
      </c>
      <c r="J190" s="23"/>
      <c r="K190" s="23"/>
      <c r="L190" s="23">
        <v>644400</v>
      </c>
      <c r="M190" s="23"/>
      <c r="N190" s="23"/>
      <c r="O190" s="23"/>
      <c r="P190" s="23"/>
      <c r="Q190" s="23"/>
      <c r="R190" s="23"/>
      <c r="S190" s="23"/>
      <c r="T190" s="23"/>
      <c r="U190" s="23"/>
      <c r="V190" s="23"/>
      <c r="W190" s="23"/>
    </row>
    <row r="191" ht="21" customHeight="1" spans="1:23">
      <c r="A191" s="25"/>
      <c r="B191" s="21" t="s">
        <v>412</v>
      </c>
      <c r="C191" s="21" t="s">
        <v>293</v>
      </c>
      <c r="D191" s="21" t="s">
        <v>179</v>
      </c>
      <c r="E191" s="21" t="s">
        <v>180</v>
      </c>
      <c r="F191" s="21" t="s">
        <v>294</v>
      </c>
      <c r="G191" s="21" t="s">
        <v>295</v>
      </c>
      <c r="H191" s="23">
        <v>971984.58</v>
      </c>
      <c r="I191" s="23">
        <v>971984.58</v>
      </c>
      <c r="J191" s="23"/>
      <c r="K191" s="23"/>
      <c r="L191" s="23">
        <v>971984.58</v>
      </c>
      <c r="M191" s="23"/>
      <c r="N191" s="23"/>
      <c r="O191" s="23"/>
      <c r="P191" s="23"/>
      <c r="Q191" s="23"/>
      <c r="R191" s="23"/>
      <c r="S191" s="23"/>
      <c r="T191" s="23"/>
      <c r="U191" s="23"/>
      <c r="V191" s="23"/>
      <c r="W191" s="23"/>
    </row>
    <row r="192" ht="21" customHeight="1" spans="1:23">
      <c r="A192" s="25"/>
      <c r="B192" s="21" t="s">
        <v>412</v>
      </c>
      <c r="C192" s="21" t="s">
        <v>293</v>
      </c>
      <c r="D192" s="21" t="s">
        <v>296</v>
      </c>
      <c r="E192" s="21" t="s">
        <v>297</v>
      </c>
      <c r="F192" s="21" t="s">
        <v>298</v>
      </c>
      <c r="G192" s="21" t="s">
        <v>299</v>
      </c>
      <c r="H192" s="23"/>
      <c r="I192" s="23"/>
      <c r="J192" s="23"/>
      <c r="K192" s="23"/>
      <c r="L192" s="23"/>
      <c r="M192" s="23"/>
      <c r="N192" s="23"/>
      <c r="O192" s="23"/>
      <c r="P192" s="23"/>
      <c r="Q192" s="23"/>
      <c r="R192" s="23"/>
      <c r="S192" s="23"/>
      <c r="T192" s="23"/>
      <c r="U192" s="23"/>
      <c r="V192" s="23"/>
      <c r="W192" s="23"/>
    </row>
    <row r="193" ht="21" customHeight="1" spans="1:23">
      <c r="A193" s="25"/>
      <c r="B193" s="21" t="s">
        <v>412</v>
      </c>
      <c r="C193" s="21" t="s">
        <v>293</v>
      </c>
      <c r="D193" s="21" t="s">
        <v>189</v>
      </c>
      <c r="E193" s="21" t="s">
        <v>190</v>
      </c>
      <c r="F193" s="21" t="s">
        <v>300</v>
      </c>
      <c r="G193" s="21" t="s">
        <v>301</v>
      </c>
      <c r="H193" s="23"/>
      <c r="I193" s="23"/>
      <c r="J193" s="23"/>
      <c r="K193" s="23"/>
      <c r="L193" s="23"/>
      <c r="M193" s="23"/>
      <c r="N193" s="23"/>
      <c r="O193" s="23"/>
      <c r="P193" s="23"/>
      <c r="Q193" s="23"/>
      <c r="R193" s="23"/>
      <c r="S193" s="23"/>
      <c r="T193" s="23"/>
      <c r="U193" s="23"/>
      <c r="V193" s="23"/>
      <c r="W193" s="23"/>
    </row>
    <row r="194" ht="21" customHeight="1" spans="1:23">
      <c r="A194" s="25"/>
      <c r="B194" s="21" t="s">
        <v>412</v>
      </c>
      <c r="C194" s="21" t="s">
        <v>293</v>
      </c>
      <c r="D194" s="21" t="s">
        <v>191</v>
      </c>
      <c r="E194" s="21" t="s">
        <v>192</v>
      </c>
      <c r="F194" s="21" t="s">
        <v>300</v>
      </c>
      <c r="G194" s="21" t="s">
        <v>301</v>
      </c>
      <c r="H194" s="23">
        <v>431318.16</v>
      </c>
      <c r="I194" s="23">
        <v>431318.16</v>
      </c>
      <c r="J194" s="23"/>
      <c r="K194" s="23"/>
      <c r="L194" s="23">
        <v>431318.16</v>
      </c>
      <c r="M194" s="23"/>
      <c r="N194" s="23"/>
      <c r="O194" s="23"/>
      <c r="P194" s="23"/>
      <c r="Q194" s="23"/>
      <c r="R194" s="23"/>
      <c r="S194" s="23"/>
      <c r="T194" s="23"/>
      <c r="U194" s="23"/>
      <c r="V194" s="23"/>
      <c r="W194" s="23"/>
    </row>
    <row r="195" ht="21" customHeight="1" spans="1:23">
      <c r="A195" s="25"/>
      <c r="B195" s="21" t="s">
        <v>412</v>
      </c>
      <c r="C195" s="21" t="s">
        <v>293</v>
      </c>
      <c r="D195" s="21" t="s">
        <v>155</v>
      </c>
      <c r="E195" s="21" t="s">
        <v>156</v>
      </c>
      <c r="F195" s="21" t="s">
        <v>302</v>
      </c>
      <c r="G195" s="21" t="s">
        <v>303</v>
      </c>
      <c r="H195" s="23">
        <v>42524.33</v>
      </c>
      <c r="I195" s="23">
        <v>42524.33</v>
      </c>
      <c r="J195" s="23"/>
      <c r="K195" s="23"/>
      <c r="L195" s="23">
        <v>42524.33</v>
      </c>
      <c r="M195" s="23"/>
      <c r="N195" s="23"/>
      <c r="O195" s="23"/>
      <c r="P195" s="23"/>
      <c r="Q195" s="23"/>
      <c r="R195" s="23"/>
      <c r="S195" s="23"/>
      <c r="T195" s="23"/>
      <c r="U195" s="23"/>
      <c r="V195" s="23"/>
      <c r="W195" s="23"/>
    </row>
    <row r="196" ht="21" customHeight="1" spans="1:23">
      <c r="A196" s="25"/>
      <c r="B196" s="21" t="s">
        <v>412</v>
      </c>
      <c r="C196" s="21" t="s">
        <v>293</v>
      </c>
      <c r="D196" s="21" t="s">
        <v>193</v>
      </c>
      <c r="E196" s="21" t="s">
        <v>194</v>
      </c>
      <c r="F196" s="21" t="s">
        <v>302</v>
      </c>
      <c r="G196" s="21" t="s">
        <v>303</v>
      </c>
      <c r="H196" s="23">
        <v>12149.81</v>
      </c>
      <c r="I196" s="23">
        <v>12149.81</v>
      </c>
      <c r="J196" s="23"/>
      <c r="K196" s="23"/>
      <c r="L196" s="23">
        <v>12149.81</v>
      </c>
      <c r="M196" s="23"/>
      <c r="N196" s="23"/>
      <c r="O196" s="23"/>
      <c r="P196" s="23"/>
      <c r="Q196" s="23"/>
      <c r="R196" s="23"/>
      <c r="S196" s="23"/>
      <c r="T196" s="23"/>
      <c r="U196" s="23"/>
      <c r="V196" s="23"/>
      <c r="W196" s="23"/>
    </row>
    <row r="197" ht="21" customHeight="1" spans="1:23">
      <c r="A197" s="25"/>
      <c r="B197" s="21" t="s">
        <v>412</v>
      </c>
      <c r="C197" s="21" t="s">
        <v>293</v>
      </c>
      <c r="D197" s="21" t="s">
        <v>193</v>
      </c>
      <c r="E197" s="21" t="s">
        <v>194</v>
      </c>
      <c r="F197" s="21" t="s">
        <v>302</v>
      </c>
      <c r="G197" s="21" t="s">
        <v>303</v>
      </c>
      <c r="H197" s="23">
        <v>19530</v>
      </c>
      <c r="I197" s="23">
        <v>19530</v>
      </c>
      <c r="J197" s="23"/>
      <c r="K197" s="23"/>
      <c r="L197" s="23">
        <v>19530</v>
      </c>
      <c r="M197" s="23"/>
      <c r="N197" s="23"/>
      <c r="O197" s="23"/>
      <c r="P197" s="23"/>
      <c r="Q197" s="23"/>
      <c r="R197" s="23"/>
      <c r="S197" s="23"/>
      <c r="T197" s="23"/>
      <c r="U197" s="23"/>
      <c r="V197" s="23"/>
      <c r="W197" s="23"/>
    </row>
    <row r="198" ht="21" customHeight="1" spans="1:23">
      <c r="A198" s="25"/>
      <c r="B198" s="21" t="s">
        <v>413</v>
      </c>
      <c r="C198" s="21" t="s">
        <v>200</v>
      </c>
      <c r="D198" s="21" t="s">
        <v>199</v>
      </c>
      <c r="E198" s="21" t="s">
        <v>200</v>
      </c>
      <c r="F198" s="21" t="s">
        <v>305</v>
      </c>
      <c r="G198" s="21" t="s">
        <v>200</v>
      </c>
      <c r="H198" s="23">
        <v>728988.44</v>
      </c>
      <c r="I198" s="23">
        <v>728988.44</v>
      </c>
      <c r="J198" s="23"/>
      <c r="K198" s="23"/>
      <c r="L198" s="23">
        <v>728988.44</v>
      </c>
      <c r="M198" s="23"/>
      <c r="N198" s="23"/>
      <c r="O198" s="23"/>
      <c r="P198" s="23"/>
      <c r="Q198" s="23"/>
      <c r="R198" s="23"/>
      <c r="S198" s="23"/>
      <c r="T198" s="23"/>
      <c r="U198" s="23"/>
      <c r="V198" s="23"/>
      <c r="W198" s="23"/>
    </row>
    <row r="199" ht="21" customHeight="1" spans="1:23">
      <c r="A199" s="25"/>
      <c r="B199" s="21" t="s">
        <v>414</v>
      </c>
      <c r="C199" s="21" t="s">
        <v>321</v>
      </c>
      <c r="D199" s="21" t="s">
        <v>155</v>
      </c>
      <c r="E199" s="21" t="s">
        <v>156</v>
      </c>
      <c r="F199" s="21" t="s">
        <v>322</v>
      </c>
      <c r="G199" s="21" t="s">
        <v>323</v>
      </c>
      <c r="H199" s="23">
        <v>14760</v>
      </c>
      <c r="I199" s="23">
        <v>14760</v>
      </c>
      <c r="J199" s="23"/>
      <c r="K199" s="23"/>
      <c r="L199" s="23">
        <v>14760</v>
      </c>
      <c r="M199" s="23"/>
      <c r="N199" s="23"/>
      <c r="O199" s="23"/>
      <c r="P199" s="23"/>
      <c r="Q199" s="23"/>
      <c r="R199" s="23"/>
      <c r="S199" s="23"/>
      <c r="T199" s="23"/>
      <c r="U199" s="23"/>
      <c r="V199" s="23"/>
      <c r="W199" s="23"/>
    </row>
    <row r="200" ht="21" customHeight="1" spans="1:23">
      <c r="A200" s="25"/>
      <c r="B200" s="21" t="s">
        <v>414</v>
      </c>
      <c r="C200" s="21" t="s">
        <v>321</v>
      </c>
      <c r="D200" s="21" t="s">
        <v>155</v>
      </c>
      <c r="E200" s="21" t="s">
        <v>156</v>
      </c>
      <c r="F200" s="21" t="s">
        <v>322</v>
      </c>
      <c r="G200" s="21" t="s">
        <v>323</v>
      </c>
      <c r="H200" s="23">
        <v>396000</v>
      </c>
      <c r="I200" s="23">
        <v>396000</v>
      </c>
      <c r="J200" s="23"/>
      <c r="K200" s="23"/>
      <c r="L200" s="23">
        <v>396000</v>
      </c>
      <c r="M200" s="23"/>
      <c r="N200" s="23"/>
      <c r="O200" s="23"/>
      <c r="P200" s="23"/>
      <c r="Q200" s="23"/>
      <c r="R200" s="23"/>
      <c r="S200" s="23"/>
      <c r="T200" s="23"/>
      <c r="U200" s="23"/>
      <c r="V200" s="23"/>
      <c r="W200" s="23"/>
    </row>
    <row r="201" ht="21" customHeight="1" spans="1:23">
      <c r="A201" s="25"/>
      <c r="B201" s="21" t="s">
        <v>415</v>
      </c>
      <c r="C201" s="21" t="s">
        <v>307</v>
      </c>
      <c r="D201" s="21" t="s">
        <v>155</v>
      </c>
      <c r="E201" s="21" t="s">
        <v>156</v>
      </c>
      <c r="F201" s="21" t="s">
        <v>308</v>
      </c>
      <c r="G201" s="21" t="s">
        <v>307</v>
      </c>
      <c r="H201" s="23">
        <v>62966.4</v>
      </c>
      <c r="I201" s="23">
        <v>62966.4</v>
      </c>
      <c r="J201" s="23"/>
      <c r="K201" s="23"/>
      <c r="L201" s="23">
        <v>62966.4</v>
      </c>
      <c r="M201" s="23"/>
      <c r="N201" s="23"/>
      <c r="O201" s="23"/>
      <c r="P201" s="23"/>
      <c r="Q201" s="23"/>
      <c r="R201" s="23"/>
      <c r="S201" s="23"/>
      <c r="T201" s="23"/>
      <c r="U201" s="23"/>
      <c r="V201" s="23"/>
      <c r="W201" s="23"/>
    </row>
    <row r="202" ht="21" customHeight="1" spans="1:23">
      <c r="A202" s="25"/>
      <c r="B202" s="21" t="s">
        <v>416</v>
      </c>
      <c r="C202" s="21" t="s">
        <v>352</v>
      </c>
      <c r="D202" s="21" t="s">
        <v>177</v>
      </c>
      <c r="E202" s="21" t="s">
        <v>178</v>
      </c>
      <c r="F202" s="21" t="s">
        <v>353</v>
      </c>
      <c r="G202" s="21" t="s">
        <v>354</v>
      </c>
      <c r="H202" s="23">
        <v>1500</v>
      </c>
      <c r="I202" s="23">
        <v>1500</v>
      </c>
      <c r="J202" s="23"/>
      <c r="K202" s="23"/>
      <c r="L202" s="23">
        <v>1500</v>
      </c>
      <c r="M202" s="23"/>
      <c r="N202" s="23"/>
      <c r="O202" s="23"/>
      <c r="P202" s="23"/>
      <c r="Q202" s="23"/>
      <c r="R202" s="23"/>
      <c r="S202" s="23"/>
      <c r="T202" s="23"/>
      <c r="U202" s="23"/>
      <c r="V202" s="23"/>
      <c r="W202" s="23"/>
    </row>
    <row r="203" ht="21" customHeight="1" spans="1:23">
      <c r="A203" s="25"/>
      <c r="B203" s="21" t="s">
        <v>417</v>
      </c>
      <c r="C203" s="21" t="s">
        <v>356</v>
      </c>
      <c r="D203" s="21" t="s">
        <v>177</v>
      </c>
      <c r="E203" s="21" t="s">
        <v>178</v>
      </c>
      <c r="F203" s="21" t="s">
        <v>357</v>
      </c>
      <c r="G203" s="21" t="s">
        <v>356</v>
      </c>
      <c r="H203" s="23">
        <v>68343.6</v>
      </c>
      <c r="I203" s="23">
        <v>68343.6</v>
      </c>
      <c r="J203" s="23"/>
      <c r="K203" s="23"/>
      <c r="L203" s="23">
        <v>68343.6</v>
      </c>
      <c r="M203" s="23"/>
      <c r="N203" s="23"/>
      <c r="O203" s="23"/>
      <c r="P203" s="23"/>
      <c r="Q203" s="23"/>
      <c r="R203" s="23"/>
      <c r="S203" s="23"/>
      <c r="T203" s="23"/>
      <c r="U203" s="23"/>
      <c r="V203" s="23"/>
      <c r="W203" s="23"/>
    </row>
    <row r="204" ht="21" customHeight="1" spans="1:23">
      <c r="A204" s="25"/>
      <c r="B204" s="21" t="s">
        <v>418</v>
      </c>
      <c r="C204" s="21" t="s">
        <v>359</v>
      </c>
      <c r="D204" s="21" t="s">
        <v>183</v>
      </c>
      <c r="E204" s="21" t="s">
        <v>184</v>
      </c>
      <c r="F204" s="21" t="s">
        <v>360</v>
      </c>
      <c r="G204" s="21" t="s">
        <v>361</v>
      </c>
      <c r="H204" s="23">
        <v>11892</v>
      </c>
      <c r="I204" s="23">
        <v>11892</v>
      </c>
      <c r="J204" s="23"/>
      <c r="K204" s="23"/>
      <c r="L204" s="23">
        <v>11892</v>
      </c>
      <c r="M204" s="23"/>
      <c r="N204" s="23"/>
      <c r="O204" s="23"/>
      <c r="P204" s="23"/>
      <c r="Q204" s="23"/>
      <c r="R204" s="23"/>
      <c r="S204" s="23"/>
      <c r="T204" s="23"/>
      <c r="U204" s="23"/>
      <c r="V204" s="23"/>
      <c r="W204" s="23"/>
    </row>
    <row r="205" ht="21" customHeight="1" spans="1:23">
      <c r="A205" s="139" t="s">
        <v>88</v>
      </c>
      <c r="B205" s="25"/>
      <c r="C205" s="25"/>
      <c r="D205" s="25"/>
      <c r="E205" s="25"/>
      <c r="F205" s="25"/>
      <c r="G205" s="25"/>
      <c r="H205" s="23">
        <v>12073761.98</v>
      </c>
      <c r="I205" s="23">
        <v>12073761.98</v>
      </c>
      <c r="J205" s="23"/>
      <c r="K205" s="23"/>
      <c r="L205" s="23">
        <v>12073761.98</v>
      </c>
      <c r="M205" s="23"/>
      <c r="N205" s="23"/>
      <c r="O205" s="23"/>
      <c r="P205" s="23"/>
      <c r="Q205" s="23"/>
      <c r="R205" s="23"/>
      <c r="S205" s="23"/>
      <c r="T205" s="23"/>
      <c r="U205" s="23"/>
      <c r="V205" s="23"/>
      <c r="W205" s="23"/>
    </row>
    <row r="206" ht="21" customHeight="1" spans="1:23">
      <c r="A206" s="25"/>
      <c r="B206" s="21" t="s">
        <v>419</v>
      </c>
      <c r="C206" s="21" t="s">
        <v>281</v>
      </c>
      <c r="D206" s="21" t="s">
        <v>155</v>
      </c>
      <c r="E206" s="21" t="s">
        <v>156</v>
      </c>
      <c r="F206" s="21" t="s">
        <v>282</v>
      </c>
      <c r="G206" s="21" t="s">
        <v>283</v>
      </c>
      <c r="H206" s="23">
        <v>3502620</v>
      </c>
      <c r="I206" s="23">
        <v>3502620</v>
      </c>
      <c r="J206" s="23"/>
      <c r="K206" s="23"/>
      <c r="L206" s="23">
        <v>3502620</v>
      </c>
      <c r="M206" s="23"/>
      <c r="N206" s="23"/>
      <c r="O206" s="23"/>
      <c r="P206" s="23"/>
      <c r="Q206" s="23"/>
      <c r="R206" s="23"/>
      <c r="S206" s="23"/>
      <c r="T206" s="23"/>
      <c r="U206" s="23"/>
      <c r="V206" s="23"/>
      <c r="W206" s="23"/>
    </row>
    <row r="207" ht="21" customHeight="1" spans="1:23">
      <c r="A207" s="25"/>
      <c r="B207" s="21" t="s">
        <v>419</v>
      </c>
      <c r="C207" s="21" t="s">
        <v>281</v>
      </c>
      <c r="D207" s="21" t="s">
        <v>155</v>
      </c>
      <c r="E207" s="21" t="s">
        <v>156</v>
      </c>
      <c r="F207" s="21" t="s">
        <v>284</v>
      </c>
      <c r="G207" s="21" t="s">
        <v>285</v>
      </c>
      <c r="H207" s="23">
        <v>425880</v>
      </c>
      <c r="I207" s="23">
        <v>425880</v>
      </c>
      <c r="J207" s="23"/>
      <c r="K207" s="23"/>
      <c r="L207" s="23">
        <v>425880</v>
      </c>
      <c r="M207" s="23"/>
      <c r="N207" s="23"/>
      <c r="O207" s="23"/>
      <c r="P207" s="23"/>
      <c r="Q207" s="23"/>
      <c r="R207" s="23"/>
      <c r="S207" s="23"/>
      <c r="T207" s="23"/>
      <c r="U207" s="23"/>
      <c r="V207" s="23"/>
      <c r="W207" s="23"/>
    </row>
    <row r="208" ht="21" customHeight="1" spans="1:23">
      <c r="A208" s="25"/>
      <c r="B208" s="21" t="s">
        <v>419</v>
      </c>
      <c r="C208" s="21" t="s">
        <v>281</v>
      </c>
      <c r="D208" s="21" t="s">
        <v>286</v>
      </c>
      <c r="E208" s="21" t="s">
        <v>287</v>
      </c>
      <c r="F208" s="21" t="s">
        <v>284</v>
      </c>
      <c r="G208" s="21" t="s">
        <v>285</v>
      </c>
      <c r="H208" s="23"/>
      <c r="I208" s="23"/>
      <c r="J208" s="23"/>
      <c r="K208" s="23"/>
      <c r="L208" s="23"/>
      <c r="M208" s="23"/>
      <c r="N208" s="23"/>
      <c r="O208" s="23"/>
      <c r="P208" s="23"/>
      <c r="Q208" s="23"/>
      <c r="R208" s="23"/>
      <c r="S208" s="23"/>
      <c r="T208" s="23"/>
      <c r="U208" s="23"/>
      <c r="V208" s="23"/>
      <c r="W208" s="23"/>
    </row>
    <row r="209" ht="21" customHeight="1" spans="1:23">
      <c r="A209" s="25"/>
      <c r="B209" s="21" t="s">
        <v>419</v>
      </c>
      <c r="C209" s="21" t="s">
        <v>281</v>
      </c>
      <c r="D209" s="21" t="s">
        <v>155</v>
      </c>
      <c r="E209" s="21" t="s">
        <v>156</v>
      </c>
      <c r="F209" s="21" t="s">
        <v>284</v>
      </c>
      <c r="G209" s="21" t="s">
        <v>285</v>
      </c>
      <c r="H209" s="23">
        <v>426000</v>
      </c>
      <c r="I209" s="23">
        <v>426000</v>
      </c>
      <c r="J209" s="23"/>
      <c r="K209" s="23"/>
      <c r="L209" s="23">
        <v>426000</v>
      </c>
      <c r="M209" s="23"/>
      <c r="N209" s="23"/>
      <c r="O209" s="23"/>
      <c r="P209" s="23"/>
      <c r="Q209" s="23"/>
      <c r="R209" s="23"/>
      <c r="S209" s="23"/>
      <c r="T209" s="23"/>
      <c r="U209" s="23"/>
      <c r="V209" s="23"/>
      <c r="W209" s="23"/>
    </row>
    <row r="210" ht="21" customHeight="1" spans="1:23">
      <c r="A210" s="25"/>
      <c r="B210" s="21" t="s">
        <v>420</v>
      </c>
      <c r="C210" s="21" t="s">
        <v>364</v>
      </c>
      <c r="D210" s="21" t="s">
        <v>155</v>
      </c>
      <c r="E210" s="21" t="s">
        <v>156</v>
      </c>
      <c r="F210" s="21" t="s">
        <v>284</v>
      </c>
      <c r="G210" s="21" t="s">
        <v>285</v>
      </c>
      <c r="H210" s="23">
        <v>426000</v>
      </c>
      <c r="I210" s="23">
        <v>426000</v>
      </c>
      <c r="J210" s="23"/>
      <c r="K210" s="23"/>
      <c r="L210" s="23">
        <v>426000</v>
      </c>
      <c r="M210" s="23"/>
      <c r="N210" s="23"/>
      <c r="O210" s="23"/>
      <c r="P210" s="23"/>
      <c r="Q210" s="23"/>
      <c r="R210" s="23"/>
      <c r="S210" s="23"/>
      <c r="T210" s="23"/>
      <c r="U210" s="23"/>
      <c r="V210" s="23"/>
      <c r="W210" s="23"/>
    </row>
    <row r="211" ht="21" customHeight="1" spans="1:23">
      <c r="A211" s="25"/>
      <c r="B211" s="21" t="s">
        <v>421</v>
      </c>
      <c r="C211" s="21" t="s">
        <v>289</v>
      </c>
      <c r="D211" s="21" t="s">
        <v>155</v>
      </c>
      <c r="E211" s="21" t="s">
        <v>156</v>
      </c>
      <c r="F211" s="21" t="s">
        <v>290</v>
      </c>
      <c r="G211" s="21" t="s">
        <v>291</v>
      </c>
      <c r="H211" s="23">
        <v>1278000</v>
      </c>
      <c r="I211" s="23">
        <v>1278000</v>
      </c>
      <c r="J211" s="23"/>
      <c r="K211" s="23"/>
      <c r="L211" s="23">
        <v>1278000</v>
      </c>
      <c r="M211" s="23"/>
      <c r="N211" s="23"/>
      <c r="O211" s="23"/>
      <c r="P211" s="23"/>
      <c r="Q211" s="23"/>
      <c r="R211" s="23"/>
      <c r="S211" s="23"/>
      <c r="T211" s="23"/>
      <c r="U211" s="23"/>
      <c r="V211" s="23"/>
      <c r="W211" s="23"/>
    </row>
    <row r="212" ht="21" customHeight="1" spans="1:23">
      <c r="A212" s="25"/>
      <c r="B212" s="21" t="s">
        <v>419</v>
      </c>
      <c r="C212" s="21" t="s">
        <v>281</v>
      </c>
      <c r="D212" s="21" t="s">
        <v>155</v>
      </c>
      <c r="E212" s="21" t="s">
        <v>156</v>
      </c>
      <c r="F212" s="21" t="s">
        <v>290</v>
      </c>
      <c r="G212" s="21" t="s">
        <v>291</v>
      </c>
      <c r="H212" s="23">
        <v>2217062.16</v>
      </c>
      <c r="I212" s="23">
        <v>2217062.16</v>
      </c>
      <c r="J212" s="23"/>
      <c r="K212" s="23"/>
      <c r="L212" s="23">
        <v>2217062.16</v>
      </c>
      <c r="M212" s="23"/>
      <c r="N212" s="23"/>
      <c r="O212" s="23"/>
      <c r="P212" s="23"/>
      <c r="Q212" s="23"/>
      <c r="R212" s="23"/>
      <c r="S212" s="23"/>
      <c r="T212" s="23"/>
      <c r="U212" s="23"/>
      <c r="V212" s="23"/>
      <c r="W212" s="23"/>
    </row>
    <row r="213" ht="21" customHeight="1" spans="1:23">
      <c r="A213" s="25"/>
      <c r="B213" s="21" t="s">
        <v>419</v>
      </c>
      <c r="C213" s="21" t="s">
        <v>281</v>
      </c>
      <c r="D213" s="21" t="s">
        <v>155</v>
      </c>
      <c r="E213" s="21" t="s">
        <v>156</v>
      </c>
      <c r="F213" s="21" t="s">
        <v>290</v>
      </c>
      <c r="G213" s="21" t="s">
        <v>291</v>
      </c>
      <c r="H213" s="23">
        <v>762540</v>
      </c>
      <c r="I213" s="23">
        <v>762540</v>
      </c>
      <c r="J213" s="23"/>
      <c r="K213" s="23"/>
      <c r="L213" s="23">
        <v>762540</v>
      </c>
      <c r="M213" s="23"/>
      <c r="N213" s="23"/>
      <c r="O213" s="23"/>
      <c r="P213" s="23"/>
      <c r="Q213" s="23"/>
      <c r="R213" s="23"/>
      <c r="S213" s="23"/>
      <c r="T213" s="23"/>
      <c r="U213" s="23"/>
      <c r="V213" s="23"/>
      <c r="W213" s="23"/>
    </row>
    <row r="214" ht="21" customHeight="1" spans="1:23">
      <c r="A214" s="25"/>
      <c r="B214" s="21" t="s">
        <v>422</v>
      </c>
      <c r="C214" s="21" t="s">
        <v>293</v>
      </c>
      <c r="D214" s="21" t="s">
        <v>179</v>
      </c>
      <c r="E214" s="21" t="s">
        <v>180</v>
      </c>
      <c r="F214" s="21" t="s">
        <v>294</v>
      </c>
      <c r="G214" s="21" t="s">
        <v>295</v>
      </c>
      <c r="H214" s="23">
        <v>1105296.35</v>
      </c>
      <c r="I214" s="23">
        <v>1105296.35</v>
      </c>
      <c r="J214" s="23"/>
      <c r="K214" s="23"/>
      <c r="L214" s="23">
        <v>1105296.35</v>
      </c>
      <c r="M214" s="23"/>
      <c r="N214" s="23"/>
      <c r="O214" s="23"/>
      <c r="P214" s="23"/>
      <c r="Q214" s="23"/>
      <c r="R214" s="23"/>
      <c r="S214" s="23"/>
      <c r="T214" s="23"/>
      <c r="U214" s="23"/>
      <c r="V214" s="23"/>
      <c r="W214" s="23"/>
    </row>
    <row r="215" ht="21" customHeight="1" spans="1:23">
      <c r="A215" s="25"/>
      <c r="B215" s="21" t="s">
        <v>422</v>
      </c>
      <c r="C215" s="21" t="s">
        <v>293</v>
      </c>
      <c r="D215" s="21" t="s">
        <v>296</v>
      </c>
      <c r="E215" s="21" t="s">
        <v>297</v>
      </c>
      <c r="F215" s="21" t="s">
        <v>298</v>
      </c>
      <c r="G215" s="21" t="s">
        <v>299</v>
      </c>
      <c r="H215" s="23"/>
      <c r="I215" s="23"/>
      <c r="J215" s="23"/>
      <c r="K215" s="23"/>
      <c r="L215" s="23"/>
      <c r="M215" s="23"/>
      <c r="N215" s="23"/>
      <c r="O215" s="23"/>
      <c r="P215" s="23"/>
      <c r="Q215" s="23"/>
      <c r="R215" s="23"/>
      <c r="S215" s="23"/>
      <c r="T215" s="23"/>
      <c r="U215" s="23"/>
      <c r="V215" s="23"/>
      <c r="W215" s="23"/>
    </row>
    <row r="216" ht="21" customHeight="1" spans="1:23">
      <c r="A216" s="25"/>
      <c r="B216" s="21" t="s">
        <v>422</v>
      </c>
      <c r="C216" s="21" t="s">
        <v>293</v>
      </c>
      <c r="D216" s="21" t="s">
        <v>189</v>
      </c>
      <c r="E216" s="21" t="s">
        <v>190</v>
      </c>
      <c r="F216" s="21" t="s">
        <v>300</v>
      </c>
      <c r="G216" s="21" t="s">
        <v>301</v>
      </c>
      <c r="H216" s="23"/>
      <c r="I216" s="23"/>
      <c r="J216" s="23"/>
      <c r="K216" s="23"/>
      <c r="L216" s="23"/>
      <c r="M216" s="23"/>
      <c r="N216" s="23"/>
      <c r="O216" s="23"/>
      <c r="P216" s="23"/>
      <c r="Q216" s="23"/>
      <c r="R216" s="23"/>
      <c r="S216" s="23"/>
      <c r="T216" s="23"/>
      <c r="U216" s="23"/>
      <c r="V216" s="23"/>
      <c r="W216" s="23"/>
    </row>
    <row r="217" ht="21" customHeight="1" spans="1:23">
      <c r="A217" s="25"/>
      <c r="B217" s="21" t="s">
        <v>422</v>
      </c>
      <c r="C217" s="21" t="s">
        <v>293</v>
      </c>
      <c r="D217" s="21" t="s">
        <v>191</v>
      </c>
      <c r="E217" s="21" t="s">
        <v>192</v>
      </c>
      <c r="F217" s="21" t="s">
        <v>300</v>
      </c>
      <c r="G217" s="21" t="s">
        <v>301</v>
      </c>
      <c r="H217" s="23">
        <v>490475.25</v>
      </c>
      <c r="I217" s="23">
        <v>490475.25</v>
      </c>
      <c r="J217" s="23"/>
      <c r="K217" s="23"/>
      <c r="L217" s="23">
        <v>490475.25</v>
      </c>
      <c r="M217" s="23"/>
      <c r="N217" s="23"/>
      <c r="O217" s="23"/>
      <c r="P217" s="23"/>
      <c r="Q217" s="23"/>
      <c r="R217" s="23"/>
      <c r="S217" s="23"/>
      <c r="T217" s="23"/>
      <c r="U217" s="23"/>
      <c r="V217" s="23"/>
      <c r="W217" s="23"/>
    </row>
    <row r="218" ht="21" customHeight="1" spans="1:23">
      <c r="A218" s="25"/>
      <c r="B218" s="21" t="s">
        <v>422</v>
      </c>
      <c r="C218" s="21" t="s">
        <v>293</v>
      </c>
      <c r="D218" s="21" t="s">
        <v>155</v>
      </c>
      <c r="E218" s="21" t="s">
        <v>156</v>
      </c>
      <c r="F218" s="21" t="s">
        <v>302</v>
      </c>
      <c r="G218" s="21" t="s">
        <v>303</v>
      </c>
      <c r="H218" s="23">
        <v>48356.72</v>
      </c>
      <c r="I218" s="23">
        <v>48356.72</v>
      </c>
      <c r="J218" s="23"/>
      <c r="K218" s="23"/>
      <c r="L218" s="23">
        <v>48356.72</v>
      </c>
      <c r="M218" s="23"/>
      <c r="N218" s="23"/>
      <c r="O218" s="23"/>
      <c r="P218" s="23"/>
      <c r="Q218" s="23"/>
      <c r="R218" s="23"/>
      <c r="S218" s="23"/>
      <c r="T218" s="23"/>
      <c r="U218" s="23"/>
      <c r="V218" s="23"/>
      <c r="W218" s="23"/>
    </row>
    <row r="219" ht="21" customHeight="1" spans="1:23">
      <c r="A219" s="25"/>
      <c r="B219" s="21" t="s">
        <v>422</v>
      </c>
      <c r="C219" s="21" t="s">
        <v>293</v>
      </c>
      <c r="D219" s="21" t="s">
        <v>193</v>
      </c>
      <c r="E219" s="21" t="s">
        <v>194</v>
      </c>
      <c r="F219" s="21" t="s">
        <v>302</v>
      </c>
      <c r="G219" s="21" t="s">
        <v>303</v>
      </c>
      <c r="H219" s="23">
        <v>13816.2</v>
      </c>
      <c r="I219" s="23">
        <v>13816.2</v>
      </c>
      <c r="J219" s="23"/>
      <c r="K219" s="23"/>
      <c r="L219" s="23">
        <v>13816.2</v>
      </c>
      <c r="M219" s="23"/>
      <c r="N219" s="23"/>
      <c r="O219" s="23"/>
      <c r="P219" s="23"/>
      <c r="Q219" s="23"/>
      <c r="R219" s="23"/>
      <c r="S219" s="23"/>
      <c r="T219" s="23"/>
      <c r="U219" s="23"/>
      <c r="V219" s="23"/>
      <c r="W219" s="23"/>
    </row>
    <row r="220" ht="21" customHeight="1" spans="1:23">
      <c r="A220" s="25"/>
      <c r="B220" s="21" t="s">
        <v>422</v>
      </c>
      <c r="C220" s="21" t="s">
        <v>293</v>
      </c>
      <c r="D220" s="21" t="s">
        <v>193</v>
      </c>
      <c r="E220" s="21" t="s">
        <v>194</v>
      </c>
      <c r="F220" s="21" t="s">
        <v>302</v>
      </c>
      <c r="G220" s="21" t="s">
        <v>303</v>
      </c>
      <c r="H220" s="23">
        <v>24490</v>
      </c>
      <c r="I220" s="23">
        <v>24490</v>
      </c>
      <c r="J220" s="23"/>
      <c r="K220" s="23"/>
      <c r="L220" s="23">
        <v>24490</v>
      </c>
      <c r="M220" s="23"/>
      <c r="N220" s="23"/>
      <c r="O220" s="23"/>
      <c r="P220" s="23"/>
      <c r="Q220" s="23"/>
      <c r="R220" s="23"/>
      <c r="S220" s="23"/>
      <c r="T220" s="23"/>
      <c r="U220" s="23"/>
      <c r="V220" s="23"/>
      <c r="W220" s="23"/>
    </row>
    <row r="221" ht="21" customHeight="1" spans="1:23">
      <c r="A221" s="25"/>
      <c r="B221" s="21" t="s">
        <v>423</v>
      </c>
      <c r="C221" s="21" t="s">
        <v>200</v>
      </c>
      <c r="D221" s="21" t="s">
        <v>199</v>
      </c>
      <c r="E221" s="21" t="s">
        <v>200</v>
      </c>
      <c r="F221" s="21" t="s">
        <v>305</v>
      </c>
      <c r="G221" s="21" t="s">
        <v>200</v>
      </c>
      <c r="H221" s="23">
        <v>828972.26</v>
      </c>
      <c r="I221" s="23">
        <v>828972.26</v>
      </c>
      <c r="J221" s="23"/>
      <c r="K221" s="23"/>
      <c r="L221" s="23">
        <v>828972.26</v>
      </c>
      <c r="M221" s="23"/>
      <c r="N221" s="23"/>
      <c r="O221" s="23"/>
      <c r="P221" s="23"/>
      <c r="Q221" s="23"/>
      <c r="R221" s="23"/>
      <c r="S221" s="23"/>
      <c r="T221" s="23"/>
      <c r="U221" s="23"/>
      <c r="V221" s="23"/>
      <c r="W221" s="23"/>
    </row>
    <row r="222" ht="21" customHeight="1" spans="1:23">
      <c r="A222" s="25"/>
      <c r="B222" s="21" t="s">
        <v>424</v>
      </c>
      <c r="C222" s="21" t="s">
        <v>321</v>
      </c>
      <c r="D222" s="21" t="s">
        <v>155</v>
      </c>
      <c r="E222" s="21" t="s">
        <v>156</v>
      </c>
      <c r="F222" s="21" t="s">
        <v>322</v>
      </c>
      <c r="G222" s="21" t="s">
        <v>323</v>
      </c>
      <c r="H222" s="23">
        <v>252000</v>
      </c>
      <c r="I222" s="23">
        <v>252000</v>
      </c>
      <c r="J222" s="23"/>
      <c r="K222" s="23"/>
      <c r="L222" s="23">
        <v>252000</v>
      </c>
      <c r="M222" s="23"/>
      <c r="N222" s="23"/>
      <c r="O222" s="23"/>
      <c r="P222" s="23"/>
      <c r="Q222" s="23"/>
      <c r="R222" s="23"/>
      <c r="S222" s="23"/>
      <c r="T222" s="23"/>
      <c r="U222" s="23"/>
      <c r="V222" s="23"/>
      <c r="W222" s="23"/>
    </row>
    <row r="223" ht="21" customHeight="1" spans="1:23">
      <c r="A223" s="25"/>
      <c r="B223" s="21" t="s">
        <v>425</v>
      </c>
      <c r="C223" s="21" t="s">
        <v>307</v>
      </c>
      <c r="D223" s="21" t="s">
        <v>155</v>
      </c>
      <c r="E223" s="21" t="s">
        <v>156</v>
      </c>
      <c r="F223" s="21" t="s">
        <v>308</v>
      </c>
      <c r="G223" s="21" t="s">
        <v>307</v>
      </c>
      <c r="H223" s="23">
        <v>70052.4</v>
      </c>
      <c r="I223" s="23">
        <v>70052.4</v>
      </c>
      <c r="J223" s="23"/>
      <c r="K223" s="23"/>
      <c r="L223" s="23">
        <v>70052.4</v>
      </c>
      <c r="M223" s="23"/>
      <c r="N223" s="23"/>
      <c r="O223" s="23"/>
      <c r="P223" s="23"/>
      <c r="Q223" s="23"/>
      <c r="R223" s="23"/>
      <c r="S223" s="23"/>
      <c r="T223" s="23"/>
      <c r="U223" s="23"/>
      <c r="V223" s="23"/>
      <c r="W223" s="23"/>
    </row>
    <row r="224" ht="21" customHeight="1" spans="1:23">
      <c r="A224" s="25"/>
      <c r="B224" s="21" t="s">
        <v>426</v>
      </c>
      <c r="C224" s="21" t="s">
        <v>352</v>
      </c>
      <c r="D224" s="21" t="s">
        <v>177</v>
      </c>
      <c r="E224" s="21" t="s">
        <v>178</v>
      </c>
      <c r="F224" s="21" t="s">
        <v>353</v>
      </c>
      <c r="G224" s="21" t="s">
        <v>354</v>
      </c>
      <c r="H224" s="23">
        <v>4000</v>
      </c>
      <c r="I224" s="23">
        <v>4000</v>
      </c>
      <c r="J224" s="23"/>
      <c r="K224" s="23"/>
      <c r="L224" s="23">
        <v>4000</v>
      </c>
      <c r="M224" s="23"/>
      <c r="N224" s="23"/>
      <c r="O224" s="23"/>
      <c r="P224" s="23"/>
      <c r="Q224" s="23"/>
      <c r="R224" s="23"/>
      <c r="S224" s="23"/>
      <c r="T224" s="23"/>
      <c r="U224" s="23"/>
      <c r="V224" s="23"/>
      <c r="W224" s="23"/>
    </row>
    <row r="225" ht="21" customHeight="1" spans="1:23">
      <c r="A225" s="25"/>
      <c r="B225" s="21" t="s">
        <v>427</v>
      </c>
      <c r="C225" s="21" t="s">
        <v>356</v>
      </c>
      <c r="D225" s="21" t="s">
        <v>177</v>
      </c>
      <c r="E225" s="21" t="s">
        <v>178</v>
      </c>
      <c r="F225" s="21" t="s">
        <v>357</v>
      </c>
      <c r="G225" s="21" t="s">
        <v>356</v>
      </c>
      <c r="H225" s="23">
        <v>198200.64</v>
      </c>
      <c r="I225" s="23">
        <v>198200.64</v>
      </c>
      <c r="J225" s="23"/>
      <c r="K225" s="23"/>
      <c r="L225" s="23">
        <v>198200.64</v>
      </c>
      <c r="M225" s="23"/>
      <c r="N225" s="23"/>
      <c r="O225" s="23"/>
      <c r="P225" s="23"/>
      <c r="Q225" s="23"/>
      <c r="R225" s="23"/>
      <c r="S225" s="23"/>
      <c r="T225" s="23"/>
      <c r="U225" s="23"/>
      <c r="V225" s="23"/>
      <c r="W225" s="23"/>
    </row>
    <row r="226" ht="21" customHeight="1" spans="1:23">
      <c r="A226" s="139" t="s">
        <v>90</v>
      </c>
      <c r="B226" s="25"/>
      <c r="C226" s="25"/>
      <c r="D226" s="25"/>
      <c r="E226" s="25"/>
      <c r="F226" s="25"/>
      <c r="G226" s="25"/>
      <c r="H226" s="23">
        <v>11081917.48</v>
      </c>
      <c r="I226" s="23">
        <v>11081917.48</v>
      </c>
      <c r="J226" s="23"/>
      <c r="K226" s="23"/>
      <c r="L226" s="23">
        <v>11081917.48</v>
      </c>
      <c r="M226" s="23"/>
      <c r="N226" s="23"/>
      <c r="O226" s="23"/>
      <c r="P226" s="23"/>
      <c r="Q226" s="23"/>
      <c r="R226" s="23"/>
      <c r="S226" s="23"/>
      <c r="T226" s="23"/>
      <c r="U226" s="23"/>
      <c r="V226" s="23"/>
      <c r="W226" s="23"/>
    </row>
    <row r="227" ht="21" customHeight="1" spans="1:23">
      <c r="A227" s="25"/>
      <c r="B227" s="21" t="s">
        <v>428</v>
      </c>
      <c r="C227" s="21" t="s">
        <v>281</v>
      </c>
      <c r="D227" s="21" t="s">
        <v>155</v>
      </c>
      <c r="E227" s="21" t="s">
        <v>156</v>
      </c>
      <c r="F227" s="21" t="s">
        <v>282</v>
      </c>
      <c r="G227" s="21" t="s">
        <v>283</v>
      </c>
      <c r="H227" s="23">
        <v>3275544</v>
      </c>
      <c r="I227" s="23">
        <v>3275544</v>
      </c>
      <c r="J227" s="23"/>
      <c r="K227" s="23"/>
      <c r="L227" s="23">
        <v>3275544</v>
      </c>
      <c r="M227" s="23"/>
      <c r="N227" s="23"/>
      <c r="O227" s="23"/>
      <c r="P227" s="23"/>
      <c r="Q227" s="23"/>
      <c r="R227" s="23"/>
      <c r="S227" s="23"/>
      <c r="T227" s="23"/>
      <c r="U227" s="23"/>
      <c r="V227" s="23"/>
      <c r="W227" s="23"/>
    </row>
    <row r="228" ht="21" customHeight="1" spans="1:23">
      <c r="A228" s="25"/>
      <c r="B228" s="21" t="s">
        <v>428</v>
      </c>
      <c r="C228" s="21" t="s">
        <v>281</v>
      </c>
      <c r="D228" s="21" t="s">
        <v>155</v>
      </c>
      <c r="E228" s="21" t="s">
        <v>156</v>
      </c>
      <c r="F228" s="21" t="s">
        <v>284</v>
      </c>
      <c r="G228" s="21" t="s">
        <v>285</v>
      </c>
      <c r="H228" s="23">
        <v>395532</v>
      </c>
      <c r="I228" s="23">
        <v>395532</v>
      </c>
      <c r="J228" s="23"/>
      <c r="K228" s="23"/>
      <c r="L228" s="23">
        <v>395532</v>
      </c>
      <c r="M228" s="23"/>
      <c r="N228" s="23"/>
      <c r="O228" s="23"/>
      <c r="P228" s="23"/>
      <c r="Q228" s="23"/>
      <c r="R228" s="23"/>
      <c r="S228" s="23"/>
      <c r="T228" s="23"/>
      <c r="U228" s="23"/>
      <c r="V228" s="23"/>
      <c r="W228" s="23"/>
    </row>
    <row r="229" ht="21" customHeight="1" spans="1:23">
      <c r="A229" s="25"/>
      <c r="B229" s="21" t="s">
        <v>428</v>
      </c>
      <c r="C229" s="21" t="s">
        <v>281</v>
      </c>
      <c r="D229" s="21" t="s">
        <v>286</v>
      </c>
      <c r="E229" s="21" t="s">
        <v>287</v>
      </c>
      <c r="F229" s="21" t="s">
        <v>284</v>
      </c>
      <c r="G229" s="21" t="s">
        <v>285</v>
      </c>
      <c r="H229" s="23"/>
      <c r="I229" s="23"/>
      <c r="J229" s="23"/>
      <c r="K229" s="23"/>
      <c r="L229" s="23"/>
      <c r="M229" s="23"/>
      <c r="N229" s="23"/>
      <c r="O229" s="23"/>
      <c r="P229" s="23"/>
      <c r="Q229" s="23"/>
      <c r="R229" s="23"/>
      <c r="S229" s="23"/>
      <c r="T229" s="23"/>
      <c r="U229" s="23"/>
      <c r="V229" s="23"/>
      <c r="W229" s="23"/>
    </row>
    <row r="230" ht="21" customHeight="1" spans="1:23">
      <c r="A230" s="25"/>
      <c r="B230" s="21" t="s">
        <v>428</v>
      </c>
      <c r="C230" s="21" t="s">
        <v>281</v>
      </c>
      <c r="D230" s="21" t="s">
        <v>155</v>
      </c>
      <c r="E230" s="21" t="s">
        <v>156</v>
      </c>
      <c r="F230" s="21" t="s">
        <v>284</v>
      </c>
      <c r="G230" s="21" t="s">
        <v>285</v>
      </c>
      <c r="H230" s="23">
        <v>384000</v>
      </c>
      <c r="I230" s="23">
        <v>384000</v>
      </c>
      <c r="J230" s="23"/>
      <c r="K230" s="23"/>
      <c r="L230" s="23">
        <v>384000</v>
      </c>
      <c r="M230" s="23"/>
      <c r="N230" s="23"/>
      <c r="O230" s="23"/>
      <c r="P230" s="23"/>
      <c r="Q230" s="23"/>
      <c r="R230" s="23"/>
      <c r="S230" s="23"/>
      <c r="T230" s="23"/>
      <c r="U230" s="23"/>
      <c r="V230" s="23"/>
      <c r="W230" s="23"/>
    </row>
    <row r="231" ht="21" customHeight="1" spans="1:23">
      <c r="A231" s="25"/>
      <c r="B231" s="21" t="s">
        <v>429</v>
      </c>
      <c r="C231" s="21" t="s">
        <v>364</v>
      </c>
      <c r="D231" s="21" t="s">
        <v>155</v>
      </c>
      <c r="E231" s="21" t="s">
        <v>156</v>
      </c>
      <c r="F231" s="21" t="s">
        <v>284</v>
      </c>
      <c r="G231" s="21" t="s">
        <v>285</v>
      </c>
      <c r="H231" s="23">
        <v>384000</v>
      </c>
      <c r="I231" s="23">
        <v>384000</v>
      </c>
      <c r="J231" s="23"/>
      <c r="K231" s="23"/>
      <c r="L231" s="23">
        <v>384000</v>
      </c>
      <c r="M231" s="23"/>
      <c r="N231" s="23"/>
      <c r="O231" s="23"/>
      <c r="P231" s="23"/>
      <c r="Q231" s="23"/>
      <c r="R231" s="23"/>
      <c r="S231" s="23"/>
      <c r="T231" s="23"/>
      <c r="U231" s="23"/>
      <c r="V231" s="23"/>
      <c r="W231" s="23"/>
    </row>
    <row r="232" ht="21" customHeight="1" spans="1:23">
      <c r="A232" s="25"/>
      <c r="B232" s="21" t="s">
        <v>430</v>
      </c>
      <c r="C232" s="21" t="s">
        <v>289</v>
      </c>
      <c r="D232" s="21" t="s">
        <v>155</v>
      </c>
      <c r="E232" s="21" t="s">
        <v>156</v>
      </c>
      <c r="F232" s="21" t="s">
        <v>290</v>
      </c>
      <c r="G232" s="21" t="s">
        <v>291</v>
      </c>
      <c r="H232" s="23">
        <v>1152000</v>
      </c>
      <c r="I232" s="23">
        <v>1152000</v>
      </c>
      <c r="J232" s="23"/>
      <c r="K232" s="23"/>
      <c r="L232" s="23">
        <v>1152000</v>
      </c>
      <c r="M232" s="23"/>
      <c r="N232" s="23"/>
      <c r="O232" s="23"/>
      <c r="P232" s="23"/>
      <c r="Q232" s="23"/>
      <c r="R232" s="23"/>
      <c r="S232" s="23"/>
      <c r="T232" s="23"/>
      <c r="U232" s="23"/>
      <c r="V232" s="23"/>
      <c r="W232" s="23"/>
    </row>
    <row r="233" ht="21" customHeight="1" spans="1:23">
      <c r="A233" s="25"/>
      <c r="B233" s="21" t="s">
        <v>428</v>
      </c>
      <c r="C233" s="21" t="s">
        <v>281</v>
      </c>
      <c r="D233" s="21" t="s">
        <v>155</v>
      </c>
      <c r="E233" s="21" t="s">
        <v>156</v>
      </c>
      <c r="F233" s="21" t="s">
        <v>290</v>
      </c>
      <c r="G233" s="21" t="s">
        <v>291</v>
      </c>
      <c r="H233" s="23">
        <v>2013628.32</v>
      </c>
      <c r="I233" s="23">
        <v>2013628.32</v>
      </c>
      <c r="J233" s="23"/>
      <c r="K233" s="23"/>
      <c r="L233" s="23">
        <v>2013628.32</v>
      </c>
      <c r="M233" s="23"/>
      <c r="N233" s="23"/>
      <c r="O233" s="23"/>
      <c r="P233" s="23"/>
      <c r="Q233" s="23"/>
      <c r="R233" s="23"/>
      <c r="S233" s="23"/>
      <c r="T233" s="23"/>
      <c r="U233" s="23"/>
      <c r="V233" s="23"/>
      <c r="W233" s="23"/>
    </row>
    <row r="234" ht="21" customHeight="1" spans="1:23">
      <c r="A234" s="25"/>
      <c r="B234" s="21" t="s">
        <v>428</v>
      </c>
      <c r="C234" s="21" t="s">
        <v>281</v>
      </c>
      <c r="D234" s="21" t="s">
        <v>155</v>
      </c>
      <c r="E234" s="21" t="s">
        <v>156</v>
      </c>
      <c r="F234" s="21" t="s">
        <v>290</v>
      </c>
      <c r="G234" s="21" t="s">
        <v>291</v>
      </c>
      <c r="H234" s="23">
        <v>687360</v>
      </c>
      <c r="I234" s="23">
        <v>687360</v>
      </c>
      <c r="J234" s="23"/>
      <c r="K234" s="23"/>
      <c r="L234" s="23">
        <v>687360</v>
      </c>
      <c r="M234" s="23"/>
      <c r="N234" s="23"/>
      <c r="O234" s="23"/>
      <c r="P234" s="23"/>
      <c r="Q234" s="23"/>
      <c r="R234" s="23"/>
      <c r="S234" s="23"/>
      <c r="T234" s="23"/>
      <c r="U234" s="23"/>
      <c r="V234" s="23"/>
      <c r="W234" s="23"/>
    </row>
    <row r="235" ht="21" customHeight="1" spans="1:23">
      <c r="A235" s="25"/>
      <c r="B235" s="21" t="s">
        <v>431</v>
      </c>
      <c r="C235" s="21" t="s">
        <v>293</v>
      </c>
      <c r="D235" s="21" t="s">
        <v>179</v>
      </c>
      <c r="E235" s="21" t="s">
        <v>180</v>
      </c>
      <c r="F235" s="21" t="s">
        <v>294</v>
      </c>
      <c r="G235" s="21" t="s">
        <v>295</v>
      </c>
      <c r="H235" s="23">
        <v>1019530.29</v>
      </c>
      <c r="I235" s="23">
        <v>1019530.29</v>
      </c>
      <c r="J235" s="23"/>
      <c r="K235" s="23"/>
      <c r="L235" s="23">
        <v>1019530.29</v>
      </c>
      <c r="M235" s="23"/>
      <c r="N235" s="23"/>
      <c r="O235" s="23"/>
      <c r="P235" s="23"/>
      <c r="Q235" s="23"/>
      <c r="R235" s="23"/>
      <c r="S235" s="23"/>
      <c r="T235" s="23"/>
      <c r="U235" s="23"/>
      <c r="V235" s="23"/>
      <c r="W235" s="23"/>
    </row>
    <row r="236" ht="21" customHeight="1" spans="1:23">
      <c r="A236" s="25"/>
      <c r="B236" s="21" t="s">
        <v>431</v>
      </c>
      <c r="C236" s="21" t="s">
        <v>293</v>
      </c>
      <c r="D236" s="21" t="s">
        <v>296</v>
      </c>
      <c r="E236" s="21" t="s">
        <v>297</v>
      </c>
      <c r="F236" s="21" t="s">
        <v>298</v>
      </c>
      <c r="G236" s="21" t="s">
        <v>299</v>
      </c>
      <c r="H236" s="23"/>
      <c r="I236" s="23"/>
      <c r="J236" s="23"/>
      <c r="K236" s="23"/>
      <c r="L236" s="23"/>
      <c r="M236" s="23"/>
      <c r="N236" s="23"/>
      <c r="O236" s="23"/>
      <c r="P236" s="23"/>
      <c r="Q236" s="23"/>
      <c r="R236" s="23"/>
      <c r="S236" s="23"/>
      <c r="T236" s="23"/>
      <c r="U236" s="23"/>
      <c r="V236" s="23"/>
      <c r="W236" s="23"/>
    </row>
    <row r="237" ht="21" customHeight="1" spans="1:23">
      <c r="A237" s="25"/>
      <c r="B237" s="21" t="s">
        <v>431</v>
      </c>
      <c r="C237" s="21" t="s">
        <v>293</v>
      </c>
      <c r="D237" s="21" t="s">
        <v>189</v>
      </c>
      <c r="E237" s="21" t="s">
        <v>190</v>
      </c>
      <c r="F237" s="21" t="s">
        <v>300</v>
      </c>
      <c r="G237" s="21" t="s">
        <v>301</v>
      </c>
      <c r="H237" s="23"/>
      <c r="I237" s="23"/>
      <c r="J237" s="23"/>
      <c r="K237" s="23"/>
      <c r="L237" s="23"/>
      <c r="M237" s="23"/>
      <c r="N237" s="23"/>
      <c r="O237" s="23"/>
      <c r="P237" s="23"/>
      <c r="Q237" s="23"/>
      <c r="R237" s="23"/>
      <c r="S237" s="23"/>
      <c r="T237" s="23"/>
      <c r="U237" s="23"/>
      <c r="V237" s="23"/>
      <c r="W237" s="23"/>
    </row>
    <row r="238" ht="21" customHeight="1" spans="1:23">
      <c r="A238" s="25"/>
      <c r="B238" s="21" t="s">
        <v>431</v>
      </c>
      <c r="C238" s="21" t="s">
        <v>293</v>
      </c>
      <c r="D238" s="21" t="s">
        <v>191</v>
      </c>
      <c r="E238" s="21" t="s">
        <v>192</v>
      </c>
      <c r="F238" s="21" t="s">
        <v>300</v>
      </c>
      <c r="G238" s="21" t="s">
        <v>301</v>
      </c>
      <c r="H238" s="23">
        <v>452416.57</v>
      </c>
      <c r="I238" s="23">
        <v>452416.57</v>
      </c>
      <c r="J238" s="23"/>
      <c r="K238" s="23"/>
      <c r="L238" s="23">
        <v>452416.57</v>
      </c>
      <c r="M238" s="23"/>
      <c r="N238" s="23"/>
      <c r="O238" s="23"/>
      <c r="P238" s="23"/>
      <c r="Q238" s="23"/>
      <c r="R238" s="23"/>
      <c r="S238" s="23"/>
      <c r="T238" s="23"/>
      <c r="U238" s="23"/>
      <c r="V238" s="23"/>
      <c r="W238" s="23"/>
    </row>
    <row r="239" ht="21" customHeight="1" spans="1:23">
      <c r="A239" s="25"/>
      <c r="B239" s="21" t="s">
        <v>431</v>
      </c>
      <c r="C239" s="21" t="s">
        <v>293</v>
      </c>
      <c r="D239" s="21" t="s">
        <v>155</v>
      </c>
      <c r="E239" s="21" t="s">
        <v>156</v>
      </c>
      <c r="F239" s="21" t="s">
        <v>302</v>
      </c>
      <c r="G239" s="21" t="s">
        <v>303</v>
      </c>
      <c r="H239" s="23">
        <v>44604.45</v>
      </c>
      <c r="I239" s="23">
        <v>44604.45</v>
      </c>
      <c r="J239" s="23"/>
      <c r="K239" s="23"/>
      <c r="L239" s="23">
        <v>44604.45</v>
      </c>
      <c r="M239" s="23"/>
      <c r="N239" s="23"/>
      <c r="O239" s="23"/>
      <c r="P239" s="23"/>
      <c r="Q239" s="23"/>
      <c r="R239" s="23"/>
      <c r="S239" s="23"/>
      <c r="T239" s="23"/>
      <c r="U239" s="23"/>
      <c r="V239" s="23"/>
      <c r="W239" s="23"/>
    </row>
    <row r="240" ht="21" customHeight="1" spans="1:23">
      <c r="A240" s="25"/>
      <c r="B240" s="21" t="s">
        <v>431</v>
      </c>
      <c r="C240" s="21" t="s">
        <v>293</v>
      </c>
      <c r="D240" s="21" t="s">
        <v>193</v>
      </c>
      <c r="E240" s="21" t="s">
        <v>194</v>
      </c>
      <c r="F240" s="21" t="s">
        <v>302</v>
      </c>
      <c r="G240" s="21" t="s">
        <v>303</v>
      </c>
      <c r="H240" s="23">
        <v>12744.13</v>
      </c>
      <c r="I240" s="23">
        <v>12744.13</v>
      </c>
      <c r="J240" s="23"/>
      <c r="K240" s="23"/>
      <c r="L240" s="23">
        <v>12744.13</v>
      </c>
      <c r="M240" s="23"/>
      <c r="N240" s="23"/>
      <c r="O240" s="23"/>
      <c r="P240" s="23"/>
      <c r="Q240" s="23"/>
      <c r="R240" s="23"/>
      <c r="S240" s="23"/>
      <c r="T240" s="23"/>
      <c r="U240" s="23"/>
      <c r="V240" s="23"/>
      <c r="W240" s="23"/>
    </row>
    <row r="241" ht="21" customHeight="1" spans="1:23">
      <c r="A241" s="25"/>
      <c r="B241" s="21" t="s">
        <v>431</v>
      </c>
      <c r="C241" s="21" t="s">
        <v>293</v>
      </c>
      <c r="D241" s="21" t="s">
        <v>193</v>
      </c>
      <c r="E241" s="21" t="s">
        <v>194</v>
      </c>
      <c r="F241" s="21" t="s">
        <v>302</v>
      </c>
      <c r="G241" s="21" t="s">
        <v>303</v>
      </c>
      <c r="H241" s="23">
        <v>21390</v>
      </c>
      <c r="I241" s="23">
        <v>21390</v>
      </c>
      <c r="J241" s="23"/>
      <c r="K241" s="23"/>
      <c r="L241" s="23">
        <v>21390</v>
      </c>
      <c r="M241" s="23"/>
      <c r="N241" s="23"/>
      <c r="O241" s="23"/>
      <c r="P241" s="23"/>
      <c r="Q241" s="23"/>
      <c r="R241" s="23"/>
      <c r="S241" s="23"/>
      <c r="T241" s="23"/>
      <c r="U241" s="23"/>
      <c r="V241" s="23"/>
      <c r="W241" s="23"/>
    </row>
    <row r="242" ht="21" customHeight="1" spans="1:23">
      <c r="A242" s="25"/>
      <c r="B242" s="21" t="s">
        <v>432</v>
      </c>
      <c r="C242" s="21" t="s">
        <v>200</v>
      </c>
      <c r="D242" s="21" t="s">
        <v>199</v>
      </c>
      <c r="E242" s="21" t="s">
        <v>200</v>
      </c>
      <c r="F242" s="21" t="s">
        <v>305</v>
      </c>
      <c r="G242" s="21" t="s">
        <v>200</v>
      </c>
      <c r="H242" s="23">
        <v>764647.72</v>
      </c>
      <c r="I242" s="23">
        <v>764647.72</v>
      </c>
      <c r="J242" s="23"/>
      <c r="K242" s="23"/>
      <c r="L242" s="23">
        <v>764647.72</v>
      </c>
      <c r="M242" s="23"/>
      <c r="N242" s="23"/>
      <c r="O242" s="23"/>
      <c r="P242" s="23"/>
      <c r="Q242" s="23"/>
      <c r="R242" s="23"/>
      <c r="S242" s="23"/>
      <c r="T242" s="23"/>
      <c r="U242" s="23"/>
      <c r="V242" s="23"/>
      <c r="W242" s="23"/>
    </row>
    <row r="243" ht="21" customHeight="1" spans="1:23">
      <c r="A243" s="25"/>
      <c r="B243" s="21" t="s">
        <v>433</v>
      </c>
      <c r="C243" s="21" t="s">
        <v>321</v>
      </c>
      <c r="D243" s="21" t="s">
        <v>155</v>
      </c>
      <c r="E243" s="21" t="s">
        <v>156</v>
      </c>
      <c r="F243" s="21" t="s">
        <v>322</v>
      </c>
      <c r="G243" s="21" t="s">
        <v>323</v>
      </c>
      <c r="H243" s="23">
        <v>288000</v>
      </c>
      <c r="I243" s="23">
        <v>288000</v>
      </c>
      <c r="J243" s="23"/>
      <c r="K243" s="23"/>
      <c r="L243" s="23">
        <v>288000</v>
      </c>
      <c r="M243" s="23"/>
      <c r="N243" s="23"/>
      <c r="O243" s="23"/>
      <c r="P243" s="23"/>
      <c r="Q243" s="23"/>
      <c r="R243" s="23"/>
      <c r="S243" s="23"/>
      <c r="T243" s="23"/>
      <c r="U243" s="23"/>
      <c r="V243" s="23"/>
      <c r="W243" s="23"/>
    </row>
    <row r="244" ht="21" customHeight="1" spans="1:23">
      <c r="A244" s="25"/>
      <c r="B244" s="21" t="s">
        <v>434</v>
      </c>
      <c r="C244" s="21" t="s">
        <v>307</v>
      </c>
      <c r="D244" s="21" t="s">
        <v>155</v>
      </c>
      <c r="E244" s="21" t="s">
        <v>156</v>
      </c>
      <c r="F244" s="21" t="s">
        <v>308</v>
      </c>
      <c r="G244" s="21" t="s">
        <v>307</v>
      </c>
      <c r="H244" s="23">
        <v>65510.88</v>
      </c>
      <c r="I244" s="23">
        <v>65510.88</v>
      </c>
      <c r="J244" s="23"/>
      <c r="K244" s="23"/>
      <c r="L244" s="23">
        <v>65510.88</v>
      </c>
      <c r="M244" s="23"/>
      <c r="N244" s="23"/>
      <c r="O244" s="23"/>
      <c r="P244" s="23"/>
      <c r="Q244" s="23"/>
      <c r="R244" s="23"/>
      <c r="S244" s="23"/>
      <c r="T244" s="23"/>
      <c r="U244" s="23"/>
      <c r="V244" s="23"/>
      <c r="W244" s="23"/>
    </row>
    <row r="245" ht="21" customHeight="1" spans="1:23">
      <c r="A245" s="25"/>
      <c r="B245" s="21" t="s">
        <v>435</v>
      </c>
      <c r="C245" s="21" t="s">
        <v>352</v>
      </c>
      <c r="D245" s="21" t="s">
        <v>177</v>
      </c>
      <c r="E245" s="21" t="s">
        <v>178</v>
      </c>
      <c r="F245" s="21" t="s">
        <v>353</v>
      </c>
      <c r="G245" s="21" t="s">
        <v>354</v>
      </c>
      <c r="H245" s="23">
        <v>2500</v>
      </c>
      <c r="I245" s="23">
        <v>2500</v>
      </c>
      <c r="J245" s="23"/>
      <c r="K245" s="23"/>
      <c r="L245" s="23">
        <v>2500</v>
      </c>
      <c r="M245" s="23"/>
      <c r="N245" s="23"/>
      <c r="O245" s="23"/>
      <c r="P245" s="23"/>
      <c r="Q245" s="23"/>
      <c r="R245" s="23"/>
      <c r="S245" s="23"/>
      <c r="T245" s="23"/>
      <c r="U245" s="23"/>
      <c r="V245" s="23"/>
      <c r="W245" s="23"/>
    </row>
    <row r="246" ht="21" customHeight="1" spans="1:23">
      <c r="A246" s="25"/>
      <c r="B246" s="21" t="s">
        <v>436</v>
      </c>
      <c r="C246" s="21" t="s">
        <v>356</v>
      </c>
      <c r="D246" s="21" t="s">
        <v>177</v>
      </c>
      <c r="E246" s="21" t="s">
        <v>178</v>
      </c>
      <c r="F246" s="21" t="s">
        <v>357</v>
      </c>
      <c r="G246" s="21" t="s">
        <v>356</v>
      </c>
      <c r="H246" s="23">
        <v>118509.12</v>
      </c>
      <c r="I246" s="23">
        <v>118509.12</v>
      </c>
      <c r="J246" s="23"/>
      <c r="K246" s="23"/>
      <c r="L246" s="23">
        <v>118509.12</v>
      </c>
      <c r="M246" s="23"/>
      <c r="N246" s="23"/>
      <c r="O246" s="23"/>
      <c r="P246" s="23"/>
      <c r="Q246" s="23"/>
      <c r="R246" s="23"/>
      <c r="S246" s="23"/>
      <c r="T246" s="23"/>
      <c r="U246" s="23"/>
      <c r="V246" s="23"/>
      <c r="W246" s="23"/>
    </row>
    <row r="247" ht="21" customHeight="1" spans="1:23">
      <c r="A247" s="139" t="s">
        <v>92</v>
      </c>
      <c r="B247" s="25"/>
      <c r="C247" s="25"/>
      <c r="D247" s="25"/>
      <c r="E247" s="25"/>
      <c r="F247" s="25"/>
      <c r="G247" s="25"/>
      <c r="H247" s="23">
        <v>18013202.42</v>
      </c>
      <c r="I247" s="23">
        <v>18013202.42</v>
      </c>
      <c r="J247" s="23"/>
      <c r="K247" s="23"/>
      <c r="L247" s="23">
        <v>18013202.42</v>
      </c>
      <c r="M247" s="23"/>
      <c r="N247" s="23"/>
      <c r="O247" s="23"/>
      <c r="P247" s="23"/>
      <c r="Q247" s="23"/>
      <c r="R247" s="23"/>
      <c r="S247" s="23"/>
      <c r="T247" s="23"/>
      <c r="U247" s="23"/>
      <c r="V247" s="23"/>
      <c r="W247" s="23"/>
    </row>
    <row r="248" ht="21" customHeight="1" spans="1:23">
      <c r="A248" s="25"/>
      <c r="B248" s="21" t="s">
        <v>437</v>
      </c>
      <c r="C248" s="21" t="s">
        <v>281</v>
      </c>
      <c r="D248" s="21" t="s">
        <v>155</v>
      </c>
      <c r="E248" s="21" t="s">
        <v>156</v>
      </c>
      <c r="F248" s="21" t="s">
        <v>282</v>
      </c>
      <c r="G248" s="21" t="s">
        <v>283</v>
      </c>
      <c r="H248" s="23">
        <v>5302944</v>
      </c>
      <c r="I248" s="23">
        <v>5302944</v>
      </c>
      <c r="J248" s="23"/>
      <c r="K248" s="23"/>
      <c r="L248" s="23">
        <v>5302944</v>
      </c>
      <c r="M248" s="23"/>
      <c r="N248" s="23"/>
      <c r="O248" s="23"/>
      <c r="P248" s="23"/>
      <c r="Q248" s="23"/>
      <c r="R248" s="23"/>
      <c r="S248" s="23"/>
      <c r="T248" s="23"/>
      <c r="U248" s="23"/>
      <c r="V248" s="23"/>
      <c r="W248" s="23"/>
    </row>
    <row r="249" ht="21" customHeight="1" spans="1:23">
      <c r="A249" s="25"/>
      <c r="B249" s="21" t="s">
        <v>437</v>
      </c>
      <c r="C249" s="21" t="s">
        <v>281</v>
      </c>
      <c r="D249" s="21" t="s">
        <v>155</v>
      </c>
      <c r="E249" s="21" t="s">
        <v>156</v>
      </c>
      <c r="F249" s="21" t="s">
        <v>284</v>
      </c>
      <c r="G249" s="21" t="s">
        <v>285</v>
      </c>
      <c r="H249" s="23">
        <v>647340</v>
      </c>
      <c r="I249" s="23">
        <v>647340</v>
      </c>
      <c r="J249" s="23"/>
      <c r="K249" s="23"/>
      <c r="L249" s="23">
        <v>647340</v>
      </c>
      <c r="M249" s="23"/>
      <c r="N249" s="23"/>
      <c r="O249" s="23"/>
      <c r="P249" s="23"/>
      <c r="Q249" s="23"/>
      <c r="R249" s="23"/>
      <c r="S249" s="23"/>
      <c r="T249" s="23"/>
      <c r="U249" s="23"/>
      <c r="V249" s="23"/>
      <c r="W249" s="23"/>
    </row>
    <row r="250" ht="21" customHeight="1" spans="1:23">
      <c r="A250" s="25"/>
      <c r="B250" s="21" t="s">
        <v>437</v>
      </c>
      <c r="C250" s="21" t="s">
        <v>281</v>
      </c>
      <c r="D250" s="21" t="s">
        <v>286</v>
      </c>
      <c r="E250" s="21" t="s">
        <v>287</v>
      </c>
      <c r="F250" s="21" t="s">
        <v>284</v>
      </c>
      <c r="G250" s="21" t="s">
        <v>285</v>
      </c>
      <c r="H250" s="23"/>
      <c r="I250" s="23"/>
      <c r="J250" s="23"/>
      <c r="K250" s="23"/>
      <c r="L250" s="23"/>
      <c r="M250" s="23"/>
      <c r="N250" s="23"/>
      <c r="O250" s="23"/>
      <c r="P250" s="23"/>
      <c r="Q250" s="23"/>
      <c r="R250" s="23"/>
      <c r="S250" s="23"/>
      <c r="T250" s="23"/>
      <c r="U250" s="23"/>
      <c r="V250" s="23"/>
      <c r="W250" s="23"/>
    </row>
    <row r="251" ht="21" customHeight="1" spans="1:23">
      <c r="A251" s="25"/>
      <c r="B251" s="21" t="s">
        <v>437</v>
      </c>
      <c r="C251" s="21" t="s">
        <v>281</v>
      </c>
      <c r="D251" s="21" t="s">
        <v>155</v>
      </c>
      <c r="E251" s="21" t="s">
        <v>156</v>
      </c>
      <c r="F251" s="21" t="s">
        <v>284</v>
      </c>
      <c r="G251" s="21" t="s">
        <v>285</v>
      </c>
      <c r="H251" s="23">
        <v>624000</v>
      </c>
      <c r="I251" s="23">
        <v>624000</v>
      </c>
      <c r="J251" s="23"/>
      <c r="K251" s="23"/>
      <c r="L251" s="23">
        <v>624000</v>
      </c>
      <c r="M251" s="23"/>
      <c r="N251" s="23"/>
      <c r="O251" s="23"/>
      <c r="P251" s="23"/>
      <c r="Q251" s="23"/>
      <c r="R251" s="23"/>
      <c r="S251" s="23"/>
      <c r="T251" s="23"/>
      <c r="U251" s="23"/>
      <c r="V251" s="23"/>
      <c r="W251" s="23"/>
    </row>
    <row r="252" ht="21" customHeight="1" spans="1:23">
      <c r="A252" s="25"/>
      <c r="B252" s="21" t="s">
        <v>438</v>
      </c>
      <c r="C252" s="21" t="s">
        <v>364</v>
      </c>
      <c r="D252" s="21" t="s">
        <v>155</v>
      </c>
      <c r="E252" s="21" t="s">
        <v>156</v>
      </c>
      <c r="F252" s="21" t="s">
        <v>284</v>
      </c>
      <c r="G252" s="21" t="s">
        <v>285</v>
      </c>
      <c r="H252" s="23">
        <v>624000</v>
      </c>
      <c r="I252" s="23">
        <v>624000</v>
      </c>
      <c r="J252" s="23"/>
      <c r="K252" s="23"/>
      <c r="L252" s="23">
        <v>624000</v>
      </c>
      <c r="M252" s="23"/>
      <c r="N252" s="23"/>
      <c r="O252" s="23"/>
      <c r="P252" s="23"/>
      <c r="Q252" s="23"/>
      <c r="R252" s="23"/>
      <c r="S252" s="23"/>
      <c r="T252" s="23"/>
      <c r="U252" s="23"/>
      <c r="V252" s="23"/>
      <c r="W252" s="23"/>
    </row>
    <row r="253" ht="21" customHeight="1" spans="1:23">
      <c r="A253" s="25"/>
      <c r="B253" s="21" t="s">
        <v>439</v>
      </c>
      <c r="C253" s="21" t="s">
        <v>289</v>
      </c>
      <c r="D253" s="21" t="s">
        <v>155</v>
      </c>
      <c r="E253" s="21" t="s">
        <v>156</v>
      </c>
      <c r="F253" s="21" t="s">
        <v>290</v>
      </c>
      <c r="G253" s="21" t="s">
        <v>291</v>
      </c>
      <c r="H253" s="23">
        <v>1872000</v>
      </c>
      <c r="I253" s="23">
        <v>1872000</v>
      </c>
      <c r="J253" s="23"/>
      <c r="K253" s="23"/>
      <c r="L253" s="23">
        <v>1872000</v>
      </c>
      <c r="M253" s="23"/>
      <c r="N253" s="23"/>
      <c r="O253" s="23"/>
      <c r="P253" s="23"/>
      <c r="Q253" s="23"/>
      <c r="R253" s="23"/>
      <c r="S253" s="23"/>
      <c r="T253" s="23"/>
      <c r="U253" s="23"/>
      <c r="V253" s="23"/>
      <c r="W253" s="23"/>
    </row>
    <row r="254" ht="21" customHeight="1" spans="1:23">
      <c r="A254" s="25"/>
      <c r="B254" s="21" t="s">
        <v>437</v>
      </c>
      <c r="C254" s="21" t="s">
        <v>281</v>
      </c>
      <c r="D254" s="21" t="s">
        <v>155</v>
      </c>
      <c r="E254" s="21" t="s">
        <v>156</v>
      </c>
      <c r="F254" s="21" t="s">
        <v>290</v>
      </c>
      <c r="G254" s="21" t="s">
        <v>291</v>
      </c>
      <c r="H254" s="23">
        <v>3272886.84</v>
      </c>
      <c r="I254" s="23">
        <v>3272886.84</v>
      </c>
      <c r="J254" s="23"/>
      <c r="K254" s="23"/>
      <c r="L254" s="23">
        <v>3272886.84</v>
      </c>
      <c r="M254" s="23"/>
      <c r="N254" s="23"/>
      <c r="O254" s="23"/>
      <c r="P254" s="23"/>
      <c r="Q254" s="23"/>
      <c r="R254" s="23"/>
      <c r="S254" s="23"/>
      <c r="T254" s="23"/>
      <c r="U254" s="23"/>
      <c r="V254" s="23"/>
      <c r="W254" s="23"/>
    </row>
    <row r="255" ht="21" customHeight="1" spans="1:23">
      <c r="A255" s="25"/>
      <c r="B255" s="21" t="s">
        <v>437</v>
      </c>
      <c r="C255" s="21" t="s">
        <v>281</v>
      </c>
      <c r="D255" s="21" t="s">
        <v>155</v>
      </c>
      <c r="E255" s="21" t="s">
        <v>156</v>
      </c>
      <c r="F255" s="21" t="s">
        <v>290</v>
      </c>
      <c r="G255" s="21" t="s">
        <v>291</v>
      </c>
      <c r="H255" s="23">
        <v>1116960</v>
      </c>
      <c r="I255" s="23">
        <v>1116960</v>
      </c>
      <c r="J255" s="23"/>
      <c r="K255" s="23"/>
      <c r="L255" s="23">
        <v>1116960</v>
      </c>
      <c r="M255" s="23"/>
      <c r="N255" s="23"/>
      <c r="O255" s="23"/>
      <c r="P255" s="23"/>
      <c r="Q255" s="23"/>
      <c r="R255" s="23"/>
      <c r="S255" s="23"/>
      <c r="T255" s="23"/>
      <c r="U255" s="23"/>
      <c r="V255" s="23"/>
      <c r="W255" s="23"/>
    </row>
    <row r="256" ht="21" customHeight="1" spans="1:23">
      <c r="A256" s="25"/>
      <c r="B256" s="21" t="s">
        <v>440</v>
      </c>
      <c r="C256" s="21" t="s">
        <v>293</v>
      </c>
      <c r="D256" s="21" t="s">
        <v>179</v>
      </c>
      <c r="E256" s="21" t="s">
        <v>180</v>
      </c>
      <c r="F256" s="21" t="s">
        <v>294</v>
      </c>
      <c r="G256" s="21" t="s">
        <v>295</v>
      </c>
      <c r="H256" s="23">
        <v>1654420.93</v>
      </c>
      <c r="I256" s="23">
        <v>1654420.93</v>
      </c>
      <c r="J256" s="23"/>
      <c r="K256" s="23"/>
      <c r="L256" s="23">
        <v>1654420.93</v>
      </c>
      <c r="M256" s="23"/>
      <c r="N256" s="23"/>
      <c r="O256" s="23"/>
      <c r="P256" s="23"/>
      <c r="Q256" s="23"/>
      <c r="R256" s="23"/>
      <c r="S256" s="23"/>
      <c r="T256" s="23"/>
      <c r="U256" s="23"/>
      <c r="V256" s="23"/>
      <c r="W256" s="23"/>
    </row>
    <row r="257" ht="21" customHeight="1" spans="1:23">
      <c r="A257" s="25"/>
      <c r="B257" s="21" t="s">
        <v>440</v>
      </c>
      <c r="C257" s="21" t="s">
        <v>293</v>
      </c>
      <c r="D257" s="21" t="s">
        <v>296</v>
      </c>
      <c r="E257" s="21" t="s">
        <v>297</v>
      </c>
      <c r="F257" s="21" t="s">
        <v>298</v>
      </c>
      <c r="G257" s="21" t="s">
        <v>299</v>
      </c>
      <c r="H257" s="23"/>
      <c r="I257" s="23"/>
      <c r="J257" s="23"/>
      <c r="K257" s="23"/>
      <c r="L257" s="23"/>
      <c r="M257" s="23"/>
      <c r="N257" s="23"/>
      <c r="O257" s="23"/>
      <c r="P257" s="23"/>
      <c r="Q257" s="23"/>
      <c r="R257" s="23"/>
      <c r="S257" s="23"/>
      <c r="T257" s="23"/>
      <c r="U257" s="23"/>
      <c r="V257" s="23"/>
      <c r="W257" s="23"/>
    </row>
    <row r="258" ht="21" customHeight="1" spans="1:23">
      <c r="A258" s="25"/>
      <c r="B258" s="21" t="s">
        <v>440</v>
      </c>
      <c r="C258" s="21" t="s">
        <v>293</v>
      </c>
      <c r="D258" s="21" t="s">
        <v>189</v>
      </c>
      <c r="E258" s="21" t="s">
        <v>190</v>
      </c>
      <c r="F258" s="21" t="s">
        <v>300</v>
      </c>
      <c r="G258" s="21" t="s">
        <v>301</v>
      </c>
      <c r="H258" s="23"/>
      <c r="I258" s="23"/>
      <c r="J258" s="23"/>
      <c r="K258" s="23"/>
      <c r="L258" s="23"/>
      <c r="M258" s="23"/>
      <c r="N258" s="23"/>
      <c r="O258" s="23"/>
      <c r="P258" s="23"/>
      <c r="Q258" s="23"/>
      <c r="R258" s="23"/>
      <c r="S258" s="23"/>
      <c r="T258" s="23"/>
      <c r="U258" s="23"/>
      <c r="V258" s="23"/>
      <c r="W258" s="23"/>
    </row>
    <row r="259" ht="21" customHeight="1" spans="1:23">
      <c r="A259" s="25"/>
      <c r="B259" s="21" t="s">
        <v>440</v>
      </c>
      <c r="C259" s="21" t="s">
        <v>293</v>
      </c>
      <c r="D259" s="21" t="s">
        <v>191</v>
      </c>
      <c r="E259" s="21" t="s">
        <v>192</v>
      </c>
      <c r="F259" s="21" t="s">
        <v>300</v>
      </c>
      <c r="G259" s="21" t="s">
        <v>301</v>
      </c>
      <c r="H259" s="23">
        <v>734149.29</v>
      </c>
      <c r="I259" s="23">
        <v>734149.29</v>
      </c>
      <c r="J259" s="23"/>
      <c r="K259" s="23"/>
      <c r="L259" s="23">
        <v>734149.29</v>
      </c>
      <c r="M259" s="23"/>
      <c r="N259" s="23"/>
      <c r="O259" s="23"/>
      <c r="P259" s="23"/>
      <c r="Q259" s="23"/>
      <c r="R259" s="23"/>
      <c r="S259" s="23"/>
      <c r="T259" s="23"/>
      <c r="U259" s="23"/>
      <c r="V259" s="23"/>
      <c r="W259" s="23"/>
    </row>
    <row r="260" ht="21" customHeight="1" spans="1:23">
      <c r="A260" s="25"/>
      <c r="B260" s="21" t="s">
        <v>440</v>
      </c>
      <c r="C260" s="21" t="s">
        <v>293</v>
      </c>
      <c r="D260" s="21" t="s">
        <v>155</v>
      </c>
      <c r="E260" s="21" t="s">
        <v>156</v>
      </c>
      <c r="F260" s="21" t="s">
        <v>302</v>
      </c>
      <c r="G260" s="21" t="s">
        <v>303</v>
      </c>
      <c r="H260" s="23">
        <v>72380.92</v>
      </c>
      <c r="I260" s="23">
        <v>72380.92</v>
      </c>
      <c r="J260" s="23"/>
      <c r="K260" s="23"/>
      <c r="L260" s="23">
        <v>72380.92</v>
      </c>
      <c r="M260" s="23"/>
      <c r="N260" s="23"/>
      <c r="O260" s="23"/>
      <c r="P260" s="23"/>
      <c r="Q260" s="23"/>
      <c r="R260" s="23"/>
      <c r="S260" s="23"/>
      <c r="T260" s="23"/>
      <c r="U260" s="23"/>
      <c r="V260" s="23"/>
      <c r="W260" s="23"/>
    </row>
    <row r="261" ht="21" customHeight="1" spans="1:23">
      <c r="A261" s="25"/>
      <c r="B261" s="21" t="s">
        <v>440</v>
      </c>
      <c r="C261" s="21" t="s">
        <v>293</v>
      </c>
      <c r="D261" s="21" t="s">
        <v>193</v>
      </c>
      <c r="E261" s="21" t="s">
        <v>194</v>
      </c>
      <c r="F261" s="21" t="s">
        <v>302</v>
      </c>
      <c r="G261" s="21" t="s">
        <v>303</v>
      </c>
      <c r="H261" s="23">
        <v>20680.26</v>
      </c>
      <c r="I261" s="23">
        <v>20680.26</v>
      </c>
      <c r="J261" s="23"/>
      <c r="K261" s="23"/>
      <c r="L261" s="23">
        <v>20680.26</v>
      </c>
      <c r="M261" s="23"/>
      <c r="N261" s="23"/>
      <c r="O261" s="23"/>
      <c r="P261" s="23"/>
      <c r="Q261" s="23"/>
      <c r="R261" s="23"/>
      <c r="S261" s="23"/>
      <c r="T261" s="23"/>
      <c r="U261" s="23"/>
      <c r="V261" s="23"/>
      <c r="W261" s="23"/>
    </row>
    <row r="262" ht="21" customHeight="1" spans="1:23">
      <c r="A262" s="25"/>
      <c r="B262" s="21" t="s">
        <v>440</v>
      </c>
      <c r="C262" s="21" t="s">
        <v>293</v>
      </c>
      <c r="D262" s="21" t="s">
        <v>193</v>
      </c>
      <c r="E262" s="21" t="s">
        <v>194</v>
      </c>
      <c r="F262" s="21" t="s">
        <v>302</v>
      </c>
      <c r="G262" s="21" t="s">
        <v>303</v>
      </c>
      <c r="H262" s="23">
        <v>36270</v>
      </c>
      <c r="I262" s="23">
        <v>36270</v>
      </c>
      <c r="J262" s="23"/>
      <c r="K262" s="23"/>
      <c r="L262" s="23">
        <v>36270</v>
      </c>
      <c r="M262" s="23"/>
      <c r="N262" s="23"/>
      <c r="O262" s="23"/>
      <c r="P262" s="23"/>
      <c r="Q262" s="23"/>
      <c r="R262" s="23"/>
      <c r="S262" s="23"/>
      <c r="T262" s="23"/>
      <c r="U262" s="23"/>
      <c r="V262" s="23"/>
      <c r="W262" s="23"/>
    </row>
    <row r="263" ht="21" customHeight="1" spans="1:23">
      <c r="A263" s="25"/>
      <c r="B263" s="21" t="s">
        <v>441</v>
      </c>
      <c r="C263" s="21" t="s">
        <v>200</v>
      </c>
      <c r="D263" s="21" t="s">
        <v>199</v>
      </c>
      <c r="E263" s="21" t="s">
        <v>200</v>
      </c>
      <c r="F263" s="21" t="s">
        <v>305</v>
      </c>
      <c r="G263" s="21" t="s">
        <v>200</v>
      </c>
      <c r="H263" s="23">
        <v>1240815.7</v>
      </c>
      <c r="I263" s="23">
        <v>1240815.7</v>
      </c>
      <c r="J263" s="23"/>
      <c r="K263" s="23"/>
      <c r="L263" s="23">
        <v>1240815.7</v>
      </c>
      <c r="M263" s="23"/>
      <c r="N263" s="23"/>
      <c r="O263" s="23"/>
      <c r="P263" s="23"/>
      <c r="Q263" s="23"/>
      <c r="R263" s="23"/>
      <c r="S263" s="23"/>
      <c r="T263" s="23"/>
      <c r="U263" s="23"/>
      <c r="V263" s="23"/>
      <c r="W263" s="23"/>
    </row>
    <row r="264" ht="21" customHeight="1" spans="1:23">
      <c r="A264" s="25"/>
      <c r="B264" s="21" t="s">
        <v>442</v>
      </c>
      <c r="C264" s="21" t="s">
        <v>321</v>
      </c>
      <c r="D264" s="21" t="s">
        <v>155</v>
      </c>
      <c r="E264" s="21" t="s">
        <v>156</v>
      </c>
      <c r="F264" s="21" t="s">
        <v>322</v>
      </c>
      <c r="G264" s="21" t="s">
        <v>323</v>
      </c>
      <c r="H264" s="23">
        <v>324000</v>
      </c>
      <c r="I264" s="23">
        <v>324000</v>
      </c>
      <c r="J264" s="23"/>
      <c r="K264" s="23"/>
      <c r="L264" s="23">
        <v>324000</v>
      </c>
      <c r="M264" s="23"/>
      <c r="N264" s="23"/>
      <c r="O264" s="23"/>
      <c r="P264" s="23"/>
      <c r="Q264" s="23"/>
      <c r="R264" s="23"/>
      <c r="S264" s="23"/>
      <c r="T264" s="23"/>
      <c r="U264" s="23"/>
      <c r="V264" s="23"/>
      <c r="W264" s="23"/>
    </row>
    <row r="265" ht="21" customHeight="1" spans="1:23">
      <c r="A265" s="25"/>
      <c r="B265" s="21" t="s">
        <v>443</v>
      </c>
      <c r="C265" s="21" t="s">
        <v>307</v>
      </c>
      <c r="D265" s="21" t="s">
        <v>155</v>
      </c>
      <c r="E265" s="21" t="s">
        <v>156</v>
      </c>
      <c r="F265" s="21" t="s">
        <v>308</v>
      </c>
      <c r="G265" s="21" t="s">
        <v>307</v>
      </c>
      <c r="H265" s="23">
        <v>106058.88</v>
      </c>
      <c r="I265" s="23">
        <v>106058.88</v>
      </c>
      <c r="J265" s="23"/>
      <c r="K265" s="23"/>
      <c r="L265" s="23">
        <v>106058.88</v>
      </c>
      <c r="M265" s="23"/>
      <c r="N265" s="23"/>
      <c r="O265" s="23"/>
      <c r="P265" s="23"/>
      <c r="Q265" s="23"/>
      <c r="R265" s="23"/>
      <c r="S265" s="23"/>
      <c r="T265" s="23"/>
      <c r="U265" s="23"/>
      <c r="V265" s="23"/>
      <c r="W265" s="23"/>
    </row>
    <row r="266" ht="21" customHeight="1" spans="1:23">
      <c r="A266" s="25"/>
      <c r="B266" s="21" t="s">
        <v>444</v>
      </c>
      <c r="C266" s="21" t="s">
        <v>352</v>
      </c>
      <c r="D266" s="21" t="s">
        <v>177</v>
      </c>
      <c r="E266" s="21" t="s">
        <v>178</v>
      </c>
      <c r="F266" s="21" t="s">
        <v>353</v>
      </c>
      <c r="G266" s="21" t="s">
        <v>354</v>
      </c>
      <c r="H266" s="23">
        <v>6500</v>
      </c>
      <c r="I266" s="23">
        <v>6500</v>
      </c>
      <c r="J266" s="23"/>
      <c r="K266" s="23"/>
      <c r="L266" s="23">
        <v>6500</v>
      </c>
      <c r="M266" s="23"/>
      <c r="N266" s="23"/>
      <c r="O266" s="23"/>
      <c r="P266" s="23"/>
      <c r="Q266" s="23"/>
      <c r="R266" s="23"/>
      <c r="S266" s="23"/>
      <c r="T266" s="23"/>
      <c r="U266" s="23"/>
      <c r="V266" s="23"/>
      <c r="W266" s="23"/>
    </row>
    <row r="267" ht="21" customHeight="1" spans="1:23">
      <c r="A267" s="25"/>
      <c r="B267" s="21" t="s">
        <v>445</v>
      </c>
      <c r="C267" s="21" t="s">
        <v>356</v>
      </c>
      <c r="D267" s="21" t="s">
        <v>177</v>
      </c>
      <c r="E267" s="21" t="s">
        <v>178</v>
      </c>
      <c r="F267" s="21" t="s">
        <v>357</v>
      </c>
      <c r="G267" s="21" t="s">
        <v>356</v>
      </c>
      <c r="H267" s="23">
        <v>306315.6</v>
      </c>
      <c r="I267" s="23">
        <v>306315.6</v>
      </c>
      <c r="J267" s="23"/>
      <c r="K267" s="23"/>
      <c r="L267" s="23">
        <v>306315.6</v>
      </c>
      <c r="M267" s="23"/>
      <c r="N267" s="23"/>
      <c r="O267" s="23"/>
      <c r="P267" s="23"/>
      <c r="Q267" s="23"/>
      <c r="R267" s="23"/>
      <c r="S267" s="23"/>
      <c r="T267" s="23"/>
      <c r="U267" s="23"/>
      <c r="V267" s="23"/>
      <c r="W267" s="23"/>
    </row>
    <row r="268" ht="21" customHeight="1" spans="1:23">
      <c r="A268" s="25"/>
      <c r="B268" s="21" t="s">
        <v>446</v>
      </c>
      <c r="C268" s="21" t="s">
        <v>359</v>
      </c>
      <c r="D268" s="21" t="s">
        <v>183</v>
      </c>
      <c r="E268" s="21" t="s">
        <v>184</v>
      </c>
      <c r="F268" s="21" t="s">
        <v>360</v>
      </c>
      <c r="G268" s="21" t="s">
        <v>361</v>
      </c>
      <c r="H268" s="23">
        <v>51480</v>
      </c>
      <c r="I268" s="23">
        <v>51480</v>
      </c>
      <c r="J268" s="23"/>
      <c r="K268" s="23"/>
      <c r="L268" s="23">
        <v>51480</v>
      </c>
      <c r="M268" s="23"/>
      <c r="N268" s="23"/>
      <c r="O268" s="23"/>
      <c r="P268" s="23"/>
      <c r="Q268" s="23"/>
      <c r="R268" s="23"/>
      <c r="S268" s="23"/>
      <c r="T268" s="23"/>
      <c r="U268" s="23"/>
      <c r="V268" s="23"/>
      <c r="W268" s="23"/>
    </row>
    <row r="269" ht="21" customHeight="1" spans="1:23">
      <c r="A269" s="139" t="s">
        <v>94</v>
      </c>
      <c r="B269" s="25"/>
      <c r="C269" s="25"/>
      <c r="D269" s="25"/>
      <c r="E269" s="25"/>
      <c r="F269" s="25"/>
      <c r="G269" s="25"/>
      <c r="H269" s="23">
        <v>5490119.12</v>
      </c>
      <c r="I269" s="23">
        <v>5490119.12</v>
      </c>
      <c r="J269" s="23"/>
      <c r="K269" s="23"/>
      <c r="L269" s="23">
        <v>5490119.12</v>
      </c>
      <c r="M269" s="23"/>
      <c r="N269" s="23"/>
      <c r="O269" s="23"/>
      <c r="P269" s="23"/>
      <c r="Q269" s="23"/>
      <c r="R269" s="23"/>
      <c r="S269" s="23"/>
      <c r="T269" s="23"/>
      <c r="U269" s="23"/>
      <c r="V269" s="23"/>
      <c r="W269" s="23"/>
    </row>
    <row r="270" ht="21" customHeight="1" spans="1:23">
      <c r="A270" s="25"/>
      <c r="B270" s="21" t="s">
        <v>447</v>
      </c>
      <c r="C270" s="21" t="s">
        <v>281</v>
      </c>
      <c r="D270" s="21" t="s">
        <v>155</v>
      </c>
      <c r="E270" s="21" t="s">
        <v>156</v>
      </c>
      <c r="F270" s="21" t="s">
        <v>282</v>
      </c>
      <c r="G270" s="21" t="s">
        <v>283</v>
      </c>
      <c r="H270" s="23">
        <v>1862784</v>
      </c>
      <c r="I270" s="23">
        <v>1862784</v>
      </c>
      <c r="J270" s="23"/>
      <c r="K270" s="23"/>
      <c r="L270" s="23">
        <v>1862784</v>
      </c>
      <c r="M270" s="23"/>
      <c r="N270" s="23"/>
      <c r="O270" s="23"/>
      <c r="P270" s="23"/>
      <c r="Q270" s="23"/>
      <c r="R270" s="23"/>
      <c r="S270" s="23"/>
      <c r="T270" s="23"/>
      <c r="U270" s="23"/>
      <c r="V270" s="23"/>
      <c r="W270" s="23"/>
    </row>
    <row r="271" ht="21" customHeight="1" spans="1:23">
      <c r="A271" s="25"/>
      <c r="B271" s="21" t="s">
        <v>447</v>
      </c>
      <c r="C271" s="21" t="s">
        <v>281</v>
      </c>
      <c r="D271" s="21" t="s">
        <v>155</v>
      </c>
      <c r="E271" s="21" t="s">
        <v>156</v>
      </c>
      <c r="F271" s="21" t="s">
        <v>284</v>
      </c>
      <c r="G271" s="21" t="s">
        <v>285</v>
      </c>
      <c r="H271" s="23">
        <v>61800</v>
      </c>
      <c r="I271" s="23">
        <v>61800</v>
      </c>
      <c r="J271" s="23"/>
      <c r="K271" s="23"/>
      <c r="L271" s="23">
        <v>61800</v>
      </c>
      <c r="M271" s="23"/>
      <c r="N271" s="23"/>
      <c r="O271" s="23"/>
      <c r="P271" s="23"/>
      <c r="Q271" s="23"/>
      <c r="R271" s="23"/>
      <c r="S271" s="23"/>
      <c r="T271" s="23"/>
      <c r="U271" s="23"/>
      <c r="V271" s="23"/>
      <c r="W271" s="23"/>
    </row>
    <row r="272" ht="21" customHeight="1" spans="1:23">
      <c r="A272" s="25"/>
      <c r="B272" s="21" t="s">
        <v>447</v>
      </c>
      <c r="C272" s="21" t="s">
        <v>281</v>
      </c>
      <c r="D272" s="21" t="s">
        <v>286</v>
      </c>
      <c r="E272" s="21" t="s">
        <v>287</v>
      </c>
      <c r="F272" s="21" t="s">
        <v>284</v>
      </c>
      <c r="G272" s="21" t="s">
        <v>285</v>
      </c>
      <c r="H272" s="23"/>
      <c r="I272" s="23"/>
      <c r="J272" s="23"/>
      <c r="K272" s="23"/>
      <c r="L272" s="23"/>
      <c r="M272" s="23"/>
      <c r="N272" s="23"/>
      <c r="O272" s="23"/>
      <c r="P272" s="23"/>
      <c r="Q272" s="23"/>
      <c r="R272" s="23"/>
      <c r="S272" s="23"/>
      <c r="T272" s="23"/>
      <c r="U272" s="23"/>
      <c r="V272" s="23"/>
      <c r="W272" s="23"/>
    </row>
    <row r="273" ht="21" customHeight="1" spans="1:23">
      <c r="A273" s="25"/>
      <c r="B273" s="21" t="s">
        <v>447</v>
      </c>
      <c r="C273" s="21" t="s">
        <v>281</v>
      </c>
      <c r="D273" s="21" t="s">
        <v>155</v>
      </c>
      <c r="E273" s="21" t="s">
        <v>156</v>
      </c>
      <c r="F273" s="21" t="s">
        <v>284</v>
      </c>
      <c r="G273" s="21" t="s">
        <v>285</v>
      </c>
      <c r="H273" s="23">
        <v>246000</v>
      </c>
      <c r="I273" s="23">
        <v>246000</v>
      </c>
      <c r="J273" s="23"/>
      <c r="K273" s="23"/>
      <c r="L273" s="23">
        <v>246000</v>
      </c>
      <c r="M273" s="23"/>
      <c r="N273" s="23"/>
      <c r="O273" s="23"/>
      <c r="P273" s="23"/>
      <c r="Q273" s="23"/>
      <c r="R273" s="23"/>
      <c r="S273" s="23"/>
      <c r="T273" s="23"/>
      <c r="U273" s="23"/>
      <c r="V273" s="23"/>
      <c r="W273" s="23"/>
    </row>
    <row r="274" ht="21" customHeight="1" spans="1:23">
      <c r="A274" s="25"/>
      <c r="B274" s="21" t="s">
        <v>448</v>
      </c>
      <c r="C274" s="21" t="s">
        <v>364</v>
      </c>
      <c r="D274" s="21" t="s">
        <v>155</v>
      </c>
      <c r="E274" s="21" t="s">
        <v>156</v>
      </c>
      <c r="F274" s="21" t="s">
        <v>284</v>
      </c>
      <c r="G274" s="21" t="s">
        <v>285</v>
      </c>
      <c r="H274" s="23">
        <v>246000</v>
      </c>
      <c r="I274" s="23">
        <v>246000</v>
      </c>
      <c r="J274" s="23"/>
      <c r="K274" s="23"/>
      <c r="L274" s="23">
        <v>246000</v>
      </c>
      <c r="M274" s="23"/>
      <c r="N274" s="23"/>
      <c r="O274" s="23"/>
      <c r="P274" s="23"/>
      <c r="Q274" s="23"/>
      <c r="R274" s="23"/>
      <c r="S274" s="23"/>
      <c r="T274" s="23"/>
      <c r="U274" s="23"/>
      <c r="V274" s="23"/>
      <c r="W274" s="23"/>
    </row>
    <row r="275" ht="21" customHeight="1" spans="1:23">
      <c r="A275" s="25"/>
      <c r="B275" s="21" t="s">
        <v>449</v>
      </c>
      <c r="C275" s="21" t="s">
        <v>289</v>
      </c>
      <c r="D275" s="21" t="s">
        <v>155</v>
      </c>
      <c r="E275" s="21" t="s">
        <v>156</v>
      </c>
      <c r="F275" s="21" t="s">
        <v>290</v>
      </c>
      <c r="G275" s="21" t="s">
        <v>291</v>
      </c>
      <c r="H275" s="23">
        <v>738000</v>
      </c>
      <c r="I275" s="23">
        <v>738000</v>
      </c>
      <c r="J275" s="23"/>
      <c r="K275" s="23"/>
      <c r="L275" s="23">
        <v>738000</v>
      </c>
      <c r="M275" s="23"/>
      <c r="N275" s="23"/>
      <c r="O275" s="23"/>
      <c r="P275" s="23"/>
      <c r="Q275" s="23"/>
      <c r="R275" s="23"/>
      <c r="S275" s="23"/>
      <c r="T275" s="23"/>
      <c r="U275" s="23"/>
      <c r="V275" s="23"/>
      <c r="W275" s="23"/>
    </row>
    <row r="276" ht="21" customHeight="1" spans="1:23">
      <c r="A276" s="25"/>
      <c r="B276" s="21" t="s">
        <v>447</v>
      </c>
      <c r="C276" s="21" t="s">
        <v>281</v>
      </c>
      <c r="D276" s="21" t="s">
        <v>155</v>
      </c>
      <c r="E276" s="21" t="s">
        <v>156</v>
      </c>
      <c r="F276" s="21" t="s">
        <v>290</v>
      </c>
      <c r="G276" s="21" t="s">
        <v>291</v>
      </c>
      <c r="H276" s="23">
        <v>553260</v>
      </c>
      <c r="I276" s="23">
        <v>553260</v>
      </c>
      <c r="J276" s="23"/>
      <c r="K276" s="23"/>
      <c r="L276" s="23">
        <v>553260</v>
      </c>
      <c r="M276" s="23"/>
      <c r="N276" s="23"/>
      <c r="O276" s="23"/>
      <c r="P276" s="23"/>
      <c r="Q276" s="23"/>
      <c r="R276" s="23"/>
      <c r="S276" s="23"/>
      <c r="T276" s="23"/>
      <c r="U276" s="23"/>
      <c r="V276" s="23"/>
      <c r="W276" s="23"/>
    </row>
    <row r="277" ht="21" customHeight="1" spans="1:23">
      <c r="A277" s="25"/>
      <c r="B277" s="21" t="s">
        <v>447</v>
      </c>
      <c r="C277" s="21" t="s">
        <v>281</v>
      </c>
      <c r="D277" s="21" t="s">
        <v>155</v>
      </c>
      <c r="E277" s="21" t="s">
        <v>156</v>
      </c>
      <c r="F277" s="21" t="s">
        <v>290</v>
      </c>
      <c r="G277" s="21" t="s">
        <v>291</v>
      </c>
      <c r="H277" s="23">
        <v>440340</v>
      </c>
      <c r="I277" s="23">
        <v>440340</v>
      </c>
      <c r="J277" s="23"/>
      <c r="K277" s="23"/>
      <c r="L277" s="23">
        <v>440340</v>
      </c>
      <c r="M277" s="23"/>
      <c r="N277" s="23"/>
      <c r="O277" s="23"/>
      <c r="P277" s="23"/>
      <c r="Q277" s="23"/>
      <c r="R277" s="23"/>
      <c r="S277" s="23"/>
      <c r="T277" s="23"/>
      <c r="U277" s="23"/>
      <c r="V277" s="23"/>
      <c r="W277" s="23"/>
    </row>
    <row r="278" ht="21" customHeight="1" spans="1:23">
      <c r="A278" s="25"/>
      <c r="B278" s="21" t="s">
        <v>450</v>
      </c>
      <c r="C278" s="21" t="s">
        <v>293</v>
      </c>
      <c r="D278" s="21" t="s">
        <v>179</v>
      </c>
      <c r="E278" s="21" t="s">
        <v>180</v>
      </c>
      <c r="F278" s="21" t="s">
        <v>294</v>
      </c>
      <c r="G278" s="21" t="s">
        <v>295</v>
      </c>
      <c r="H278" s="23">
        <v>466909.44</v>
      </c>
      <c r="I278" s="23">
        <v>466909.44</v>
      </c>
      <c r="J278" s="23"/>
      <c r="K278" s="23"/>
      <c r="L278" s="23">
        <v>466909.44</v>
      </c>
      <c r="M278" s="23"/>
      <c r="N278" s="23"/>
      <c r="O278" s="23"/>
      <c r="P278" s="23"/>
      <c r="Q278" s="23"/>
      <c r="R278" s="23"/>
      <c r="S278" s="23"/>
      <c r="T278" s="23"/>
      <c r="U278" s="23"/>
      <c r="V278" s="23"/>
      <c r="W278" s="23"/>
    </row>
    <row r="279" ht="21" customHeight="1" spans="1:23">
      <c r="A279" s="25"/>
      <c r="B279" s="21" t="s">
        <v>450</v>
      </c>
      <c r="C279" s="21" t="s">
        <v>293</v>
      </c>
      <c r="D279" s="21" t="s">
        <v>296</v>
      </c>
      <c r="E279" s="21" t="s">
        <v>297</v>
      </c>
      <c r="F279" s="21" t="s">
        <v>298</v>
      </c>
      <c r="G279" s="21" t="s">
        <v>299</v>
      </c>
      <c r="H279" s="23"/>
      <c r="I279" s="23"/>
      <c r="J279" s="23"/>
      <c r="K279" s="23"/>
      <c r="L279" s="23"/>
      <c r="M279" s="23"/>
      <c r="N279" s="23"/>
      <c r="O279" s="23"/>
      <c r="P279" s="23"/>
      <c r="Q279" s="23"/>
      <c r="R279" s="23"/>
      <c r="S279" s="23"/>
      <c r="T279" s="23"/>
      <c r="U279" s="23"/>
      <c r="V279" s="23"/>
      <c r="W279" s="23"/>
    </row>
    <row r="280" ht="21" customHeight="1" spans="1:23">
      <c r="A280" s="25"/>
      <c r="B280" s="21" t="s">
        <v>450</v>
      </c>
      <c r="C280" s="21" t="s">
        <v>293</v>
      </c>
      <c r="D280" s="21" t="s">
        <v>189</v>
      </c>
      <c r="E280" s="21" t="s">
        <v>190</v>
      </c>
      <c r="F280" s="21" t="s">
        <v>300</v>
      </c>
      <c r="G280" s="21" t="s">
        <v>301</v>
      </c>
      <c r="H280" s="23"/>
      <c r="I280" s="23"/>
      <c r="J280" s="23"/>
      <c r="K280" s="23"/>
      <c r="L280" s="23"/>
      <c r="M280" s="23"/>
      <c r="N280" s="23"/>
      <c r="O280" s="23"/>
      <c r="P280" s="23"/>
      <c r="Q280" s="23"/>
      <c r="R280" s="23"/>
      <c r="S280" s="23"/>
      <c r="T280" s="23"/>
      <c r="U280" s="23"/>
      <c r="V280" s="23"/>
      <c r="W280" s="23"/>
    </row>
    <row r="281" ht="21" customHeight="1" spans="1:23">
      <c r="A281" s="25"/>
      <c r="B281" s="21" t="s">
        <v>450</v>
      </c>
      <c r="C281" s="21" t="s">
        <v>293</v>
      </c>
      <c r="D281" s="21" t="s">
        <v>191</v>
      </c>
      <c r="E281" s="21" t="s">
        <v>192</v>
      </c>
      <c r="F281" s="21" t="s">
        <v>300</v>
      </c>
      <c r="G281" s="21" t="s">
        <v>301</v>
      </c>
      <c r="H281" s="23">
        <v>207191.06</v>
      </c>
      <c r="I281" s="23">
        <v>207191.06</v>
      </c>
      <c r="J281" s="23"/>
      <c r="K281" s="23"/>
      <c r="L281" s="23">
        <v>207191.06</v>
      </c>
      <c r="M281" s="23"/>
      <c r="N281" s="23"/>
      <c r="O281" s="23"/>
      <c r="P281" s="23"/>
      <c r="Q281" s="23"/>
      <c r="R281" s="23"/>
      <c r="S281" s="23"/>
      <c r="T281" s="23"/>
      <c r="U281" s="23"/>
      <c r="V281" s="23"/>
      <c r="W281" s="23"/>
    </row>
    <row r="282" ht="21" customHeight="1" spans="1:23">
      <c r="A282" s="25"/>
      <c r="B282" s="21" t="s">
        <v>450</v>
      </c>
      <c r="C282" s="21" t="s">
        <v>293</v>
      </c>
      <c r="D282" s="21" t="s">
        <v>155</v>
      </c>
      <c r="E282" s="21" t="s">
        <v>156</v>
      </c>
      <c r="F282" s="21" t="s">
        <v>302</v>
      </c>
      <c r="G282" s="21" t="s">
        <v>303</v>
      </c>
      <c r="H282" s="23">
        <v>20427.29</v>
      </c>
      <c r="I282" s="23">
        <v>20427.29</v>
      </c>
      <c r="J282" s="23"/>
      <c r="K282" s="23"/>
      <c r="L282" s="23">
        <v>20427.29</v>
      </c>
      <c r="M282" s="23"/>
      <c r="N282" s="23"/>
      <c r="O282" s="23"/>
      <c r="P282" s="23"/>
      <c r="Q282" s="23"/>
      <c r="R282" s="23"/>
      <c r="S282" s="23"/>
      <c r="T282" s="23"/>
      <c r="U282" s="23"/>
      <c r="V282" s="23"/>
      <c r="W282" s="23"/>
    </row>
    <row r="283" ht="21" customHeight="1" spans="1:23">
      <c r="A283" s="25"/>
      <c r="B283" s="21" t="s">
        <v>450</v>
      </c>
      <c r="C283" s="21" t="s">
        <v>293</v>
      </c>
      <c r="D283" s="21" t="s">
        <v>193</v>
      </c>
      <c r="E283" s="21" t="s">
        <v>194</v>
      </c>
      <c r="F283" s="21" t="s">
        <v>302</v>
      </c>
      <c r="G283" s="21" t="s">
        <v>303</v>
      </c>
      <c r="H283" s="23">
        <v>5836.37</v>
      </c>
      <c r="I283" s="23">
        <v>5836.37</v>
      </c>
      <c r="J283" s="23"/>
      <c r="K283" s="23"/>
      <c r="L283" s="23">
        <v>5836.37</v>
      </c>
      <c r="M283" s="23"/>
      <c r="N283" s="23"/>
      <c r="O283" s="23"/>
      <c r="P283" s="23"/>
      <c r="Q283" s="23"/>
      <c r="R283" s="23"/>
      <c r="S283" s="23"/>
      <c r="T283" s="23"/>
      <c r="U283" s="23"/>
      <c r="V283" s="23"/>
      <c r="W283" s="23"/>
    </row>
    <row r="284" ht="21" customHeight="1" spans="1:23">
      <c r="A284" s="25"/>
      <c r="B284" s="21" t="s">
        <v>450</v>
      </c>
      <c r="C284" s="21" t="s">
        <v>293</v>
      </c>
      <c r="D284" s="21" t="s">
        <v>193</v>
      </c>
      <c r="E284" s="21" t="s">
        <v>194</v>
      </c>
      <c r="F284" s="21" t="s">
        <v>302</v>
      </c>
      <c r="G284" s="21" t="s">
        <v>303</v>
      </c>
      <c r="H284" s="23">
        <v>13330</v>
      </c>
      <c r="I284" s="23">
        <v>13330</v>
      </c>
      <c r="J284" s="23"/>
      <c r="K284" s="23"/>
      <c r="L284" s="23">
        <v>13330</v>
      </c>
      <c r="M284" s="23"/>
      <c r="N284" s="23"/>
      <c r="O284" s="23"/>
      <c r="P284" s="23"/>
      <c r="Q284" s="23"/>
      <c r="R284" s="23"/>
      <c r="S284" s="23"/>
      <c r="T284" s="23"/>
      <c r="U284" s="23"/>
      <c r="V284" s="23"/>
      <c r="W284" s="23"/>
    </row>
    <row r="285" ht="21" customHeight="1" spans="1:23">
      <c r="A285" s="25"/>
      <c r="B285" s="21" t="s">
        <v>451</v>
      </c>
      <c r="C285" s="21" t="s">
        <v>200</v>
      </c>
      <c r="D285" s="21" t="s">
        <v>199</v>
      </c>
      <c r="E285" s="21" t="s">
        <v>200</v>
      </c>
      <c r="F285" s="21" t="s">
        <v>305</v>
      </c>
      <c r="G285" s="21" t="s">
        <v>200</v>
      </c>
      <c r="H285" s="23">
        <v>350182.08</v>
      </c>
      <c r="I285" s="23">
        <v>350182.08</v>
      </c>
      <c r="J285" s="23"/>
      <c r="K285" s="23"/>
      <c r="L285" s="23">
        <v>350182.08</v>
      </c>
      <c r="M285" s="23"/>
      <c r="N285" s="23"/>
      <c r="O285" s="23"/>
      <c r="P285" s="23"/>
      <c r="Q285" s="23"/>
      <c r="R285" s="23"/>
      <c r="S285" s="23"/>
      <c r="T285" s="23"/>
      <c r="U285" s="23"/>
      <c r="V285" s="23"/>
      <c r="W285" s="23"/>
    </row>
    <row r="286" ht="21" customHeight="1" spans="1:23">
      <c r="A286" s="25"/>
      <c r="B286" s="21" t="s">
        <v>452</v>
      </c>
      <c r="C286" s="21" t="s">
        <v>321</v>
      </c>
      <c r="D286" s="21" t="s">
        <v>155</v>
      </c>
      <c r="E286" s="21" t="s">
        <v>156</v>
      </c>
      <c r="F286" s="21" t="s">
        <v>322</v>
      </c>
      <c r="G286" s="21" t="s">
        <v>323</v>
      </c>
      <c r="H286" s="23">
        <v>194760</v>
      </c>
      <c r="I286" s="23">
        <v>194760</v>
      </c>
      <c r="J286" s="23"/>
      <c r="K286" s="23"/>
      <c r="L286" s="23">
        <v>194760</v>
      </c>
      <c r="M286" s="23"/>
      <c r="N286" s="23"/>
      <c r="O286" s="23"/>
      <c r="P286" s="23"/>
      <c r="Q286" s="23"/>
      <c r="R286" s="23"/>
      <c r="S286" s="23"/>
      <c r="T286" s="23"/>
      <c r="U286" s="23"/>
      <c r="V286" s="23"/>
      <c r="W286" s="23"/>
    </row>
    <row r="287" ht="21" customHeight="1" spans="1:23">
      <c r="A287" s="25"/>
      <c r="B287" s="21" t="s">
        <v>453</v>
      </c>
      <c r="C287" s="21" t="s">
        <v>307</v>
      </c>
      <c r="D287" s="21" t="s">
        <v>155</v>
      </c>
      <c r="E287" s="21" t="s">
        <v>156</v>
      </c>
      <c r="F287" s="21" t="s">
        <v>308</v>
      </c>
      <c r="G287" s="21" t="s">
        <v>307</v>
      </c>
      <c r="H287" s="23">
        <v>37255.68</v>
      </c>
      <c r="I287" s="23">
        <v>37255.68</v>
      </c>
      <c r="J287" s="23"/>
      <c r="K287" s="23"/>
      <c r="L287" s="23">
        <v>37255.68</v>
      </c>
      <c r="M287" s="23"/>
      <c r="N287" s="23"/>
      <c r="O287" s="23"/>
      <c r="P287" s="23"/>
      <c r="Q287" s="23"/>
      <c r="R287" s="23"/>
      <c r="S287" s="23"/>
      <c r="T287" s="23"/>
      <c r="U287" s="23"/>
      <c r="V287" s="23"/>
      <c r="W287" s="23"/>
    </row>
    <row r="288" ht="21" customHeight="1" spans="1:23">
      <c r="A288" s="25"/>
      <c r="B288" s="21" t="s">
        <v>454</v>
      </c>
      <c r="C288" s="21" t="s">
        <v>352</v>
      </c>
      <c r="D288" s="21" t="s">
        <v>177</v>
      </c>
      <c r="E288" s="21" t="s">
        <v>178</v>
      </c>
      <c r="F288" s="21" t="s">
        <v>353</v>
      </c>
      <c r="G288" s="21" t="s">
        <v>354</v>
      </c>
      <c r="H288" s="23">
        <v>1000</v>
      </c>
      <c r="I288" s="23">
        <v>1000</v>
      </c>
      <c r="J288" s="23"/>
      <c r="K288" s="23"/>
      <c r="L288" s="23">
        <v>1000</v>
      </c>
      <c r="M288" s="23"/>
      <c r="N288" s="23"/>
      <c r="O288" s="23"/>
      <c r="P288" s="23"/>
      <c r="Q288" s="23"/>
      <c r="R288" s="23"/>
      <c r="S288" s="23"/>
      <c r="T288" s="23"/>
      <c r="U288" s="23"/>
      <c r="V288" s="23"/>
      <c r="W288" s="23"/>
    </row>
    <row r="289" ht="21" customHeight="1" spans="1:23">
      <c r="A289" s="25"/>
      <c r="B289" s="21" t="s">
        <v>455</v>
      </c>
      <c r="C289" s="21" t="s">
        <v>356</v>
      </c>
      <c r="D289" s="21" t="s">
        <v>177</v>
      </c>
      <c r="E289" s="21" t="s">
        <v>178</v>
      </c>
      <c r="F289" s="21" t="s">
        <v>357</v>
      </c>
      <c r="G289" s="21" t="s">
        <v>356</v>
      </c>
      <c r="H289" s="23">
        <v>45043.2</v>
      </c>
      <c r="I289" s="23">
        <v>45043.2</v>
      </c>
      <c r="J289" s="23"/>
      <c r="K289" s="23"/>
      <c r="L289" s="23">
        <v>45043.2</v>
      </c>
      <c r="M289" s="23"/>
      <c r="N289" s="23"/>
      <c r="O289" s="23"/>
      <c r="P289" s="23"/>
      <c r="Q289" s="23"/>
      <c r="R289" s="23"/>
      <c r="S289" s="23"/>
      <c r="T289" s="23"/>
      <c r="U289" s="23"/>
      <c r="V289" s="23"/>
      <c r="W289" s="23"/>
    </row>
    <row r="290" ht="21" customHeight="1" spans="1:23">
      <c r="A290" s="139" t="s">
        <v>96</v>
      </c>
      <c r="B290" s="25"/>
      <c r="C290" s="25"/>
      <c r="D290" s="25"/>
      <c r="E290" s="25"/>
      <c r="F290" s="25"/>
      <c r="G290" s="25"/>
      <c r="H290" s="23">
        <v>8126878.27</v>
      </c>
      <c r="I290" s="23">
        <v>8126878.27</v>
      </c>
      <c r="J290" s="23"/>
      <c r="K290" s="23"/>
      <c r="L290" s="23">
        <v>8126878.27</v>
      </c>
      <c r="M290" s="23"/>
      <c r="N290" s="23"/>
      <c r="O290" s="23"/>
      <c r="P290" s="23"/>
      <c r="Q290" s="23"/>
      <c r="R290" s="23"/>
      <c r="S290" s="23"/>
      <c r="T290" s="23"/>
      <c r="U290" s="23"/>
      <c r="V290" s="23"/>
      <c r="W290" s="23"/>
    </row>
    <row r="291" ht="21" customHeight="1" spans="1:23">
      <c r="A291" s="25"/>
      <c r="B291" s="21" t="s">
        <v>456</v>
      </c>
      <c r="C291" s="21" t="s">
        <v>281</v>
      </c>
      <c r="D291" s="21" t="s">
        <v>155</v>
      </c>
      <c r="E291" s="21" t="s">
        <v>156</v>
      </c>
      <c r="F291" s="21" t="s">
        <v>282</v>
      </c>
      <c r="G291" s="21" t="s">
        <v>283</v>
      </c>
      <c r="H291" s="23">
        <v>2506416</v>
      </c>
      <c r="I291" s="23">
        <v>2506416</v>
      </c>
      <c r="J291" s="23"/>
      <c r="K291" s="23"/>
      <c r="L291" s="23">
        <v>2506416</v>
      </c>
      <c r="M291" s="23"/>
      <c r="N291" s="23"/>
      <c r="O291" s="23"/>
      <c r="P291" s="23"/>
      <c r="Q291" s="23"/>
      <c r="R291" s="23"/>
      <c r="S291" s="23"/>
      <c r="T291" s="23"/>
      <c r="U291" s="23"/>
      <c r="V291" s="23"/>
      <c r="W291" s="23"/>
    </row>
    <row r="292" ht="21" customHeight="1" spans="1:23">
      <c r="A292" s="25"/>
      <c r="B292" s="21" t="s">
        <v>456</v>
      </c>
      <c r="C292" s="21" t="s">
        <v>281</v>
      </c>
      <c r="D292" s="21" t="s">
        <v>155</v>
      </c>
      <c r="E292" s="21" t="s">
        <v>156</v>
      </c>
      <c r="F292" s="21" t="s">
        <v>284</v>
      </c>
      <c r="G292" s="21" t="s">
        <v>285</v>
      </c>
      <c r="H292" s="23">
        <v>285420</v>
      </c>
      <c r="I292" s="23">
        <v>285420</v>
      </c>
      <c r="J292" s="23"/>
      <c r="K292" s="23"/>
      <c r="L292" s="23">
        <v>285420</v>
      </c>
      <c r="M292" s="23"/>
      <c r="N292" s="23"/>
      <c r="O292" s="23"/>
      <c r="P292" s="23"/>
      <c r="Q292" s="23"/>
      <c r="R292" s="23"/>
      <c r="S292" s="23"/>
      <c r="T292" s="23"/>
      <c r="U292" s="23"/>
      <c r="V292" s="23"/>
      <c r="W292" s="23"/>
    </row>
    <row r="293" ht="21" customHeight="1" spans="1:23">
      <c r="A293" s="25"/>
      <c r="B293" s="21" t="s">
        <v>456</v>
      </c>
      <c r="C293" s="21" t="s">
        <v>281</v>
      </c>
      <c r="D293" s="21" t="s">
        <v>286</v>
      </c>
      <c r="E293" s="21" t="s">
        <v>287</v>
      </c>
      <c r="F293" s="21" t="s">
        <v>284</v>
      </c>
      <c r="G293" s="21" t="s">
        <v>285</v>
      </c>
      <c r="H293" s="23"/>
      <c r="I293" s="23"/>
      <c r="J293" s="23"/>
      <c r="K293" s="23"/>
      <c r="L293" s="23"/>
      <c r="M293" s="23"/>
      <c r="N293" s="23"/>
      <c r="O293" s="23"/>
      <c r="P293" s="23"/>
      <c r="Q293" s="23"/>
      <c r="R293" s="23"/>
      <c r="S293" s="23"/>
      <c r="T293" s="23"/>
      <c r="U293" s="23"/>
      <c r="V293" s="23"/>
      <c r="W293" s="23"/>
    </row>
    <row r="294" ht="21" customHeight="1" spans="1:23">
      <c r="A294" s="25"/>
      <c r="B294" s="21" t="s">
        <v>456</v>
      </c>
      <c r="C294" s="21" t="s">
        <v>281</v>
      </c>
      <c r="D294" s="21" t="s">
        <v>155</v>
      </c>
      <c r="E294" s="21" t="s">
        <v>156</v>
      </c>
      <c r="F294" s="21" t="s">
        <v>284</v>
      </c>
      <c r="G294" s="21" t="s">
        <v>285</v>
      </c>
      <c r="H294" s="23">
        <v>270000</v>
      </c>
      <c r="I294" s="23">
        <v>270000</v>
      </c>
      <c r="J294" s="23"/>
      <c r="K294" s="23"/>
      <c r="L294" s="23">
        <v>270000</v>
      </c>
      <c r="M294" s="23"/>
      <c r="N294" s="23"/>
      <c r="O294" s="23"/>
      <c r="P294" s="23"/>
      <c r="Q294" s="23"/>
      <c r="R294" s="23"/>
      <c r="S294" s="23"/>
      <c r="T294" s="23"/>
      <c r="U294" s="23"/>
      <c r="V294" s="23"/>
      <c r="W294" s="23"/>
    </row>
    <row r="295" ht="21" customHeight="1" spans="1:23">
      <c r="A295" s="25"/>
      <c r="B295" s="21" t="s">
        <v>457</v>
      </c>
      <c r="C295" s="21" t="s">
        <v>364</v>
      </c>
      <c r="D295" s="21" t="s">
        <v>155</v>
      </c>
      <c r="E295" s="21" t="s">
        <v>156</v>
      </c>
      <c r="F295" s="21" t="s">
        <v>284</v>
      </c>
      <c r="G295" s="21" t="s">
        <v>285</v>
      </c>
      <c r="H295" s="23">
        <v>270000</v>
      </c>
      <c r="I295" s="23">
        <v>270000</v>
      </c>
      <c r="J295" s="23"/>
      <c r="K295" s="23"/>
      <c r="L295" s="23">
        <v>270000</v>
      </c>
      <c r="M295" s="23"/>
      <c r="N295" s="23"/>
      <c r="O295" s="23"/>
      <c r="P295" s="23"/>
      <c r="Q295" s="23"/>
      <c r="R295" s="23"/>
      <c r="S295" s="23"/>
      <c r="T295" s="23"/>
      <c r="U295" s="23"/>
      <c r="V295" s="23"/>
      <c r="W295" s="23"/>
    </row>
    <row r="296" ht="21" customHeight="1" spans="1:23">
      <c r="A296" s="25"/>
      <c r="B296" s="21" t="s">
        <v>458</v>
      </c>
      <c r="C296" s="21" t="s">
        <v>289</v>
      </c>
      <c r="D296" s="21" t="s">
        <v>155</v>
      </c>
      <c r="E296" s="21" t="s">
        <v>156</v>
      </c>
      <c r="F296" s="21" t="s">
        <v>290</v>
      </c>
      <c r="G296" s="21" t="s">
        <v>291</v>
      </c>
      <c r="H296" s="23">
        <v>810000</v>
      </c>
      <c r="I296" s="23">
        <v>810000</v>
      </c>
      <c r="J296" s="23"/>
      <c r="K296" s="23"/>
      <c r="L296" s="23">
        <v>810000</v>
      </c>
      <c r="M296" s="23"/>
      <c r="N296" s="23"/>
      <c r="O296" s="23"/>
      <c r="P296" s="23"/>
      <c r="Q296" s="23"/>
      <c r="R296" s="23"/>
      <c r="S296" s="23"/>
      <c r="T296" s="23"/>
      <c r="U296" s="23"/>
      <c r="V296" s="23"/>
      <c r="W296" s="23"/>
    </row>
    <row r="297" ht="21" customHeight="1" spans="1:23">
      <c r="A297" s="25"/>
      <c r="B297" s="21" t="s">
        <v>456</v>
      </c>
      <c r="C297" s="21" t="s">
        <v>281</v>
      </c>
      <c r="D297" s="21" t="s">
        <v>155</v>
      </c>
      <c r="E297" s="21" t="s">
        <v>156</v>
      </c>
      <c r="F297" s="21" t="s">
        <v>290</v>
      </c>
      <c r="G297" s="21" t="s">
        <v>291</v>
      </c>
      <c r="H297" s="23">
        <v>1444147.2</v>
      </c>
      <c r="I297" s="23">
        <v>1444147.2</v>
      </c>
      <c r="J297" s="23"/>
      <c r="K297" s="23"/>
      <c r="L297" s="23">
        <v>1444147.2</v>
      </c>
      <c r="M297" s="23"/>
      <c r="N297" s="23"/>
      <c r="O297" s="23"/>
      <c r="P297" s="23"/>
      <c r="Q297" s="23"/>
      <c r="R297" s="23"/>
      <c r="S297" s="23"/>
      <c r="T297" s="23"/>
      <c r="U297" s="23"/>
      <c r="V297" s="23"/>
      <c r="W297" s="23"/>
    </row>
    <row r="298" ht="21" customHeight="1" spans="1:23">
      <c r="A298" s="25"/>
      <c r="B298" s="21" t="s">
        <v>456</v>
      </c>
      <c r="C298" s="21" t="s">
        <v>281</v>
      </c>
      <c r="D298" s="21" t="s">
        <v>155</v>
      </c>
      <c r="E298" s="21" t="s">
        <v>156</v>
      </c>
      <c r="F298" s="21" t="s">
        <v>290</v>
      </c>
      <c r="G298" s="21" t="s">
        <v>291</v>
      </c>
      <c r="H298" s="23">
        <v>483300</v>
      </c>
      <c r="I298" s="23">
        <v>483300</v>
      </c>
      <c r="J298" s="23"/>
      <c r="K298" s="23"/>
      <c r="L298" s="23">
        <v>483300</v>
      </c>
      <c r="M298" s="23"/>
      <c r="N298" s="23"/>
      <c r="O298" s="23"/>
      <c r="P298" s="23"/>
      <c r="Q298" s="23"/>
      <c r="R298" s="23"/>
      <c r="S298" s="23"/>
      <c r="T298" s="23"/>
      <c r="U298" s="23"/>
      <c r="V298" s="23"/>
      <c r="W298" s="23"/>
    </row>
    <row r="299" ht="21" customHeight="1" spans="1:23">
      <c r="A299" s="25"/>
      <c r="B299" s="21" t="s">
        <v>459</v>
      </c>
      <c r="C299" s="21" t="s">
        <v>293</v>
      </c>
      <c r="D299" s="21" t="s">
        <v>179</v>
      </c>
      <c r="E299" s="21" t="s">
        <v>180</v>
      </c>
      <c r="F299" s="21" t="s">
        <v>294</v>
      </c>
      <c r="G299" s="21" t="s">
        <v>295</v>
      </c>
      <c r="H299" s="23">
        <v>755085.31</v>
      </c>
      <c r="I299" s="23">
        <v>755085.31</v>
      </c>
      <c r="J299" s="23"/>
      <c r="K299" s="23"/>
      <c r="L299" s="23">
        <v>755085.31</v>
      </c>
      <c r="M299" s="23"/>
      <c r="N299" s="23"/>
      <c r="O299" s="23"/>
      <c r="P299" s="23"/>
      <c r="Q299" s="23"/>
      <c r="R299" s="23"/>
      <c r="S299" s="23"/>
      <c r="T299" s="23"/>
      <c r="U299" s="23"/>
      <c r="V299" s="23"/>
      <c r="W299" s="23"/>
    </row>
    <row r="300" ht="21" customHeight="1" spans="1:23">
      <c r="A300" s="25"/>
      <c r="B300" s="21" t="s">
        <v>459</v>
      </c>
      <c r="C300" s="21" t="s">
        <v>293</v>
      </c>
      <c r="D300" s="21" t="s">
        <v>296</v>
      </c>
      <c r="E300" s="21" t="s">
        <v>297</v>
      </c>
      <c r="F300" s="21" t="s">
        <v>298</v>
      </c>
      <c r="G300" s="21" t="s">
        <v>299</v>
      </c>
      <c r="H300" s="23"/>
      <c r="I300" s="23"/>
      <c r="J300" s="23"/>
      <c r="K300" s="23"/>
      <c r="L300" s="23"/>
      <c r="M300" s="23"/>
      <c r="N300" s="23"/>
      <c r="O300" s="23"/>
      <c r="P300" s="23"/>
      <c r="Q300" s="23"/>
      <c r="R300" s="23"/>
      <c r="S300" s="23"/>
      <c r="T300" s="23"/>
      <c r="U300" s="23"/>
      <c r="V300" s="23"/>
      <c r="W300" s="23"/>
    </row>
    <row r="301" ht="21" customHeight="1" spans="1:23">
      <c r="A301" s="25"/>
      <c r="B301" s="21" t="s">
        <v>459</v>
      </c>
      <c r="C301" s="21" t="s">
        <v>293</v>
      </c>
      <c r="D301" s="21" t="s">
        <v>189</v>
      </c>
      <c r="E301" s="21" t="s">
        <v>190</v>
      </c>
      <c r="F301" s="21" t="s">
        <v>300</v>
      </c>
      <c r="G301" s="21" t="s">
        <v>301</v>
      </c>
      <c r="H301" s="23"/>
      <c r="I301" s="23"/>
      <c r="J301" s="23"/>
      <c r="K301" s="23"/>
      <c r="L301" s="23"/>
      <c r="M301" s="23"/>
      <c r="N301" s="23"/>
      <c r="O301" s="23"/>
      <c r="P301" s="23"/>
      <c r="Q301" s="23"/>
      <c r="R301" s="23"/>
      <c r="S301" s="23"/>
      <c r="T301" s="23"/>
      <c r="U301" s="23"/>
      <c r="V301" s="23"/>
      <c r="W301" s="23"/>
    </row>
    <row r="302" ht="21" customHeight="1" spans="1:23">
      <c r="A302" s="25"/>
      <c r="B302" s="21" t="s">
        <v>459</v>
      </c>
      <c r="C302" s="21" t="s">
        <v>293</v>
      </c>
      <c r="D302" s="21" t="s">
        <v>191</v>
      </c>
      <c r="E302" s="21" t="s">
        <v>192</v>
      </c>
      <c r="F302" s="21" t="s">
        <v>300</v>
      </c>
      <c r="G302" s="21" t="s">
        <v>301</v>
      </c>
      <c r="H302" s="23">
        <v>335069.11</v>
      </c>
      <c r="I302" s="23">
        <v>335069.11</v>
      </c>
      <c r="J302" s="23"/>
      <c r="K302" s="23"/>
      <c r="L302" s="23">
        <v>335069.11</v>
      </c>
      <c r="M302" s="23"/>
      <c r="N302" s="23"/>
      <c r="O302" s="23"/>
      <c r="P302" s="23"/>
      <c r="Q302" s="23"/>
      <c r="R302" s="23"/>
      <c r="S302" s="23"/>
      <c r="T302" s="23"/>
      <c r="U302" s="23"/>
      <c r="V302" s="23"/>
      <c r="W302" s="23"/>
    </row>
    <row r="303" ht="21" customHeight="1" spans="1:23">
      <c r="A303" s="25"/>
      <c r="B303" s="21" t="s">
        <v>459</v>
      </c>
      <c r="C303" s="21" t="s">
        <v>293</v>
      </c>
      <c r="D303" s="21" t="s">
        <v>155</v>
      </c>
      <c r="E303" s="21" t="s">
        <v>156</v>
      </c>
      <c r="F303" s="21" t="s">
        <v>302</v>
      </c>
      <c r="G303" s="21" t="s">
        <v>303</v>
      </c>
      <c r="H303" s="23">
        <v>33034.98</v>
      </c>
      <c r="I303" s="23">
        <v>33034.98</v>
      </c>
      <c r="J303" s="23"/>
      <c r="K303" s="23"/>
      <c r="L303" s="23">
        <v>33034.98</v>
      </c>
      <c r="M303" s="23"/>
      <c r="N303" s="23"/>
      <c r="O303" s="23"/>
      <c r="P303" s="23"/>
      <c r="Q303" s="23"/>
      <c r="R303" s="23"/>
      <c r="S303" s="23"/>
      <c r="T303" s="23"/>
      <c r="U303" s="23"/>
      <c r="V303" s="23"/>
      <c r="W303" s="23"/>
    </row>
    <row r="304" ht="21" customHeight="1" spans="1:23">
      <c r="A304" s="25"/>
      <c r="B304" s="21" t="s">
        <v>459</v>
      </c>
      <c r="C304" s="21" t="s">
        <v>293</v>
      </c>
      <c r="D304" s="21" t="s">
        <v>193</v>
      </c>
      <c r="E304" s="21" t="s">
        <v>194</v>
      </c>
      <c r="F304" s="21" t="s">
        <v>302</v>
      </c>
      <c r="G304" s="21" t="s">
        <v>303</v>
      </c>
      <c r="H304" s="23">
        <v>9438.57</v>
      </c>
      <c r="I304" s="23">
        <v>9438.57</v>
      </c>
      <c r="J304" s="23"/>
      <c r="K304" s="23"/>
      <c r="L304" s="23">
        <v>9438.57</v>
      </c>
      <c r="M304" s="23"/>
      <c r="N304" s="23"/>
      <c r="O304" s="23"/>
      <c r="P304" s="23"/>
      <c r="Q304" s="23"/>
      <c r="R304" s="23"/>
      <c r="S304" s="23"/>
      <c r="T304" s="23"/>
      <c r="U304" s="23"/>
      <c r="V304" s="23"/>
      <c r="W304" s="23"/>
    </row>
    <row r="305" ht="21" customHeight="1" spans="1:23">
      <c r="A305" s="25"/>
      <c r="B305" s="21" t="s">
        <v>459</v>
      </c>
      <c r="C305" s="21" t="s">
        <v>293</v>
      </c>
      <c r="D305" s="21" t="s">
        <v>193</v>
      </c>
      <c r="E305" s="21" t="s">
        <v>194</v>
      </c>
      <c r="F305" s="21" t="s">
        <v>302</v>
      </c>
      <c r="G305" s="21" t="s">
        <v>303</v>
      </c>
      <c r="H305" s="23">
        <v>14880</v>
      </c>
      <c r="I305" s="23">
        <v>14880</v>
      </c>
      <c r="J305" s="23"/>
      <c r="K305" s="23"/>
      <c r="L305" s="23">
        <v>14880</v>
      </c>
      <c r="M305" s="23"/>
      <c r="N305" s="23"/>
      <c r="O305" s="23"/>
      <c r="P305" s="23"/>
      <c r="Q305" s="23"/>
      <c r="R305" s="23"/>
      <c r="S305" s="23"/>
      <c r="T305" s="23"/>
      <c r="U305" s="23"/>
      <c r="V305" s="23"/>
      <c r="W305" s="23"/>
    </row>
    <row r="306" ht="21" customHeight="1" spans="1:23">
      <c r="A306" s="25"/>
      <c r="B306" s="21" t="s">
        <v>460</v>
      </c>
      <c r="C306" s="21" t="s">
        <v>200</v>
      </c>
      <c r="D306" s="21" t="s">
        <v>199</v>
      </c>
      <c r="E306" s="21" t="s">
        <v>200</v>
      </c>
      <c r="F306" s="21" t="s">
        <v>305</v>
      </c>
      <c r="G306" s="21" t="s">
        <v>200</v>
      </c>
      <c r="H306" s="23">
        <v>566313.98</v>
      </c>
      <c r="I306" s="23">
        <v>566313.98</v>
      </c>
      <c r="J306" s="23"/>
      <c r="K306" s="23"/>
      <c r="L306" s="23">
        <v>566313.98</v>
      </c>
      <c r="M306" s="23"/>
      <c r="N306" s="23"/>
      <c r="O306" s="23"/>
      <c r="P306" s="23"/>
      <c r="Q306" s="23"/>
      <c r="R306" s="23"/>
      <c r="S306" s="23"/>
      <c r="T306" s="23"/>
      <c r="U306" s="23"/>
      <c r="V306" s="23"/>
      <c r="W306" s="23"/>
    </row>
    <row r="307" ht="21" customHeight="1" spans="1:23">
      <c r="A307" s="25"/>
      <c r="B307" s="21" t="s">
        <v>461</v>
      </c>
      <c r="C307" s="21" t="s">
        <v>321</v>
      </c>
      <c r="D307" s="21" t="s">
        <v>155</v>
      </c>
      <c r="E307" s="21" t="s">
        <v>156</v>
      </c>
      <c r="F307" s="21" t="s">
        <v>322</v>
      </c>
      <c r="G307" s="21" t="s">
        <v>323</v>
      </c>
      <c r="H307" s="23">
        <v>216000</v>
      </c>
      <c r="I307" s="23">
        <v>216000</v>
      </c>
      <c r="J307" s="23"/>
      <c r="K307" s="23"/>
      <c r="L307" s="23">
        <v>216000</v>
      </c>
      <c r="M307" s="23"/>
      <c r="N307" s="23"/>
      <c r="O307" s="23"/>
      <c r="P307" s="23"/>
      <c r="Q307" s="23"/>
      <c r="R307" s="23"/>
      <c r="S307" s="23"/>
      <c r="T307" s="23"/>
      <c r="U307" s="23"/>
      <c r="V307" s="23"/>
      <c r="W307" s="23"/>
    </row>
    <row r="308" ht="21" customHeight="1" spans="1:23">
      <c r="A308" s="25"/>
      <c r="B308" s="21" t="s">
        <v>462</v>
      </c>
      <c r="C308" s="21" t="s">
        <v>307</v>
      </c>
      <c r="D308" s="21" t="s">
        <v>155</v>
      </c>
      <c r="E308" s="21" t="s">
        <v>156</v>
      </c>
      <c r="F308" s="21" t="s">
        <v>308</v>
      </c>
      <c r="G308" s="21" t="s">
        <v>307</v>
      </c>
      <c r="H308" s="23">
        <v>50128.32</v>
      </c>
      <c r="I308" s="23">
        <v>50128.32</v>
      </c>
      <c r="J308" s="23"/>
      <c r="K308" s="23"/>
      <c r="L308" s="23">
        <v>50128.32</v>
      </c>
      <c r="M308" s="23"/>
      <c r="N308" s="23"/>
      <c r="O308" s="23"/>
      <c r="P308" s="23"/>
      <c r="Q308" s="23"/>
      <c r="R308" s="23"/>
      <c r="S308" s="23"/>
      <c r="T308" s="23"/>
      <c r="U308" s="23"/>
      <c r="V308" s="23"/>
      <c r="W308" s="23"/>
    </row>
    <row r="309" ht="21" customHeight="1" spans="1:23">
      <c r="A309" s="25"/>
      <c r="B309" s="21" t="s">
        <v>463</v>
      </c>
      <c r="C309" s="21" t="s">
        <v>352</v>
      </c>
      <c r="D309" s="21" t="s">
        <v>177</v>
      </c>
      <c r="E309" s="21" t="s">
        <v>178</v>
      </c>
      <c r="F309" s="21" t="s">
        <v>353</v>
      </c>
      <c r="G309" s="21" t="s">
        <v>354</v>
      </c>
      <c r="H309" s="23">
        <v>1500</v>
      </c>
      <c r="I309" s="23">
        <v>1500</v>
      </c>
      <c r="J309" s="23"/>
      <c r="K309" s="23"/>
      <c r="L309" s="23">
        <v>1500</v>
      </c>
      <c r="M309" s="23"/>
      <c r="N309" s="23"/>
      <c r="O309" s="23"/>
      <c r="P309" s="23"/>
      <c r="Q309" s="23"/>
      <c r="R309" s="23"/>
      <c r="S309" s="23"/>
      <c r="T309" s="23"/>
      <c r="U309" s="23"/>
      <c r="V309" s="23"/>
      <c r="W309" s="23"/>
    </row>
    <row r="310" ht="21" customHeight="1" spans="1:23">
      <c r="A310" s="25"/>
      <c r="B310" s="21" t="s">
        <v>464</v>
      </c>
      <c r="C310" s="21" t="s">
        <v>356</v>
      </c>
      <c r="D310" s="21" t="s">
        <v>177</v>
      </c>
      <c r="E310" s="21" t="s">
        <v>178</v>
      </c>
      <c r="F310" s="21" t="s">
        <v>357</v>
      </c>
      <c r="G310" s="21" t="s">
        <v>356</v>
      </c>
      <c r="H310" s="23">
        <v>68968.8</v>
      </c>
      <c r="I310" s="23">
        <v>68968.8</v>
      </c>
      <c r="J310" s="23"/>
      <c r="K310" s="23"/>
      <c r="L310" s="23">
        <v>68968.8</v>
      </c>
      <c r="M310" s="23"/>
      <c r="N310" s="23"/>
      <c r="O310" s="23"/>
      <c r="P310" s="23"/>
      <c r="Q310" s="23"/>
      <c r="R310" s="23"/>
      <c r="S310" s="23"/>
      <c r="T310" s="23"/>
      <c r="U310" s="23"/>
      <c r="V310" s="23"/>
      <c r="W310" s="23"/>
    </row>
    <row r="311" ht="21" customHeight="1" spans="1:23">
      <c r="A311" s="25"/>
      <c r="B311" s="21" t="s">
        <v>465</v>
      </c>
      <c r="C311" s="21" t="s">
        <v>359</v>
      </c>
      <c r="D311" s="21" t="s">
        <v>183</v>
      </c>
      <c r="E311" s="21" t="s">
        <v>184</v>
      </c>
      <c r="F311" s="21" t="s">
        <v>360</v>
      </c>
      <c r="G311" s="21" t="s">
        <v>361</v>
      </c>
      <c r="H311" s="23">
        <v>7176</v>
      </c>
      <c r="I311" s="23">
        <v>7176</v>
      </c>
      <c r="J311" s="23"/>
      <c r="K311" s="23"/>
      <c r="L311" s="23">
        <v>7176</v>
      </c>
      <c r="M311" s="23"/>
      <c r="N311" s="23"/>
      <c r="O311" s="23"/>
      <c r="P311" s="23"/>
      <c r="Q311" s="23"/>
      <c r="R311" s="23"/>
      <c r="S311" s="23"/>
      <c r="T311" s="23"/>
      <c r="U311" s="23"/>
      <c r="V311" s="23"/>
      <c r="W311" s="23"/>
    </row>
    <row r="312" ht="21" customHeight="1" spans="1:23">
      <c r="A312" s="139" t="s">
        <v>98</v>
      </c>
      <c r="B312" s="25"/>
      <c r="C312" s="25"/>
      <c r="D312" s="25"/>
      <c r="E312" s="25"/>
      <c r="F312" s="25"/>
      <c r="G312" s="25"/>
      <c r="H312" s="23">
        <v>5802281.46</v>
      </c>
      <c r="I312" s="23">
        <v>5802281.46</v>
      </c>
      <c r="J312" s="23"/>
      <c r="K312" s="23"/>
      <c r="L312" s="23">
        <v>5802281.46</v>
      </c>
      <c r="M312" s="23"/>
      <c r="N312" s="23"/>
      <c r="O312" s="23"/>
      <c r="P312" s="23"/>
      <c r="Q312" s="23"/>
      <c r="R312" s="23"/>
      <c r="S312" s="23"/>
      <c r="T312" s="23"/>
      <c r="U312" s="23"/>
      <c r="V312" s="23"/>
      <c r="W312" s="23"/>
    </row>
    <row r="313" ht="21" customHeight="1" spans="1:23">
      <c r="A313" s="25"/>
      <c r="B313" s="21" t="s">
        <v>466</v>
      </c>
      <c r="C313" s="21" t="s">
        <v>281</v>
      </c>
      <c r="D313" s="21" t="s">
        <v>155</v>
      </c>
      <c r="E313" s="21" t="s">
        <v>156</v>
      </c>
      <c r="F313" s="21" t="s">
        <v>282</v>
      </c>
      <c r="G313" s="21" t="s">
        <v>283</v>
      </c>
      <c r="H313" s="23">
        <v>1635564</v>
      </c>
      <c r="I313" s="23">
        <v>1635564</v>
      </c>
      <c r="J313" s="23"/>
      <c r="K313" s="23"/>
      <c r="L313" s="23">
        <v>1635564</v>
      </c>
      <c r="M313" s="23"/>
      <c r="N313" s="23"/>
      <c r="O313" s="23"/>
      <c r="P313" s="23"/>
      <c r="Q313" s="23"/>
      <c r="R313" s="23"/>
      <c r="S313" s="23"/>
      <c r="T313" s="23"/>
      <c r="U313" s="23"/>
      <c r="V313" s="23"/>
      <c r="W313" s="23"/>
    </row>
    <row r="314" ht="21" customHeight="1" spans="1:23">
      <c r="A314" s="25"/>
      <c r="B314" s="21" t="s">
        <v>466</v>
      </c>
      <c r="C314" s="21" t="s">
        <v>281</v>
      </c>
      <c r="D314" s="21" t="s">
        <v>155</v>
      </c>
      <c r="E314" s="21" t="s">
        <v>156</v>
      </c>
      <c r="F314" s="21" t="s">
        <v>284</v>
      </c>
      <c r="G314" s="21" t="s">
        <v>285</v>
      </c>
      <c r="H314" s="23">
        <v>199836</v>
      </c>
      <c r="I314" s="23">
        <v>199836</v>
      </c>
      <c r="J314" s="23"/>
      <c r="K314" s="23"/>
      <c r="L314" s="23">
        <v>199836</v>
      </c>
      <c r="M314" s="23"/>
      <c r="N314" s="23"/>
      <c r="O314" s="23"/>
      <c r="P314" s="23"/>
      <c r="Q314" s="23"/>
      <c r="R314" s="23"/>
      <c r="S314" s="23"/>
      <c r="T314" s="23"/>
      <c r="U314" s="23"/>
      <c r="V314" s="23"/>
      <c r="W314" s="23"/>
    </row>
    <row r="315" ht="21" customHeight="1" spans="1:23">
      <c r="A315" s="25"/>
      <c r="B315" s="21" t="s">
        <v>466</v>
      </c>
      <c r="C315" s="21" t="s">
        <v>281</v>
      </c>
      <c r="D315" s="21" t="s">
        <v>286</v>
      </c>
      <c r="E315" s="21" t="s">
        <v>287</v>
      </c>
      <c r="F315" s="21" t="s">
        <v>284</v>
      </c>
      <c r="G315" s="21" t="s">
        <v>285</v>
      </c>
      <c r="H315" s="23"/>
      <c r="I315" s="23"/>
      <c r="J315" s="23"/>
      <c r="K315" s="23"/>
      <c r="L315" s="23"/>
      <c r="M315" s="23"/>
      <c r="N315" s="23"/>
      <c r="O315" s="23"/>
      <c r="P315" s="23"/>
      <c r="Q315" s="23"/>
      <c r="R315" s="23"/>
      <c r="S315" s="23"/>
      <c r="T315" s="23"/>
      <c r="U315" s="23"/>
      <c r="V315" s="23"/>
      <c r="W315" s="23"/>
    </row>
    <row r="316" ht="21" customHeight="1" spans="1:23">
      <c r="A316" s="25"/>
      <c r="B316" s="21" t="s">
        <v>466</v>
      </c>
      <c r="C316" s="21" t="s">
        <v>281</v>
      </c>
      <c r="D316" s="21" t="s">
        <v>155</v>
      </c>
      <c r="E316" s="21" t="s">
        <v>156</v>
      </c>
      <c r="F316" s="21" t="s">
        <v>284</v>
      </c>
      <c r="G316" s="21" t="s">
        <v>285</v>
      </c>
      <c r="H316" s="23">
        <v>198000</v>
      </c>
      <c r="I316" s="23">
        <v>198000</v>
      </c>
      <c r="J316" s="23"/>
      <c r="K316" s="23"/>
      <c r="L316" s="23">
        <v>198000</v>
      </c>
      <c r="M316" s="23"/>
      <c r="N316" s="23"/>
      <c r="O316" s="23"/>
      <c r="P316" s="23"/>
      <c r="Q316" s="23"/>
      <c r="R316" s="23"/>
      <c r="S316" s="23"/>
      <c r="T316" s="23"/>
      <c r="U316" s="23"/>
      <c r="V316" s="23"/>
      <c r="W316" s="23"/>
    </row>
    <row r="317" ht="21" customHeight="1" spans="1:23">
      <c r="A317" s="25"/>
      <c r="B317" s="21" t="s">
        <v>467</v>
      </c>
      <c r="C317" s="21" t="s">
        <v>364</v>
      </c>
      <c r="D317" s="21" t="s">
        <v>155</v>
      </c>
      <c r="E317" s="21" t="s">
        <v>156</v>
      </c>
      <c r="F317" s="21" t="s">
        <v>284</v>
      </c>
      <c r="G317" s="21" t="s">
        <v>285</v>
      </c>
      <c r="H317" s="23">
        <v>277200</v>
      </c>
      <c r="I317" s="23">
        <v>277200</v>
      </c>
      <c r="J317" s="23"/>
      <c r="K317" s="23"/>
      <c r="L317" s="23">
        <v>277200</v>
      </c>
      <c r="M317" s="23"/>
      <c r="N317" s="23"/>
      <c r="O317" s="23"/>
      <c r="P317" s="23"/>
      <c r="Q317" s="23"/>
      <c r="R317" s="23"/>
      <c r="S317" s="23"/>
      <c r="T317" s="23"/>
      <c r="U317" s="23"/>
      <c r="V317" s="23"/>
      <c r="W317" s="23"/>
    </row>
    <row r="318" ht="21" customHeight="1" spans="1:23">
      <c r="A318" s="25"/>
      <c r="B318" s="21" t="s">
        <v>468</v>
      </c>
      <c r="C318" s="21" t="s">
        <v>289</v>
      </c>
      <c r="D318" s="21" t="s">
        <v>155</v>
      </c>
      <c r="E318" s="21" t="s">
        <v>156</v>
      </c>
      <c r="F318" s="21" t="s">
        <v>290</v>
      </c>
      <c r="G318" s="21" t="s">
        <v>291</v>
      </c>
      <c r="H318" s="23">
        <v>594000</v>
      </c>
      <c r="I318" s="23">
        <v>594000</v>
      </c>
      <c r="J318" s="23"/>
      <c r="K318" s="23"/>
      <c r="L318" s="23">
        <v>594000</v>
      </c>
      <c r="M318" s="23"/>
      <c r="N318" s="23"/>
      <c r="O318" s="23"/>
      <c r="P318" s="23"/>
      <c r="Q318" s="23"/>
      <c r="R318" s="23"/>
      <c r="S318" s="23"/>
      <c r="T318" s="23"/>
      <c r="U318" s="23"/>
      <c r="V318" s="23"/>
      <c r="W318" s="23"/>
    </row>
    <row r="319" ht="21" customHeight="1" spans="1:23">
      <c r="A319" s="25"/>
      <c r="B319" s="21" t="s">
        <v>466</v>
      </c>
      <c r="C319" s="21" t="s">
        <v>281</v>
      </c>
      <c r="D319" s="21" t="s">
        <v>155</v>
      </c>
      <c r="E319" s="21" t="s">
        <v>156</v>
      </c>
      <c r="F319" s="21" t="s">
        <v>290</v>
      </c>
      <c r="G319" s="21" t="s">
        <v>291</v>
      </c>
      <c r="H319" s="23">
        <v>1029893.52</v>
      </c>
      <c r="I319" s="23">
        <v>1029893.52</v>
      </c>
      <c r="J319" s="23"/>
      <c r="K319" s="23"/>
      <c r="L319" s="23">
        <v>1029893.52</v>
      </c>
      <c r="M319" s="23"/>
      <c r="N319" s="23"/>
      <c r="O319" s="23"/>
      <c r="P319" s="23"/>
      <c r="Q319" s="23"/>
      <c r="R319" s="23"/>
      <c r="S319" s="23"/>
      <c r="T319" s="23"/>
      <c r="U319" s="23"/>
      <c r="V319" s="23"/>
      <c r="W319" s="23"/>
    </row>
    <row r="320" ht="21" customHeight="1" spans="1:23">
      <c r="A320" s="25"/>
      <c r="B320" s="21" t="s">
        <v>466</v>
      </c>
      <c r="C320" s="21" t="s">
        <v>281</v>
      </c>
      <c r="D320" s="21" t="s">
        <v>155</v>
      </c>
      <c r="E320" s="21" t="s">
        <v>156</v>
      </c>
      <c r="F320" s="21" t="s">
        <v>290</v>
      </c>
      <c r="G320" s="21" t="s">
        <v>291</v>
      </c>
      <c r="H320" s="23">
        <v>354420</v>
      </c>
      <c r="I320" s="23">
        <v>354420</v>
      </c>
      <c r="J320" s="23"/>
      <c r="K320" s="23"/>
      <c r="L320" s="23">
        <v>354420</v>
      </c>
      <c r="M320" s="23"/>
      <c r="N320" s="23"/>
      <c r="O320" s="23"/>
      <c r="P320" s="23"/>
      <c r="Q320" s="23"/>
      <c r="R320" s="23"/>
      <c r="S320" s="23"/>
      <c r="T320" s="23"/>
      <c r="U320" s="23"/>
      <c r="V320" s="23"/>
      <c r="W320" s="23"/>
    </row>
    <row r="321" ht="21" customHeight="1" spans="1:23">
      <c r="A321" s="25"/>
      <c r="B321" s="21" t="s">
        <v>469</v>
      </c>
      <c r="C321" s="21" t="s">
        <v>293</v>
      </c>
      <c r="D321" s="21" t="s">
        <v>179</v>
      </c>
      <c r="E321" s="21" t="s">
        <v>180</v>
      </c>
      <c r="F321" s="21" t="s">
        <v>294</v>
      </c>
      <c r="G321" s="21" t="s">
        <v>295</v>
      </c>
      <c r="H321" s="23">
        <v>515154.16</v>
      </c>
      <c r="I321" s="23">
        <v>515154.16</v>
      </c>
      <c r="J321" s="23"/>
      <c r="K321" s="23"/>
      <c r="L321" s="23">
        <v>515154.16</v>
      </c>
      <c r="M321" s="23"/>
      <c r="N321" s="23"/>
      <c r="O321" s="23"/>
      <c r="P321" s="23"/>
      <c r="Q321" s="23"/>
      <c r="R321" s="23"/>
      <c r="S321" s="23"/>
      <c r="T321" s="23"/>
      <c r="U321" s="23"/>
      <c r="V321" s="23"/>
      <c r="W321" s="23"/>
    </row>
    <row r="322" ht="21" customHeight="1" spans="1:23">
      <c r="A322" s="25"/>
      <c r="B322" s="21" t="s">
        <v>469</v>
      </c>
      <c r="C322" s="21" t="s">
        <v>293</v>
      </c>
      <c r="D322" s="21" t="s">
        <v>296</v>
      </c>
      <c r="E322" s="21" t="s">
        <v>297</v>
      </c>
      <c r="F322" s="21" t="s">
        <v>298</v>
      </c>
      <c r="G322" s="21" t="s">
        <v>299</v>
      </c>
      <c r="H322" s="23"/>
      <c r="I322" s="23"/>
      <c r="J322" s="23"/>
      <c r="K322" s="23"/>
      <c r="L322" s="23"/>
      <c r="M322" s="23"/>
      <c r="N322" s="23"/>
      <c r="O322" s="23"/>
      <c r="P322" s="23"/>
      <c r="Q322" s="23"/>
      <c r="R322" s="23"/>
      <c r="S322" s="23"/>
      <c r="T322" s="23"/>
      <c r="U322" s="23"/>
      <c r="V322" s="23"/>
      <c r="W322" s="23"/>
    </row>
    <row r="323" ht="21" customHeight="1" spans="1:23">
      <c r="A323" s="25"/>
      <c r="B323" s="21" t="s">
        <v>469</v>
      </c>
      <c r="C323" s="21" t="s">
        <v>293</v>
      </c>
      <c r="D323" s="21" t="s">
        <v>189</v>
      </c>
      <c r="E323" s="21" t="s">
        <v>190</v>
      </c>
      <c r="F323" s="21" t="s">
        <v>300</v>
      </c>
      <c r="G323" s="21" t="s">
        <v>301</v>
      </c>
      <c r="H323" s="23"/>
      <c r="I323" s="23"/>
      <c r="J323" s="23"/>
      <c r="K323" s="23"/>
      <c r="L323" s="23"/>
      <c r="M323" s="23"/>
      <c r="N323" s="23"/>
      <c r="O323" s="23"/>
      <c r="P323" s="23"/>
      <c r="Q323" s="23"/>
      <c r="R323" s="23"/>
      <c r="S323" s="23"/>
      <c r="T323" s="23"/>
      <c r="U323" s="23"/>
      <c r="V323" s="23"/>
      <c r="W323" s="23"/>
    </row>
    <row r="324" ht="21" customHeight="1" spans="1:23">
      <c r="A324" s="25"/>
      <c r="B324" s="21" t="s">
        <v>469</v>
      </c>
      <c r="C324" s="21" t="s">
        <v>293</v>
      </c>
      <c r="D324" s="21" t="s">
        <v>191</v>
      </c>
      <c r="E324" s="21" t="s">
        <v>192</v>
      </c>
      <c r="F324" s="21" t="s">
        <v>300</v>
      </c>
      <c r="G324" s="21" t="s">
        <v>301</v>
      </c>
      <c r="H324" s="23">
        <v>228599.66</v>
      </c>
      <c r="I324" s="23">
        <v>228599.66</v>
      </c>
      <c r="J324" s="23"/>
      <c r="K324" s="23"/>
      <c r="L324" s="23">
        <v>228599.66</v>
      </c>
      <c r="M324" s="23"/>
      <c r="N324" s="23"/>
      <c r="O324" s="23"/>
      <c r="P324" s="23"/>
      <c r="Q324" s="23"/>
      <c r="R324" s="23"/>
      <c r="S324" s="23"/>
      <c r="T324" s="23"/>
      <c r="U324" s="23"/>
      <c r="V324" s="23"/>
      <c r="W324" s="23"/>
    </row>
    <row r="325" ht="21" customHeight="1" spans="1:23">
      <c r="A325" s="25"/>
      <c r="B325" s="21" t="s">
        <v>469</v>
      </c>
      <c r="C325" s="21" t="s">
        <v>293</v>
      </c>
      <c r="D325" s="21" t="s">
        <v>155</v>
      </c>
      <c r="E325" s="21" t="s">
        <v>156</v>
      </c>
      <c r="F325" s="21" t="s">
        <v>302</v>
      </c>
      <c r="G325" s="21" t="s">
        <v>303</v>
      </c>
      <c r="H325" s="23">
        <v>22537.99</v>
      </c>
      <c r="I325" s="23">
        <v>22537.99</v>
      </c>
      <c r="J325" s="23"/>
      <c r="K325" s="23"/>
      <c r="L325" s="23">
        <v>22537.99</v>
      </c>
      <c r="M325" s="23"/>
      <c r="N325" s="23"/>
      <c r="O325" s="23"/>
      <c r="P325" s="23"/>
      <c r="Q325" s="23"/>
      <c r="R325" s="23"/>
      <c r="S325" s="23"/>
      <c r="T325" s="23"/>
      <c r="U325" s="23"/>
      <c r="V325" s="23"/>
      <c r="W325" s="23"/>
    </row>
    <row r="326" ht="21" customHeight="1" spans="1:23">
      <c r="A326" s="25"/>
      <c r="B326" s="21" t="s">
        <v>469</v>
      </c>
      <c r="C326" s="21" t="s">
        <v>293</v>
      </c>
      <c r="D326" s="21" t="s">
        <v>193</v>
      </c>
      <c r="E326" s="21" t="s">
        <v>194</v>
      </c>
      <c r="F326" s="21" t="s">
        <v>302</v>
      </c>
      <c r="G326" s="21" t="s">
        <v>303</v>
      </c>
      <c r="H326" s="23">
        <v>6439.43</v>
      </c>
      <c r="I326" s="23">
        <v>6439.43</v>
      </c>
      <c r="J326" s="23"/>
      <c r="K326" s="23"/>
      <c r="L326" s="23">
        <v>6439.43</v>
      </c>
      <c r="M326" s="23"/>
      <c r="N326" s="23"/>
      <c r="O326" s="23"/>
      <c r="P326" s="23"/>
      <c r="Q326" s="23"/>
      <c r="R326" s="23"/>
      <c r="S326" s="23"/>
      <c r="T326" s="23"/>
      <c r="U326" s="23"/>
      <c r="V326" s="23"/>
      <c r="W326" s="23"/>
    </row>
    <row r="327" ht="21" customHeight="1" spans="1:23">
      <c r="A327" s="25"/>
      <c r="B327" s="21" t="s">
        <v>469</v>
      </c>
      <c r="C327" s="21" t="s">
        <v>293</v>
      </c>
      <c r="D327" s="21" t="s">
        <v>193</v>
      </c>
      <c r="E327" s="21" t="s">
        <v>194</v>
      </c>
      <c r="F327" s="21" t="s">
        <v>302</v>
      </c>
      <c r="G327" s="21" t="s">
        <v>303</v>
      </c>
      <c r="H327" s="23">
        <v>11470</v>
      </c>
      <c r="I327" s="23">
        <v>11470</v>
      </c>
      <c r="J327" s="23"/>
      <c r="K327" s="23"/>
      <c r="L327" s="23">
        <v>11470</v>
      </c>
      <c r="M327" s="23"/>
      <c r="N327" s="23"/>
      <c r="O327" s="23"/>
      <c r="P327" s="23"/>
      <c r="Q327" s="23"/>
      <c r="R327" s="23"/>
      <c r="S327" s="23"/>
      <c r="T327" s="23"/>
      <c r="U327" s="23"/>
      <c r="V327" s="23"/>
      <c r="W327" s="23"/>
    </row>
    <row r="328" ht="21" customHeight="1" spans="1:23">
      <c r="A328" s="25"/>
      <c r="B328" s="21" t="s">
        <v>470</v>
      </c>
      <c r="C328" s="21" t="s">
        <v>200</v>
      </c>
      <c r="D328" s="21" t="s">
        <v>199</v>
      </c>
      <c r="E328" s="21" t="s">
        <v>200</v>
      </c>
      <c r="F328" s="21" t="s">
        <v>305</v>
      </c>
      <c r="G328" s="21" t="s">
        <v>200</v>
      </c>
      <c r="H328" s="23">
        <v>386365.62</v>
      </c>
      <c r="I328" s="23">
        <v>386365.62</v>
      </c>
      <c r="J328" s="23"/>
      <c r="K328" s="23"/>
      <c r="L328" s="23">
        <v>386365.62</v>
      </c>
      <c r="M328" s="23"/>
      <c r="N328" s="23"/>
      <c r="O328" s="23"/>
      <c r="P328" s="23"/>
      <c r="Q328" s="23"/>
      <c r="R328" s="23"/>
      <c r="S328" s="23"/>
      <c r="T328" s="23"/>
      <c r="U328" s="23"/>
      <c r="V328" s="23"/>
      <c r="W328" s="23"/>
    </row>
    <row r="329" ht="21" customHeight="1" spans="1:23">
      <c r="A329" s="25"/>
      <c r="B329" s="21" t="s">
        <v>471</v>
      </c>
      <c r="C329" s="21" t="s">
        <v>321</v>
      </c>
      <c r="D329" s="21" t="s">
        <v>155</v>
      </c>
      <c r="E329" s="21" t="s">
        <v>156</v>
      </c>
      <c r="F329" s="21" t="s">
        <v>322</v>
      </c>
      <c r="G329" s="21" t="s">
        <v>323</v>
      </c>
      <c r="H329" s="23">
        <v>216000</v>
      </c>
      <c r="I329" s="23">
        <v>216000</v>
      </c>
      <c r="J329" s="23"/>
      <c r="K329" s="23"/>
      <c r="L329" s="23">
        <v>216000</v>
      </c>
      <c r="M329" s="23"/>
      <c r="N329" s="23"/>
      <c r="O329" s="23"/>
      <c r="P329" s="23"/>
      <c r="Q329" s="23"/>
      <c r="R329" s="23"/>
      <c r="S329" s="23"/>
      <c r="T329" s="23"/>
      <c r="U329" s="23"/>
      <c r="V329" s="23"/>
      <c r="W329" s="23"/>
    </row>
    <row r="330" ht="21" customHeight="1" spans="1:23">
      <c r="A330" s="25"/>
      <c r="B330" s="21" t="s">
        <v>472</v>
      </c>
      <c r="C330" s="21" t="s">
        <v>307</v>
      </c>
      <c r="D330" s="21" t="s">
        <v>155</v>
      </c>
      <c r="E330" s="21" t="s">
        <v>156</v>
      </c>
      <c r="F330" s="21" t="s">
        <v>308</v>
      </c>
      <c r="G330" s="21" t="s">
        <v>307</v>
      </c>
      <c r="H330" s="23">
        <v>32711.28</v>
      </c>
      <c r="I330" s="23">
        <v>32711.28</v>
      </c>
      <c r="J330" s="23"/>
      <c r="K330" s="23"/>
      <c r="L330" s="23">
        <v>32711.28</v>
      </c>
      <c r="M330" s="23"/>
      <c r="N330" s="23"/>
      <c r="O330" s="23"/>
      <c r="P330" s="23"/>
      <c r="Q330" s="23"/>
      <c r="R330" s="23"/>
      <c r="S330" s="23"/>
      <c r="T330" s="23"/>
      <c r="U330" s="23"/>
      <c r="V330" s="23"/>
      <c r="W330" s="23"/>
    </row>
    <row r="331" ht="21" customHeight="1" spans="1:23">
      <c r="A331" s="25"/>
      <c r="B331" s="21" t="s">
        <v>473</v>
      </c>
      <c r="C331" s="21" t="s">
        <v>352</v>
      </c>
      <c r="D331" s="21" t="s">
        <v>177</v>
      </c>
      <c r="E331" s="21" t="s">
        <v>178</v>
      </c>
      <c r="F331" s="21" t="s">
        <v>353</v>
      </c>
      <c r="G331" s="21" t="s">
        <v>354</v>
      </c>
      <c r="H331" s="23">
        <v>2000</v>
      </c>
      <c r="I331" s="23">
        <v>2000</v>
      </c>
      <c r="J331" s="23"/>
      <c r="K331" s="23"/>
      <c r="L331" s="23">
        <v>2000</v>
      </c>
      <c r="M331" s="23"/>
      <c r="N331" s="23"/>
      <c r="O331" s="23"/>
      <c r="P331" s="23"/>
      <c r="Q331" s="23"/>
      <c r="R331" s="23"/>
      <c r="S331" s="23"/>
      <c r="T331" s="23"/>
      <c r="U331" s="23"/>
      <c r="V331" s="23"/>
      <c r="W331" s="23"/>
    </row>
    <row r="332" ht="21" customHeight="1" spans="1:23">
      <c r="A332" s="25"/>
      <c r="B332" s="21" t="s">
        <v>474</v>
      </c>
      <c r="C332" s="21" t="s">
        <v>356</v>
      </c>
      <c r="D332" s="21" t="s">
        <v>177</v>
      </c>
      <c r="E332" s="21" t="s">
        <v>178</v>
      </c>
      <c r="F332" s="21" t="s">
        <v>357</v>
      </c>
      <c r="G332" s="21" t="s">
        <v>356</v>
      </c>
      <c r="H332" s="23">
        <v>92089.8</v>
      </c>
      <c r="I332" s="23">
        <v>92089.8</v>
      </c>
      <c r="J332" s="23"/>
      <c r="K332" s="23"/>
      <c r="L332" s="23">
        <v>92089.8</v>
      </c>
      <c r="M332" s="23"/>
      <c r="N332" s="23"/>
      <c r="O332" s="23"/>
      <c r="P332" s="23"/>
      <c r="Q332" s="23"/>
      <c r="R332" s="23"/>
      <c r="S332" s="23"/>
      <c r="T332" s="23"/>
      <c r="U332" s="23"/>
      <c r="V332" s="23"/>
      <c r="W332" s="23"/>
    </row>
    <row r="333" ht="21" customHeight="1" spans="1:23">
      <c r="A333" s="139" t="s">
        <v>100</v>
      </c>
      <c r="B333" s="25"/>
      <c r="C333" s="25"/>
      <c r="D333" s="25"/>
      <c r="E333" s="25"/>
      <c r="F333" s="25"/>
      <c r="G333" s="25"/>
      <c r="H333" s="23">
        <v>7610796.93</v>
      </c>
      <c r="I333" s="23">
        <v>7610796.93</v>
      </c>
      <c r="J333" s="23"/>
      <c r="K333" s="23"/>
      <c r="L333" s="23">
        <v>7610796.93</v>
      </c>
      <c r="M333" s="23"/>
      <c r="N333" s="23"/>
      <c r="O333" s="23"/>
      <c r="P333" s="23"/>
      <c r="Q333" s="23"/>
      <c r="R333" s="23"/>
      <c r="S333" s="23"/>
      <c r="T333" s="23"/>
      <c r="U333" s="23"/>
      <c r="V333" s="23"/>
      <c r="W333" s="23"/>
    </row>
    <row r="334" ht="21" customHeight="1" spans="1:23">
      <c r="A334" s="25"/>
      <c r="B334" s="21" t="s">
        <v>475</v>
      </c>
      <c r="C334" s="21" t="s">
        <v>281</v>
      </c>
      <c r="D334" s="21" t="s">
        <v>155</v>
      </c>
      <c r="E334" s="21" t="s">
        <v>156</v>
      </c>
      <c r="F334" s="21" t="s">
        <v>282</v>
      </c>
      <c r="G334" s="21" t="s">
        <v>283</v>
      </c>
      <c r="H334" s="23">
        <v>2241240</v>
      </c>
      <c r="I334" s="23">
        <v>2241240</v>
      </c>
      <c r="J334" s="23"/>
      <c r="K334" s="23"/>
      <c r="L334" s="23">
        <v>2241240</v>
      </c>
      <c r="M334" s="23"/>
      <c r="N334" s="23"/>
      <c r="O334" s="23"/>
      <c r="P334" s="23"/>
      <c r="Q334" s="23"/>
      <c r="R334" s="23"/>
      <c r="S334" s="23"/>
      <c r="T334" s="23"/>
      <c r="U334" s="23"/>
      <c r="V334" s="23"/>
      <c r="W334" s="23"/>
    </row>
    <row r="335" ht="21" customHeight="1" spans="1:23">
      <c r="A335" s="25"/>
      <c r="B335" s="21" t="s">
        <v>475</v>
      </c>
      <c r="C335" s="21" t="s">
        <v>281</v>
      </c>
      <c r="D335" s="21" t="s">
        <v>155</v>
      </c>
      <c r="E335" s="21" t="s">
        <v>156</v>
      </c>
      <c r="F335" s="21" t="s">
        <v>284</v>
      </c>
      <c r="G335" s="21" t="s">
        <v>285</v>
      </c>
      <c r="H335" s="23">
        <v>262212</v>
      </c>
      <c r="I335" s="23">
        <v>262212</v>
      </c>
      <c r="J335" s="23"/>
      <c r="K335" s="23"/>
      <c r="L335" s="23">
        <v>262212</v>
      </c>
      <c r="M335" s="23"/>
      <c r="N335" s="23"/>
      <c r="O335" s="23"/>
      <c r="P335" s="23"/>
      <c r="Q335" s="23"/>
      <c r="R335" s="23"/>
      <c r="S335" s="23"/>
      <c r="T335" s="23"/>
      <c r="U335" s="23"/>
      <c r="V335" s="23"/>
      <c r="W335" s="23"/>
    </row>
    <row r="336" ht="21" customHeight="1" spans="1:23">
      <c r="A336" s="25"/>
      <c r="B336" s="21" t="s">
        <v>475</v>
      </c>
      <c r="C336" s="21" t="s">
        <v>281</v>
      </c>
      <c r="D336" s="21" t="s">
        <v>286</v>
      </c>
      <c r="E336" s="21" t="s">
        <v>287</v>
      </c>
      <c r="F336" s="21" t="s">
        <v>284</v>
      </c>
      <c r="G336" s="21" t="s">
        <v>285</v>
      </c>
      <c r="H336" s="23"/>
      <c r="I336" s="23"/>
      <c r="J336" s="23"/>
      <c r="K336" s="23"/>
      <c r="L336" s="23"/>
      <c r="M336" s="23"/>
      <c r="N336" s="23"/>
      <c r="O336" s="23"/>
      <c r="P336" s="23"/>
      <c r="Q336" s="23"/>
      <c r="R336" s="23"/>
      <c r="S336" s="23"/>
      <c r="T336" s="23"/>
      <c r="U336" s="23"/>
      <c r="V336" s="23"/>
      <c r="W336" s="23"/>
    </row>
    <row r="337" ht="21" customHeight="1" spans="1:23">
      <c r="A337" s="25"/>
      <c r="B337" s="21" t="s">
        <v>475</v>
      </c>
      <c r="C337" s="21" t="s">
        <v>281</v>
      </c>
      <c r="D337" s="21" t="s">
        <v>155</v>
      </c>
      <c r="E337" s="21" t="s">
        <v>156</v>
      </c>
      <c r="F337" s="21" t="s">
        <v>284</v>
      </c>
      <c r="G337" s="21" t="s">
        <v>285</v>
      </c>
      <c r="H337" s="23">
        <v>252000</v>
      </c>
      <c r="I337" s="23">
        <v>252000</v>
      </c>
      <c r="J337" s="23"/>
      <c r="K337" s="23"/>
      <c r="L337" s="23">
        <v>252000</v>
      </c>
      <c r="M337" s="23"/>
      <c r="N337" s="23"/>
      <c r="O337" s="23"/>
      <c r="P337" s="23"/>
      <c r="Q337" s="23"/>
      <c r="R337" s="23"/>
      <c r="S337" s="23"/>
      <c r="T337" s="23"/>
      <c r="U337" s="23"/>
      <c r="V337" s="23"/>
      <c r="W337" s="23"/>
    </row>
    <row r="338" ht="21" customHeight="1" spans="1:23">
      <c r="A338" s="25"/>
      <c r="B338" s="21" t="s">
        <v>476</v>
      </c>
      <c r="C338" s="21" t="s">
        <v>364</v>
      </c>
      <c r="D338" s="21" t="s">
        <v>155</v>
      </c>
      <c r="E338" s="21" t="s">
        <v>156</v>
      </c>
      <c r="F338" s="21" t="s">
        <v>284</v>
      </c>
      <c r="G338" s="21" t="s">
        <v>285</v>
      </c>
      <c r="H338" s="23">
        <v>252000</v>
      </c>
      <c r="I338" s="23">
        <v>252000</v>
      </c>
      <c r="J338" s="23"/>
      <c r="K338" s="23"/>
      <c r="L338" s="23">
        <v>252000</v>
      </c>
      <c r="M338" s="23"/>
      <c r="N338" s="23"/>
      <c r="O338" s="23"/>
      <c r="P338" s="23"/>
      <c r="Q338" s="23"/>
      <c r="R338" s="23"/>
      <c r="S338" s="23"/>
      <c r="T338" s="23"/>
      <c r="U338" s="23"/>
      <c r="V338" s="23"/>
      <c r="W338" s="23"/>
    </row>
    <row r="339" ht="21" customHeight="1" spans="1:23">
      <c r="A339" s="25"/>
      <c r="B339" s="21" t="s">
        <v>477</v>
      </c>
      <c r="C339" s="21" t="s">
        <v>289</v>
      </c>
      <c r="D339" s="21" t="s">
        <v>155</v>
      </c>
      <c r="E339" s="21" t="s">
        <v>156</v>
      </c>
      <c r="F339" s="21" t="s">
        <v>290</v>
      </c>
      <c r="G339" s="21" t="s">
        <v>291</v>
      </c>
      <c r="H339" s="23">
        <v>756000</v>
      </c>
      <c r="I339" s="23">
        <v>756000</v>
      </c>
      <c r="J339" s="23"/>
      <c r="K339" s="23"/>
      <c r="L339" s="23">
        <v>756000</v>
      </c>
      <c r="M339" s="23"/>
      <c r="N339" s="23"/>
      <c r="O339" s="23"/>
      <c r="P339" s="23"/>
      <c r="Q339" s="23"/>
      <c r="R339" s="23"/>
      <c r="S339" s="23"/>
      <c r="T339" s="23"/>
      <c r="U339" s="23"/>
      <c r="V339" s="23"/>
      <c r="W339" s="23"/>
    </row>
    <row r="340" ht="21" customHeight="1" spans="1:23">
      <c r="A340" s="25"/>
      <c r="B340" s="21" t="s">
        <v>475</v>
      </c>
      <c r="C340" s="21" t="s">
        <v>281</v>
      </c>
      <c r="D340" s="21" t="s">
        <v>155</v>
      </c>
      <c r="E340" s="21" t="s">
        <v>156</v>
      </c>
      <c r="F340" s="21" t="s">
        <v>290</v>
      </c>
      <c r="G340" s="21" t="s">
        <v>291</v>
      </c>
      <c r="H340" s="23">
        <v>1332573.24</v>
      </c>
      <c r="I340" s="23">
        <v>1332573.24</v>
      </c>
      <c r="J340" s="23"/>
      <c r="K340" s="23"/>
      <c r="L340" s="23">
        <v>1332573.24</v>
      </c>
      <c r="M340" s="23"/>
      <c r="N340" s="23"/>
      <c r="O340" s="23"/>
      <c r="P340" s="23"/>
      <c r="Q340" s="23"/>
      <c r="R340" s="23"/>
      <c r="S340" s="23"/>
      <c r="T340" s="23"/>
      <c r="U340" s="23"/>
      <c r="V340" s="23"/>
      <c r="W340" s="23"/>
    </row>
    <row r="341" ht="21" customHeight="1" spans="1:23">
      <c r="A341" s="25"/>
      <c r="B341" s="21" t="s">
        <v>475</v>
      </c>
      <c r="C341" s="21" t="s">
        <v>281</v>
      </c>
      <c r="D341" s="21" t="s">
        <v>155</v>
      </c>
      <c r="E341" s="21" t="s">
        <v>156</v>
      </c>
      <c r="F341" s="21" t="s">
        <v>290</v>
      </c>
      <c r="G341" s="21" t="s">
        <v>291</v>
      </c>
      <c r="H341" s="23">
        <v>451080</v>
      </c>
      <c r="I341" s="23">
        <v>451080</v>
      </c>
      <c r="J341" s="23"/>
      <c r="K341" s="23"/>
      <c r="L341" s="23">
        <v>451080</v>
      </c>
      <c r="M341" s="23"/>
      <c r="N341" s="23"/>
      <c r="O341" s="23"/>
      <c r="P341" s="23"/>
      <c r="Q341" s="23"/>
      <c r="R341" s="23"/>
      <c r="S341" s="23"/>
      <c r="T341" s="23"/>
      <c r="U341" s="23"/>
      <c r="V341" s="23"/>
      <c r="W341" s="23"/>
    </row>
    <row r="342" ht="21" customHeight="1" spans="1:23">
      <c r="A342" s="25"/>
      <c r="B342" s="21" t="s">
        <v>478</v>
      </c>
      <c r="C342" s="21" t="s">
        <v>293</v>
      </c>
      <c r="D342" s="21" t="s">
        <v>179</v>
      </c>
      <c r="E342" s="21" t="s">
        <v>180</v>
      </c>
      <c r="F342" s="21" t="s">
        <v>294</v>
      </c>
      <c r="G342" s="21" t="s">
        <v>295</v>
      </c>
      <c r="H342" s="23">
        <v>685936.84</v>
      </c>
      <c r="I342" s="23">
        <v>685936.84</v>
      </c>
      <c r="J342" s="23"/>
      <c r="K342" s="23"/>
      <c r="L342" s="23">
        <v>685936.84</v>
      </c>
      <c r="M342" s="23"/>
      <c r="N342" s="23"/>
      <c r="O342" s="23"/>
      <c r="P342" s="23"/>
      <c r="Q342" s="23"/>
      <c r="R342" s="23"/>
      <c r="S342" s="23"/>
      <c r="T342" s="23"/>
      <c r="U342" s="23"/>
      <c r="V342" s="23"/>
      <c r="W342" s="23"/>
    </row>
    <row r="343" ht="21" customHeight="1" spans="1:23">
      <c r="A343" s="25"/>
      <c r="B343" s="21" t="s">
        <v>478</v>
      </c>
      <c r="C343" s="21" t="s">
        <v>293</v>
      </c>
      <c r="D343" s="21" t="s">
        <v>296</v>
      </c>
      <c r="E343" s="21" t="s">
        <v>297</v>
      </c>
      <c r="F343" s="21" t="s">
        <v>298</v>
      </c>
      <c r="G343" s="21" t="s">
        <v>299</v>
      </c>
      <c r="H343" s="23"/>
      <c r="I343" s="23"/>
      <c r="J343" s="23"/>
      <c r="K343" s="23"/>
      <c r="L343" s="23"/>
      <c r="M343" s="23"/>
      <c r="N343" s="23"/>
      <c r="O343" s="23"/>
      <c r="P343" s="23"/>
      <c r="Q343" s="23"/>
      <c r="R343" s="23"/>
      <c r="S343" s="23"/>
      <c r="T343" s="23"/>
      <c r="U343" s="23"/>
      <c r="V343" s="23"/>
      <c r="W343" s="23"/>
    </row>
    <row r="344" ht="21" customHeight="1" spans="1:23">
      <c r="A344" s="25"/>
      <c r="B344" s="21" t="s">
        <v>478</v>
      </c>
      <c r="C344" s="21" t="s">
        <v>293</v>
      </c>
      <c r="D344" s="21" t="s">
        <v>189</v>
      </c>
      <c r="E344" s="21" t="s">
        <v>190</v>
      </c>
      <c r="F344" s="21" t="s">
        <v>300</v>
      </c>
      <c r="G344" s="21" t="s">
        <v>301</v>
      </c>
      <c r="H344" s="23"/>
      <c r="I344" s="23"/>
      <c r="J344" s="23"/>
      <c r="K344" s="23"/>
      <c r="L344" s="23"/>
      <c r="M344" s="23"/>
      <c r="N344" s="23"/>
      <c r="O344" s="23"/>
      <c r="P344" s="23"/>
      <c r="Q344" s="23"/>
      <c r="R344" s="23"/>
      <c r="S344" s="23"/>
      <c r="T344" s="23"/>
      <c r="U344" s="23"/>
      <c r="V344" s="23"/>
      <c r="W344" s="23"/>
    </row>
    <row r="345" ht="21" customHeight="1" spans="1:23">
      <c r="A345" s="25"/>
      <c r="B345" s="21" t="s">
        <v>478</v>
      </c>
      <c r="C345" s="21" t="s">
        <v>293</v>
      </c>
      <c r="D345" s="21" t="s">
        <v>191</v>
      </c>
      <c r="E345" s="21" t="s">
        <v>192</v>
      </c>
      <c r="F345" s="21" t="s">
        <v>300</v>
      </c>
      <c r="G345" s="21" t="s">
        <v>301</v>
      </c>
      <c r="H345" s="23">
        <v>304384.47</v>
      </c>
      <c r="I345" s="23">
        <v>304384.47</v>
      </c>
      <c r="J345" s="23"/>
      <c r="K345" s="23"/>
      <c r="L345" s="23">
        <v>304384.47</v>
      </c>
      <c r="M345" s="23"/>
      <c r="N345" s="23"/>
      <c r="O345" s="23"/>
      <c r="P345" s="23"/>
      <c r="Q345" s="23"/>
      <c r="R345" s="23"/>
      <c r="S345" s="23"/>
      <c r="T345" s="23"/>
      <c r="U345" s="23"/>
      <c r="V345" s="23"/>
      <c r="W345" s="23"/>
    </row>
    <row r="346" ht="21" customHeight="1" spans="1:23">
      <c r="A346" s="25"/>
      <c r="B346" s="21" t="s">
        <v>478</v>
      </c>
      <c r="C346" s="21" t="s">
        <v>293</v>
      </c>
      <c r="D346" s="21" t="s">
        <v>155</v>
      </c>
      <c r="E346" s="21" t="s">
        <v>156</v>
      </c>
      <c r="F346" s="21" t="s">
        <v>302</v>
      </c>
      <c r="G346" s="21" t="s">
        <v>303</v>
      </c>
      <c r="H346" s="23">
        <v>30009.74</v>
      </c>
      <c r="I346" s="23">
        <v>30009.74</v>
      </c>
      <c r="J346" s="23"/>
      <c r="K346" s="23"/>
      <c r="L346" s="23">
        <v>30009.74</v>
      </c>
      <c r="M346" s="23"/>
      <c r="N346" s="23"/>
      <c r="O346" s="23"/>
      <c r="P346" s="23"/>
      <c r="Q346" s="23"/>
      <c r="R346" s="23"/>
      <c r="S346" s="23"/>
      <c r="T346" s="23"/>
      <c r="U346" s="23"/>
      <c r="V346" s="23"/>
      <c r="W346" s="23"/>
    </row>
    <row r="347" ht="21" customHeight="1" spans="1:23">
      <c r="A347" s="25"/>
      <c r="B347" s="21" t="s">
        <v>478</v>
      </c>
      <c r="C347" s="21" t="s">
        <v>293</v>
      </c>
      <c r="D347" s="21" t="s">
        <v>193</v>
      </c>
      <c r="E347" s="21" t="s">
        <v>194</v>
      </c>
      <c r="F347" s="21" t="s">
        <v>302</v>
      </c>
      <c r="G347" s="21" t="s">
        <v>303</v>
      </c>
      <c r="H347" s="23">
        <v>8574.21</v>
      </c>
      <c r="I347" s="23">
        <v>8574.21</v>
      </c>
      <c r="J347" s="23"/>
      <c r="K347" s="23"/>
      <c r="L347" s="23">
        <v>8574.21</v>
      </c>
      <c r="M347" s="23"/>
      <c r="N347" s="23"/>
      <c r="O347" s="23"/>
      <c r="P347" s="23"/>
      <c r="Q347" s="23"/>
      <c r="R347" s="23"/>
      <c r="S347" s="23"/>
      <c r="T347" s="23"/>
      <c r="U347" s="23"/>
      <c r="V347" s="23"/>
      <c r="W347" s="23"/>
    </row>
    <row r="348" ht="21" customHeight="1" spans="1:23">
      <c r="A348" s="25"/>
      <c r="B348" s="21" t="s">
        <v>478</v>
      </c>
      <c r="C348" s="21" t="s">
        <v>293</v>
      </c>
      <c r="D348" s="21" t="s">
        <v>193</v>
      </c>
      <c r="E348" s="21" t="s">
        <v>194</v>
      </c>
      <c r="F348" s="21" t="s">
        <v>302</v>
      </c>
      <c r="G348" s="21" t="s">
        <v>303</v>
      </c>
      <c r="H348" s="23">
        <v>14880</v>
      </c>
      <c r="I348" s="23">
        <v>14880</v>
      </c>
      <c r="J348" s="23"/>
      <c r="K348" s="23"/>
      <c r="L348" s="23">
        <v>14880</v>
      </c>
      <c r="M348" s="23"/>
      <c r="N348" s="23"/>
      <c r="O348" s="23"/>
      <c r="P348" s="23"/>
      <c r="Q348" s="23"/>
      <c r="R348" s="23"/>
      <c r="S348" s="23"/>
      <c r="T348" s="23"/>
      <c r="U348" s="23"/>
      <c r="V348" s="23"/>
      <c r="W348" s="23"/>
    </row>
    <row r="349" ht="21" customHeight="1" spans="1:23">
      <c r="A349" s="25"/>
      <c r="B349" s="21" t="s">
        <v>479</v>
      </c>
      <c r="C349" s="21" t="s">
        <v>200</v>
      </c>
      <c r="D349" s="21" t="s">
        <v>199</v>
      </c>
      <c r="E349" s="21" t="s">
        <v>200</v>
      </c>
      <c r="F349" s="21" t="s">
        <v>305</v>
      </c>
      <c r="G349" s="21" t="s">
        <v>200</v>
      </c>
      <c r="H349" s="23">
        <v>514452.63</v>
      </c>
      <c r="I349" s="23">
        <v>514452.63</v>
      </c>
      <c r="J349" s="23"/>
      <c r="K349" s="23"/>
      <c r="L349" s="23">
        <v>514452.63</v>
      </c>
      <c r="M349" s="23"/>
      <c r="N349" s="23"/>
      <c r="O349" s="23"/>
      <c r="P349" s="23"/>
      <c r="Q349" s="23"/>
      <c r="R349" s="23"/>
      <c r="S349" s="23"/>
      <c r="T349" s="23"/>
      <c r="U349" s="23"/>
      <c r="V349" s="23"/>
      <c r="W349" s="23"/>
    </row>
    <row r="350" ht="21" customHeight="1" spans="1:23">
      <c r="A350" s="25"/>
      <c r="B350" s="21" t="s">
        <v>480</v>
      </c>
      <c r="C350" s="21" t="s">
        <v>321</v>
      </c>
      <c r="D350" s="21" t="s">
        <v>155</v>
      </c>
      <c r="E350" s="21" t="s">
        <v>156</v>
      </c>
      <c r="F350" s="21" t="s">
        <v>322</v>
      </c>
      <c r="G350" s="21" t="s">
        <v>323</v>
      </c>
      <c r="H350" s="23">
        <v>288000</v>
      </c>
      <c r="I350" s="23">
        <v>288000</v>
      </c>
      <c r="J350" s="23"/>
      <c r="K350" s="23"/>
      <c r="L350" s="23">
        <v>288000</v>
      </c>
      <c r="M350" s="23"/>
      <c r="N350" s="23"/>
      <c r="O350" s="23"/>
      <c r="P350" s="23"/>
      <c r="Q350" s="23"/>
      <c r="R350" s="23"/>
      <c r="S350" s="23"/>
      <c r="T350" s="23"/>
      <c r="U350" s="23"/>
      <c r="V350" s="23"/>
      <c r="W350" s="23"/>
    </row>
    <row r="351" ht="21" customHeight="1" spans="1:23">
      <c r="A351" s="25"/>
      <c r="B351" s="21" t="s">
        <v>481</v>
      </c>
      <c r="C351" s="21" t="s">
        <v>307</v>
      </c>
      <c r="D351" s="21" t="s">
        <v>155</v>
      </c>
      <c r="E351" s="21" t="s">
        <v>156</v>
      </c>
      <c r="F351" s="21" t="s">
        <v>308</v>
      </c>
      <c r="G351" s="21" t="s">
        <v>307</v>
      </c>
      <c r="H351" s="23">
        <v>44824.8</v>
      </c>
      <c r="I351" s="23">
        <v>44824.8</v>
      </c>
      <c r="J351" s="23"/>
      <c r="K351" s="23"/>
      <c r="L351" s="23">
        <v>44824.8</v>
      </c>
      <c r="M351" s="23"/>
      <c r="N351" s="23"/>
      <c r="O351" s="23"/>
      <c r="P351" s="23"/>
      <c r="Q351" s="23"/>
      <c r="R351" s="23"/>
      <c r="S351" s="23"/>
      <c r="T351" s="23"/>
      <c r="U351" s="23"/>
      <c r="V351" s="23"/>
      <c r="W351" s="23"/>
    </row>
    <row r="352" ht="21" customHeight="1" spans="1:23">
      <c r="A352" s="25"/>
      <c r="B352" s="21" t="s">
        <v>482</v>
      </c>
      <c r="C352" s="21" t="s">
        <v>352</v>
      </c>
      <c r="D352" s="21" t="s">
        <v>177</v>
      </c>
      <c r="E352" s="21" t="s">
        <v>178</v>
      </c>
      <c r="F352" s="21" t="s">
        <v>353</v>
      </c>
      <c r="G352" s="21" t="s">
        <v>354</v>
      </c>
      <c r="H352" s="23">
        <v>3000</v>
      </c>
      <c r="I352" s="23">
        <v>3000</v>
      </c>
      <c r="J352" s="23"/>
      <c r="K352" s="23"/>
      <c r="L352" s="23">
        <v>3000</v>
      </c>
      <c r="M352" s="23"/>
      <c r="N352" s="23"/>
      <c r="O352" s="23"/>
      <c r="P352" s="23"/>
      <c r="Q352" s="23"/>
      <c r="R352" s="23"/>
      <c r="S352" s="23"/>
      <c r="T352" s="23"/>
      <c r="U352" s="23"/>
      <c r="V352" s="23"/>
      <c r="W352" s="23"/>
    </row>
    <row r="353" ht="21" customHeight="1" spans="1:23">
      <c r="A353" s="25"/>
      <c r="B353" s="21" t="s">
        <v>483</v>
      </c>
      <c r="C353" s="21" t="s">
        <v>356</v>
      </c>
      <c r="D353" s="21" t="s">
        <v>177</v>
      </c>
      <c r="E353" s="21" t="s">
        <v>178</v>
      </c>
      <c r="F353" s="21" t="s">
        <v>357</v>
      </c>
      <c r="G353" s="21" t="s">
        <v>356</v>
      </c>
      <c r="H353" s="23">
        <v>146781</v>
      </c>
      <c r="I353" s="23">
        <v>146781</v>
      </c>
      <c r="J353" s="23"/>
      <c r="K353" s="23"/>
      <c r="L353" s="23">
        <v>146781</v>
      </c>
      <c r="M353" s="23"/>
      <c r="N353" s="23"/>
      <c r="O353" s="23"/>
      <c r="P353" s="23"/>
      <c r="Q353" s="23"/>
      <c r="R353" s="23"/>
      <c r="S353" s="23"/>
      <c r="T353" s="23"/>
      <c r="U353" s="23"/>
      <c r="V353" s="23"/>
      <c r="W353" s="23"/>
    </row>
    <row r="354" ht="21" customHeight="1" spans="1:23">
      <c r="A354" s="25"/>
      <c r="B354" s="21" t="s">
        <v>484</v>
      </c>
      <c r="C354" s="21" t="s">
        <v>359</v>
      </c>
      <c r="D354" s="21" t="s">
        <v>183</v>
      </c>
      <c r="E354" s="21" t="s">
        <v>184</v>
      </c>
      <c r="F354" s="21" t="s">
        <v>360</v>
      </c>
      <c r="G354" s="21" t="s">
        <v>361</v>
      </c>
      <c r="H354" s="23">
        <v>22848</v>
      </c>
      <c r="I354" s="23">
        <v>22848</v>
      </c>
      <c r="J354" s="23"/>
      <c r="K354" s="23"/>
      <c r="L354" s="23">
        <v>22848</v>
      </c>
      <c r="M354" s="23"/>
      <c r="N354" s="23"/>
      <c r="O354" s="23"/>
      <c r="P354" s="23"/>
      <c r="Q354" s="23"/>
      <c r="R354" s="23"/>
      <c r="S354" s="23"/>
      <c r="T354" s="23"/>
      <c r="U354" s="23"/>
      <c r="V354" s="23"/>
      <c r="W354" s="23"/>
    </row>
    <row r="355" ht="21" customHeight="1" spans="1:23">
      <c r="A355" s="139" t="s">
        <v>102</v>
      </c>
      <c r="B355" s="25"/>
      <c r="C355" s="25"/>
      <c r="D355" s="25"/>
      <c r="E355" s="25"/>
      <c r="F355" s="25"/>
      <c r="G355" s="25"/>
      <c r="H355" s="23">
        <v>9546794.48</v>
      </c>
      <c r="I355" s="23">
        <v>9546794.48</v>
      </c>
      <c r="J355" s="23"/>
      <c r="K355" s="23"/>
      <c r="L355" s="23">
        <v>9546794.48</v>
      </c>
      <c r="M355" s="23"/>
      <c r="N355" s="23"/>
      <c r="O355" s="23"/>
      <c r="P355" s="23"/>
      <c r="Q355" s="23"/>
      <c r="R355" s="23"/>
      <c r="S355" s="23"/>
      <c r="T355" s="23"/>
      <c r="U355" s="23"/>
      <c r="V355" s="23"/>
      <c r="W355" s="23"/>
    </row>
    <row r="356" ht="21" customHeight="1" spans="1:23">
      <c r="A356" s="25"/>
      <c r="B356" s="21" t="s">
        <v>485</v>
      </c>
      <c r="C356" s="21" t="s">
        <v>281</v>
      </c>
      <c r="D356" s="21" t="s">
        <v>155</v>
      </c>
      <c r="E356" s="21" t="s">
        <v>156</v>
      </c>
      <c r="F356" s="21" t="s">
        <v>282</v>
      </c>
      <c r="G356" s="21" t="s">
        <v>283</v>
      </c>
      <c r="H356" s="23">
        <v>2794296</v>
      </c>
      <c r="I356" s="23">
        <v>2794296</v>
      </c>
      <c r="J356" s="23"/>
      <c r="K356" s="23"/>
      <c r="L356" s="23">
        <v>2794296</v>
      </c>
      <c r="M356" s="23"/>
      <c r="N356" s="23"/>
      <c r="O356" s="23"/>
      <c r="P356" s="23"/>
      <c r="Q356" s="23"/>
      <c r="R356" s="23"/>
      <c r="S356" s="23"/>
      <c r="T356" s="23"/>
      <c r="U356" s="23"/>
      <c r="V356" s="23"/>
      <c r="W356" s="23"/>
    </row>
    <row r="357" ht="21" customHeight="1" spans="1:23">
      <c r="A357" s="25"/>
      <c r="B357" s="21" t="s">
        <v>485</v>
      </c>
      <c r="C357" s="21" t="s">
        <v>281</v>
      </c>
      <c r="D357" s="21" t="s">
        <v>155</v>
      </c>
      <c r="E357" s="21" t="s">
        <v>156</v>
      </c>
      <c r="F357" s="21" t="s">
        <v>284</v>
      </c>
      <c r="G357" s="21" t="s">
        <v>285</v>
      </c>
      <c r="H357" s="23">
        <v>330660</v>
      </c>
      <c r="I357" s="23">
        <v>330660</v>
      </c>
      <c r="J357" s="23"/>
      <c r="K357" s="23"/>
      <c r="L357" s="23">
        <v>330660</v>
      </c>
      <c r="M357" s="23"/>
      <c r="N357" s="23"/>
      <c r="O357" s="23"/>
      <c r="P357" s="23"/>
      <c r="Q357" s="23"/>
      <c r="R357" s="23"/>
      <c r="S357" s="23"/>
      <c r="T357" s="23"/>
      <c r="U357" s="23"/>
      <c r="V357" s="23"/>
      <c r="W357" s="23"/>
    </row>
    <row r="358" ht="21" customHeight="1" spans="1:23">
      <c r="A358" s="25"/>
      <c r="B358" s="21" t="s">
        <v>485</v>
      </c>
      <c r="C358" s="21" t="s">
        <v>281</v>
      </c>
      <c r="D358" s="21" t="s">
        <v>286</v>
      </c>
      <c r="E358" s="21" t="s">
        <v>287</v>
      </c>
      <c r="F358" s="21" t="s">
        <v>284</v>
      </c>
      <c r="G358" s="21" t="s">
        <v>285</v>
      </c>
      <c r="H358" s="23"/>
      <c r="I358" s="23"/>
      <c r="J358" s="23"/>
      <c r="K358" s="23"/>
      <c r="L358" s="23"/>
      <c r="M358" s="23"/>
      <c r="N358" s="23"/>
      <c r="O358" s="23"/>
      <c r="P358" s="23"/>
      <c r="Q358" s="23"/>
      <c r="R358" s="23"/>
      <c r="S358" s="23"/>
      <c r="T358" s="23"/>
      <c r="U358" s="23"/>
      <c r="V358" s="23"/>
      <c r="W358" s="23"/>
    </row>
    <row r="359" ht="21" customHeight="1" spans="1:23">
      <c r="A359" s="25"/>
      <c r="B359" s="21" t="s">
        <v>485</v>
      </c>
      <c r="C359" s="21" t="s">
        <v>281</v>
      </c>
      <c r="D359" s="21" t="s">
        <v>155</v>
      </c>
      <c r="E359" s="21" t="s">
        <v>156</v>
      </c>
      <c r="F359" s="21" t="s">
        <v>284</v>
      </c>
      <c r="G359" s="21" t="s">
        <v>285</v>
      </c>
      <c r="H359" s="23">
        <v>324000</v>
      </c>
      <c r="I359" s="23">
        <v>324000</v>
      </c>
      <c r="J359" s="23"/>
      <c r="K359" s="23"/>
      <c r="L359" s="23">
        <v>324000</v>
      </c>
      <c r="M359" s="23"/>
      <c r="N359" s="23"/>
      <c r="O359" s="23"/>
      <c r="P359" s="23"/>
      <c r="Q359" s="23"/>
      <c r="R359" s="23"/>
      <c r="S359" s="23"/>
      <c r="T359" s="23"/>
      <c r="U359" s="23"/>
      <c r="V359" s="23"/>
      <c r="W359" s="23"/>
    </row>
    <row r="360" ht="21" customHeight="1" spans="1:23">
      <c r="A360" s="25"/>
      <c r="B360" s="21" t="s">
        <v>486</v>
      </c>
      <c r="C360" s="21" t="s">
        <v>364</v>
      </c>
      <c r="D360" s="21" t="s">
        <v>155</v>
      </c>
      <c r="E360" s="21" t="s">
        <v>156</v>
      </c>
      <c r="F360" s="21" t="s">
        <v>284</v>
      </c>
      <c r="G360" s="21" t="s">
        <v>285</v>
      </c>
      <c r="H360" s="23">
        <v>324000</v>
      </c>
      <c r="I360" s="23">
        <v>324000</v>
      </c>
      <c r="J360" s="23"/>
      <c r="K360" s="23"/>
      <c r="L360" s="23">
        <v>324000</v>
      </c>
      <c r="M360" s="23"/>
      <c r="N360" s="23"/>
      <c r="O360" s="23"/>
      <c r="P360" s="23"/>
      <c r="Q360" s="23"/>
      <c r="R360" s="23"/>
      <c r="S360" s="23"/>
      <c r="T360" s="23"/>
      <c r="U360" s="23"/>
      <c r="V360" s="23"/>
      <c r="W360" s="23"/>
    </row>
    <row r="361" ht="21" customHeight="1" spans="1:23">
      <c r="A361" s="25"/>
      <c r="B361" s="21" t="s">
        <v>487</v>
      </c>
      <c r="C361" s="21" t="s">
        <v>289</v>
      </c>
      <c r="D361" s="21" t="s">
        <v>155</v>
      </c>
      <c r="E361" s="21" t="s">
        <v>156</v>
      </c>
      <c r="F361" s="21" t="s">
        <v>290</v>
      </c>
      <c r="G361" s="21" t="s">
        <v>291</v>
      </c>
      <c r="H361" s="23">
        <v>972000</v>
      </c>
      <c r="I361" s="23">
        <v>972000</v>
      </c>
      <c r="J361" s="23"/>
      <c r="K361" s="23"/>
      <c r="L361" s="23">
        <v>972000</v>
      </c>
      <c r="M361" s="23"/>
      <c r="N361" s="23"/>
      <c r="O361" s="23"/>
      <c r="P361" s="23"/>
      <c r="Q361" s="23"/>
      <c r="R361" s="23"/>
      <c r="S361" s="23"/>
      <c r="T361" s="23"/>
      <c r="U361" s="23"/>
      <c r="V361" s="23"/>
      <c r="W361" s="23"/>
    </row>
    <row r="362" ht="21" customHeight="1" spans="1:23">
      <c r="A362" s="25"/>
      <c r="B362" s="21" t="s">
        <v>485</v>
      </c>
      <c r="C362" s="21" t="s">
        <v>281</v>
      </c>
      <c r="D362" s="21" t="s">
        <v>155</v>
      </c>
      <c r="E362" s="21" t="s">
        <v>156</v>
      </c>
      <c r="F362" s="21" t="s">
        <v>290</v>
      </c>
      <c r="G362" s="21" t="s">
        <v>291</v>
      </c>
      <c r="H362" s="23">
        <v>1697840.88</v>
      </c>
      <c r="I362" s="23">
        <v>1697840.88</v>
      </c>
      <c r="J362" s="23"/>
      <c r="K362" s="23"/>
      <c r="L362" s="23">
        <v>1697840.88</v>
      </c>
      <c r="M362" s="23"/>
      <c r="N362" s="23"/>
      <c r="O362" s="23"/>
      <c r="P362" s="23"/>
      <c r="Q362" s="23"/>
      <c r="R362" s="23"/>
      <c r="S362" s="23"/>
      <c r="T362" s="23"/>
      <c r="U362" s="23"/>
      <c r="V362" s="23"/>
      <c r="W362" s="23"/>
    </row>
    <row r="363" ht="21" customHeight="1" spans="1:23">
      <c r="A363" s="25"/>
      <c r="B363" s="21" t="s">
        <v>485</v>
      </c>
      <c r="C363" s="21" t="s">
        <v>281</v>
      </c>
      <c r="D363" s="21" t="s">
        <v>155</v>
      </c>
      <c r="E363" s="21" t="s">
        <v>156</v>
      </c>
      <c r="F363" s="21" t="s">
        <v>290</v>
      </c>
      <c r="G363" s="21" t="s">
        <v>291</v>
      </c>
      <c r="H363" s="23">
        <v>579960</v>
      </c>
      <c r="I363" s="23">
        <v>579960</v>
      </c>
      <c r="J363" s="23"/>
      <c r="K363" s="23"/>
      <c r="L363" s="23">
        <v>579960</v>
      </c>
      <c r="M363" s="23"/>
      <c r="N363" s="23"/>
      <c r="O363" s="23"/>
      <c r="P363" s="23"/>
      <c r="Q363" s="23"/>
      <c r="R363" s="23"/>
      <c r="S363" s="23"/>
      <c r="T363" s="23"/>
      <c r="U363" s="23"/>
      <c r="V363" s="23"/>
      <c r="W363" s="23"/>
    </row>
    <row r="364" ht="21" customHeight="1" spans="1:23">
      <c r="A364" s="25"/>
      <c r="B364" s="21" t="s">
        <v>488</v>
      </c>
      <c r="C364" s="21" t="s">
        <v>293</v>
      </c>
      <c r="D364" s="21" t="s">
        <v>179</v>
      </c>
      <c r="E364" s="21" t="s">
        <v>180</v>
      </c>
      <c r="F364" s="21" t="s">
        <v>294</v>
      </c>
      <c r="G364" s="21" t="s">
        <v>295</v>
      </c>
      <c r="H364" s="23">
        <v>864441.1</v>
      </c>
      <c r="I364" s="23">
        <v>864441.1</v>
      </c>
      <c r="J364" s="23"/>
      <c r="K364" s="23"/>
      <c r="L364" s="23">
        <v>864441.1</v>
      </c>
      <c r="M364" s="23"/>
      <c r="N364" s="23"/>
      <c r="O364" s="23"/>
      <c r="P364" s="23"/>
      <c r="Q364" s="23"/>
      <c r="R364" s="23"/>
      <c r="S364" s="23"/>
      <c r="T364" s="23"/>
      <c r="U364" s="23"/>
      <c r="V364" s="23"/>
      <c r="W364" s="23"/>
    </row>
    <row r="365" ht="21" customHeight="1" spans="1:23">
      <c r="A365" s="25"/>
      <c r="B365" s="21" t="s">
        <v>488</v>
      </c>
      <c r="C365" s="21" t="s">
        <v>293</v>
      </c>
      <c r="D365" s="21" t="s">
        <v>296</v>
      </c>
      <c r="E365" s="21" t="s">
        <v>297</v>
      </c>
      <c r="F365" s="21" t="s">
        <v>298</v>
      </c>
      <c r="G365" s="21" t="s">
        <v>299</v>
      </c>
      <c r="H365" s="23"/>
      <c r="I365" s="23"/>
      <c r="J365" s="23"/>
      <c r="K365" s="23"/>
      <c r="L365" s="23"/>
      <c r="M365" s="23"/>
      <c r="N365" s="23"/>
      <c r="O365" s="23"/>
      <c r="P365" s="23"/>
      <c r="Q365" s="23"/>
      <c r="R365" s="23"/>
      <c r="S365" s="23"/>
      <c r="T365" s="23"/>
      <c r="U365" s="23"/>
      <c r="V365" s="23"/>
      <c r="W365" s="23"/>
    </row>
    <row r="366" ht="21" customHeight="1" spans="1:23">
      <c r="A366" s="25"/>
      <c r="B366" s="21" t="s">
        <v>488</v>
      </c>
      <c r="C366" s="21" t="s">
        <v>293</v>
      </c>
      <c r="D366" s="21" t="s">
        <v>189</v>
      </c>
      <c r="E366" s="21" t="s">
        <v>190</v>
      </c>
      <c r="F366" s="21" t="s">
        <v>300</v>
      </c>
      <c r="G366" s="21" t="s">
        <v>301</v>
      </c>
      <c r="H366" s="23"/>
      <c r="I366" s="23"/>
      <c r="J366" s="23"/>
      <c r="K366" s="23"/>
      <c r="L366" s="23"/>
      <c r="M366" s="23"/>
      <c r="N366" s="23"/>
      <c r="O366" s="23"/>
      <c r="P366" s="23"/>
      <c r="Q366" s="23"/>
      <c r="R366" s="23"/>
      <c r="S366" s="23"/>
      <c r="T366" s="23"/>
      <c r="U366" s="23"/>
      <c r="V366" s="23"/>
      <c r="W366" s="23"/>
    </row>
    <row r="367" ht="21" customHeight="1" spans="1:23">
      <c r="A367" s="25"/>
      <c r="B367" s="21" t="s">
        <v>488</v>
      </c>
      <c r="C367" s="21" t="s">
        <v>293</v>
      </c>
      <c r="D367" s="21" t="s">
        <v>191</v>
      </c>
      <c r="E367" s="21" t="s">
        <v>192</v>
      </c>
      <c r="F367" s="21" t="s">
        <v>300</v>
      </c>
      <c r="G367" s="21" t="s">
        <v>301</v>
      </c>
      <c r="H367" s="23">
        <v>383595.74</v>
      </c>
      <c r="I367" s="23">
        <v>383595.74</v>
      </c>
      <c r="J367" s="23"/>
      <c r="K367" s="23"/>
      <c r="L367" s="23">
        <v>383595.74</v>
      </c>
      <c r="M367" s="23"/>
      <c r="N367" s="23"/>
      <c r="O367" s="23"/>
      <c r="P367" s="23"/>
      <c r="Q367" s="23"/>
      <c r="R367" s="23"/>
      <c r="S367" s="23"/>
      <c r="T367" s="23"/>
      <c r="U367" s="23"/>
      <c r="V367" s="23"/>
      <c r="W367" s="23"/>
    </row>
    <row r="368" ht="21" customHeight="1" spans="1:23">
      <c r="A368" s="25"/>
      <c r="B368" s="21" t="s">
        <v>488</v>
      </c>
      <c r="C368" s="21" t="s">
        <v>293</v>
      </c>
      <c r="D368" s="21" t="s">
        <v>155</v>
      </c>
      <c r="E368" s="21" t="s">
        <v>156</v>
      </c>
      <c r="F368" s="21" t="s">
        <v>302</v>
      </c>
      <c r="G368" s="21" t="s">
        <v>303</v>
      </c>
      <c r="H368" s="23">
        <v>37819.3</v>
      </c>
      <c r="I368" s="23">
        <v>37819.3</v>
      </c>
      <c r="J368" s="23"/>
      <c r="K368" s="23"/>
      <c r="L368" s="23">
        <v>37819.3</v>
      </c>
      <c r="M368" s="23"/>
      <c r="N368" s="23"/>
      <c r="O368" s="23"/>
      <c r="P368" s="23"/>
      <c r="Q368" s="23"/>
      <c r="R368" s="23"/>
      <c r="S368" s="23"/>
      <c r="T368" s="23"/>
      <c r="U368" s="23"/>
      <c r="V368" s="23"/>
      <c r="W368" s="23"/>
    </row>
    <row r="369" ht="21" customHeight="1" spans="1:23">
      <c r="A369" s="25"/>
      <c r="B369" s="21" t="s">
        <v>488</v>
      </c>
      <c r="C369" s="21" t="s">
        <v>293</v>
      </c>
      <c r="D369" s="21" t="s">
        <v>193</v>
      </c>
      <c r="E369" s="21" t="s">
        <v>194</v>
      </c>
      <c r="F369" s="21" t="s">
        <v>302</v>
      </c>
      <c r="G369" s="21" t="s">
        <v>303</v>
      </c>
      <c r="H369" s="23">
        <v>10805.51</v>
      </c>
      <c r="I369" s="23">
        <v>10805.51</v>
      </c>
      <c r="J369" s="23"/>
      <c r="K369" s="23"/>
      <c r="L369" s="23">
        <v>10805.51</v>
      </c>
      <c r="M369" s="23"/>
      <c r="N369" s="23"/>
      <c r="O369" s="23"/>
      <c r="P369" s="23"/>
      <c r="Q369" s="23"/>
      <c r="R369" s="23"/>
      <c r="S369" s="23"/>
      <c r="T369" s="23"/>
      <c r="U369" s="23"/>
      <c r="V369" s="23"/>
      <c r="W369" s="23"/>
    </row>
    <row r="370" ht="21" customHeight="1" spans="1:23">
      <c r="A370" s="25"/>
      <c r="B370" s="21" t="s">
        <v>488</v>
      </c>
      <c r="C370" s="21" t="s">
        <v>293</v>
      </c>
      <c r="D370" s="21" t="s">
        <v>193</v>
      </c>
      <c r="E370" s="21" t="s">
        <v>194</v>
      </c>
      <c r="F370" s="21" t="s">
        <v>302</v>
      </c>
      <c r="G370" s="21" t="s">
        <v>303</v>
      </c>
      <c r="H370" s="23">
        <v>19530</v>
      </c>
      <c r="I370" s="23">
        <v>19530</v>
      </c>
      <c r="J370" s="23"/>
      <c r="K370" s="23"/>
      <c r="L370" s="23">
        <v>19530</v>
      </c>
      <c r="M370" s="23"/>
      <c r="N370" s="23"/>
      <c r="O370" s="23"/>
      <c r="P370" s="23"/>
      <c r="Q370" s="23"/>
      <c r="R370" s="23"/>
      <c r="S370" s="23"/>
      <c r="T370" s="23"/>
      <c r="U370" s="23"/>
      <c r="V370" s="23"/>
      <c r="W370" s="23"/>
    </row>
    <row r="371" ht="21" customHeight="1" spans="1:23">
      <c r="A371" s="25"/>
      <c r="B371" s="21" t="s">
        <v>489</v>
      </c>
      <c r="C371" s="21" t="s">
        <v>200</v>
      </c>
      <c r="D371" s="21" t="s">
        <v>199</v>
      </c>
      <c r="E371" s="21" t="s">
        <v>200</v>
      </c>
      <c r="F371" s="21" t="s">
        <v>305</v>
      </c>
      <c r="G371" s="21" t="s">
        <v>200</v>
      </c>
      <c r="H371" s="23">
        <v>648330.83</v>
      </c>
      <c r="I371" s="23">
        <v>648330.83</v>
      </c>
      <c r="J371" s="23"/>
      <c r="K371" s="23"/>
      <c r="L371" s="23">
        <v>648330.83</v>
      </c>
      <c r="M371" s="23"/>
      <c r="N371" s="23"/>
      <c r="O371" s="23"/>
      <c r="P371" s="23"/>
      <c r="Q371" s="23"/>
      <c r="R371" s="23"/>
      <c r="S371" s="23"/>
      <c r="T371" s="23"/>
      <c r="U371" s="23"/>
      <c r="V371" s="23"/>
      <c r="W371" s="23"/>
    </row>
    <row r="372" ht="21" customHeight="1" spans="1:23">
      <c r="A372" s="25"/>
      <c r="B372" s="21" t="s">
        <v>490</v>
      </c>
      <c r="C372" s="21" t="s">
        <v>321</v>
      </c>
      <c r="D372" s="21" t="s">
        <v>155</v>
      </c>
      <c r="E372" s="21" t="s">
        <v>156</v>
      </c>
      <c r="F372" s="21" t="s">
        <v>322</v>
      </c>
      <c r="G372" s="21" t="s">
        <v>323</v>
      </c>
      <c r="H372" s="23">
        <v>288000</v>
      </c>
      <c r="I372" s="23">
        <v>288000</v>
      </c>
      <c r="J372" s="23"/>
      <c r="K372" s="23"/>
      <c r="L372" s="23">
        <v>288000</v>
      </c>
      <c r="M372" s="23"/>
      <c r="N372" s="23"/>
      <c r="O372" s="23"/>
      <c r="P372" s="23"/>
      <c r="Q372" s="23"/>
      <c r="R372" s="23"/>
      <c r="S372" s="23"/>
      <c r="T372" s="23"/>
      <c r="U372" s="23"/>
      <c r="V372" s="23"/>
      <c r="W372" s="23"/>
    </row>
    <row r="373" ht="21" customHeight="1" spans="1:23">
      <c r="A373" s="25"/>
      <c r="B373" s="21" t="s">
        <v>491</v>
      </c>
      <c r="C373" s="21" t="s">
        <v>307</v>
      </c>
      <c r="D373" s="21" t="s">
        <v>155</v>
      </c>
      <c r="E373" s="21" t="s">
        <v>156</v>
      </c>
      <c r="F373" s="21" t="s">
        <v>308</v>
      </c>
      <c r="G373" s="21" t="s">
        <v>307</v>
      </c>
      <c r="H373" s="23">
        <v>55885.92</v>
      </c>
      <c r="I373" s="23">
        <v>55885.92</v>
      </c>
      <c r="J373" s="23"/>
      <c r="K373" s="23"/>
      <c r="L373" s="23">
        <v>55885.92</v>
      </c>
      <c r="M373" s="23"/>
      <c r="N373" s="23"/>
      <c r="O373" s="23"/>
      <c r="P373" s="23"/>
      <c r="Q373" s="23"/>
      <c r="R373" s="23"/>
      <c r="S373" s="23"/>
      <c r="T373" s="23"/>
      <c r="U373" s="23"/>
      <c r="V373" s="23"/>
      <c r="W373" s="23"/>
    </row>
    <row r="374" ht="21" customHeight="1" spans="1:23">
      <c r="A374" s="25"/>
      <c r="B374" s="21" t="s">
        <v>492</v>
      </c>
      <c r="C374" s="21" t="s">
        <v>352</v>
      </c>
      <c r="D374" s="21" t="s">
        <v>177</v>
      </c>
      <c r="E374" s="21" t="s">
        <v>178</v>
      </c>
      <c r="F374" s="21" t="s">
        <v>353</v>
      </c>
      <c r="G374" s="21" t="s">
        <v>354</v>
      </c>
      <c r="H374" s="23">
        <v>4500</v>
      </c>
      <c r="I374" s="23">
        <v>4500</v>
      </c>
      <c r="J374" s="23"/>
      <c r="K374" s="23"/>
      <c r="L374" s="23">
        <v>4500</v>
      </c>
      <c r="M374" s="23"/>
      <c r="N374" s="23"/>
      <c r="O374" s="23"/>
      <c r="P374" s="23"/>
      <c r="Q374" s="23"/>
      <c r="R374" s="23"/>
      <c r="S374" s="23"/>
      <c r="T374" s="23"/>
      <c r="U374" s="23"/>
      <c r="V374" s="23"/>
      <c r="W374" s="23"/>
    </row>
    <row r="375" ht="21" customHeight="1" spans="1:23">
      <c r="A375" s="25"/>
      <c r="B375" s="21" t="s">
        <v>493</v>
      </c>
      <c r="C375" s="21" t="s">
        <v>356</v>
      </c>
      <c r="D375" s="21" t="s">
        <v>177</v>
      </c>
      <c r="E375" s="21" t="s">
        <v>178</v>
      </c>
      <c r="F375" s="21" t="s">
        <v>357</v>
      </c>
      <c r="G375" s="21" t="s">
        <v>356</v>
      </c>
      <c r="H375" s="23">
        <v>211129.2</v>
      </c>
      <c r="I375" s="23">
        <v>211129.2</v>
      </c>
      <c r="J375" s="23"/>
      <c r="K375" s="23"/>
      <c r="L375" s="23">
        <v>211129.2</v>
      </c>
      <c r="M375" s="23"/>
      <c r="N375" s="23"/>
      <c r="O375" s="23"/>
      <c r="P375" s="23"/>
      <c r="Q375" s="23"/>
      <c r="R375" s="23"/>
      <c r="S375" s="23"/>
      <c r="T375" s="23"/>
      <c r="U375" s="23"/>
      <c r="V375" s="23"/>
      <c r="W375" s="23"/>
    </row>
    <row r="376" ht="21" customHeight="1" spans="1:23">
      <c r="A376" s="139" t="s">
        <v>104</v>
      </c>
      <c r="B376" s="25"/>
      <c r="C376" s="25"/>
      <c r="D376" s="25"/>
      <c r="E376" s="25"/>
      <c r="F376" s="25"/>
      <c r="G376" s="25"/>
      <c r="H376" s="23">
        <v>7681220.75</v>
      </c>
      <c r="I376" s="23">
        <v>7681220.75</v>
      </c>
      <c r="J376" s="23"/>
      <c r="K376" s="23"/>
      <c r="L376" s="23">
        <v>7681220.75</v>
      </c>
      <c r="M376" s="23"/>
      <c r="N376" s="23"/>
      <c r="O376" s="23"/>
      <c r="P376" s="23"/>
      <c r="Q376" s="23"/>
      <c r="R376" s="23"/>
      <c r="S376" s="23"/>
      <c r="T376" s="23"/>
      <c r="U376" s="23"/>
      <c r="V376" s="23"/>
      <c r="W376" s="23"/>
    </row>
    <row r="377" ht="21" customHeight="1" spans="1:23">
      <c r="A377" s="25"/>
      <c r="B377" s="21" t="s">
        <v>494</v>
      </c>
      <c r="C377" s="21" t="s">
        <v>281</v>
      </c>
      <c r="D377" s="21" t="s">
        <v>155</v>
      </c>
      <c r="E377" s="21" t="s">
        <v>156</v>
      </c>
      <c r="F377" s="21" t="s">
        <v>282</v>
      </c>
      <c r="G377" s="21" t="s">
        <v>283</v>
      </c>
      <c r="H377" s="23">
        <v>2453160</v>
      </c>
      <c r="I377" s="23">
        <v>2453160</v>
      </c>
      <c r="J377" s="23"/>
      <c r="K377" s="23"/>
      <c r="L377" s="23">
        <v>2453160</v>
      </c>
      <c r="M377" s="23"/>
      <c r="N377" s="23"/>
      <c r="O377" s="23"/>
      <c r="P377" s="23"/>
      <c r="Q377" s="23"/>
      <c r="R377" s="23"/>
      <c r="S377" s="23"/>
      <c r="T377" s="23"/>
      <c r="U377" s="23"/>
      <c r="V377" s="23"/>
      <c r="W377" s="23"/>
    </row>
    <row r="378" ht="21" customHeight="1" spans="1:23">
      <c r="A378" s="25"/>
      <c r="B378" s="21" t="s">
        <v>494</v>
      </c>
      <c r="C378" s="21" t="s">
        <v>281</v>
      </c>
      <c r="D378" s="21" t="s">
        <v>155</v>
      </c>
      <c r="E378" s="21" t="s">
        <v>156</v>
      </c>
      <c r="F378" s="21" t="s">
        <v>284</v>
      </c>
      <c r="G378" s="21" t="s">
        <v>285</v>
      </c>
      <c r="H378" s="23">
        <v>247344</v>
      </c>
      <c r="I378" s="23">
        <v>247344</v>
      </c>
      <c r="J378" s="23"/>
      <c r="K378" s="23"/>
      <c r="L378" s="23">
        <v>247344</v>
      </c>
      <c r="M378" s="23"/>
      <c r="N378" s="23"/>
      <c r="O378" s="23"/>
      <c r="P378" s="23"/>
      <c r="Q378" s="23"/>
      <c r="R378" s="23"/>
      <c r="S378" s="23"/>
      <c r="T378" s="23"/>
      <c r="U378" s="23"/>
      <c r="V378" s="23"/>
      <c r="W378" s="23"/>
    </row>
    <row r="379" ht="21" customHeight="1" spans="1:23">
      <c r="A379" s="25"/>
      <c r="B379" s="21" t="s">
        <v>494</v>
      </c>
      <c r="C379" s="21" t="s">
        <v>281</v>
      </c>
      <c r="D379" s="21" t="s">
        <v>286</v>
      </c>
      <c r="E379" s="21" t="s">
        <v>287</v>
      </c>
      <c r="F379" s="21" t="s">
        <v>284</v>
      </c>
      <c r="G379" s="21" t="s">
        <v>285</v>
      </c>
      <c r="H379" s="23"/>
      <c r="I379" s="23"/>
      <c r="J379" s="23"/>
      <c r="K379" s="23"/>
      <c r="L379" s="23"/>
      <c r="M379" s="23"/>
      <c r="N379" s="23"/>
      <c r="O379" s="23"/>
      <c r="P379" s="23"/>
      <c r="Q379" s="23"/>
      <c r="R379" s="23"/>
      <c r="S379" s="23"/>
      <c r="T379" s="23"/>
      <c r="U379" s="23"/>
      <c r="V379" s="23"/>
      <c r="W379" s="23"/>
    </row>
    <row r="380" ht="21" customHeight="1" spans="1:23">
      <c r="A380" s="25"/>
      <c r="B380" s="21" t="s">
        <v>494</v>
      </c>
      <c r="C380" s="21" t="s">
        <v>281</v>
      </c>
      <c r="D380" s="21" t="s">
        <v>155</v>
      </c>
      <c r="E380" s="21" t="s">
        <v>156</v>
      </c>
      <c r="F380" s="21" t="s">
        <v>284</v>
      </c>
      <c r="G380" s="21" t="s">
        <v>285</v>
      </c>
      <c r="H380" s="23">
        <v>222000</v>
      </c>
      <c r="I380" s="23">
        <v>222000</v>
      </c>
      <c r="J380" s="23"/>
      <c r="K380" s="23"/>
      <c r="L380" s="23">
        <v>222000</v>
      </c>
      <c r="M380" s="23"/>
      <c r="N380" s="23"/>
      <c r="O380" s="23"/>
      <c r="P380" s="23"/>
      <c r="Q380" s="23"/>
      <c r="R380" s="23"/>
      <c r="S380" s="23"/>
      <c r="T380" s="23"/>
      <c r="U380" s="23"/>
      <c r="V380" s="23"/>
      <c r="W380" s="23"/>
    </row>
    <row r="381" ht="21" customHeight="1" spans="1:23">
      <c r="A381" s="25"/>
      <c r="B381" s="21" t="s">
        <v>495</v>
      </c>
      <c r="C381" s="21" t="s">
        <v>364</v>
      </c>
      <c r="D381" s="21" t="s">
        <v>155</v>
      </c>
      <c r="E381" s="21" t="s">
        <v>156</v>
      </c>
      <c r="F381" s="21" t="s">
        <v>284</v>
      </c>
      <c r="G381" s="21" t="s">
        <v>285</v>
      </c>
      <c r="H381" s="23">
        <v>222000</v>
      </c>
      <c r="I381" s="23">
        <v>222000</v>
      </c>
      <c r="J381" s="23"/>
      <c r="K381" s="23"/>
      <c r="L381" s="23">
        <v>222000</v>
      </c>
      <c r="M381" s="23"/>
      <c r="N381" s="23"/>
      <c r="O381" s="23"/>
      <c r="P381" s="23"/>
      <c r="Q381" s="23"/>
      <c r="R381" s="23"/>
      <c r="S381" s="23"/>
      <c r="T381" s="23"/>
      <c r="U381" s="23"/>
      <c r="V381" s="23"/>
      <c r="W381" s="23"/>
    </row>
    <row r="382" ht="21" customHeight="1" spans="1:23">
      <c r="A382" s="25"/>
      <c r="B382" s="21" t="s">
        <v>496</v>
      </c>
      <c r="C382" s="21" t="s">
        <v>289</v>
      </c>
      <c r="D382" s="21" t="s">
        <v>155</v>
      </c>
      <c r="E382" s="21" t="s">
        <v>156</v>
      </c>
      <c r="F382" s="21" t="s">
        <v>290</v>
      </c>
      <c r="G382" s="21" t="s">
        <v>291</v>
      </c>
      <c r="H382" s="23">
        <v>666000</v>
      </c>
      <c r="I382" s="23">
        <v>666000</v>
      </c>
      <c r="J382" s="23"/>
      <c r="K382" s="23"/>
      <c r="L382" s="23">
        <v>666000</v>
      </c>
      <c r="M382" s="23"/>
      <c r="N382" s="23"/>
      <c r="O382" s="23"/>
      <c r="P382" s="23"/>
      <c r="Q382" s="23"/>
      <c r="R382" s="23"/>
      <c r="S382" s="23"/>
      <c r="T382" s="23"/>
      <c r="U382" s="23"/>
      <c r="V382" s="23"/>
      <c r="W382" s="23"/>
    </row>
    <row r="383" ht="21" customHeight="1" spans="1:23">
      <c r="A383" s="25"/>
      <c r="B383" s="21" t="s">
        <v>494</v>
      </c>
      <c r="C383" s="21" t="s">
        <v>281</v>
      </c>
      <c r="D383" s="21" t="s">
        <v>155</v>
      </c>
      <c r="E383" s="21" t="s">
        <v>156</v>
      </c>
      <c r="F383" s="21" t="s">
        <v>290</v>
      </c>
      <c r="G383" s="21" t="s">
        <v>291</v>
      </c>
      <c r="H383" s="23">
        <v>1234024.2</v>
      </c>
      <c r="I383" s="23">
        <v>1234024.2</v>
      </c>
      <c r="J383" s="23"/>
      <c r="K383" s="23"/>
      <c r="L383" s="23">
        <v>1234024.2</v>
      </c>
      <c r="M383" s="23"/>
      <c r="N383" s="23"/>
      <c r="O383" s="23"/>
      <c r="P383" s="23"/>
      <c r="Q383" s="23"/>
      <c r="R383" s="23"/>
      <c r="S383" s="23"/>
      <c r="T383" s="23"/>
      <c r="U383" s="23"/>
      <c r="V383" s="23"/>
      <c r="W383" s="23"/>
    </row>
    <row r="384" ht="21" customHeight="1" spans="1:23">
      <c r="A384" s="25"/>
      <c r="B384" s="21" t="s">
        <v>494</v>
      </c>
      <c r="C384" s="21" t="s">
        <v>281</v>
      </c>
      <c r="D384" s="21" t="s">
        <v>155</v>
      </c>
      <c r="E384" s="21" t="s">
        <v>156</v>
      </c>
      <c r="F384" s="21" t="s">
        <v>290</v>
      </c>
      <c r="G384" s="21" t="s">
        <v>291</v>
      </c>
      <c r="H384" s="23">
        <v>397380</v>
      </c>
      <c r="I384" s="23">
        <v>397380</v>
      </c>
      <c r="J384" s="23"/>
      <c r="K384" s="23"/>
      <c r="L384" s="23">
        <v>397380</v>
      </c>
      <c r="M384" s="23"/>
      <c r="N384" s="23"/>
      <c r="O384" s="23"/>
      <c r="P384" s="23"/>
      <c r="Q384" s="23"/>
      <c r="R384" s="23"/>
      <c r="S384" s="23"/>
      <c r="T384" s="23"/>
      <c r="U384" s="23"/>
      <c r="V384" s="23"/>
      <c r="W384" s="23"/>
    </row>
    <row r="385" ht="21" customHeight="1" spans="1:23">
      <c r="A385" s="25"/>
      <c r="B385" s="21" t="s">
        <v>497</v>
      </c>
      <c r="C385" s="21" t="s">
        <v>293</v>
      </c>
      <c r="D385" s="21" t="s">
        <v>179</v>
      </c>
      <c r="E385" s="21" t="s">
        <v>180</v>
      </c>
      <c r="F385" s="21" t="s">
        <v>294</v>
      </c>
      <c r="G385" s="21" t="s">
        <v>295</v>
      </c>
      <c r="H385" s="23">
        <v>693105.31</v>
      </c>
      <c r="I385" s="23">
        <v>693105.31</v>
      </c>
      <c r="J385" s="23"/>
      <c r="K385" s="23"/>
      <c r="L385" s="23">
        <v>693105.31</v>
      </c>
      <c r="M385" s="23"/>
      <c r="N385" s="23"/>
      <c r="O385" s="23"/>
      <c r="P385" s="23"/>
      <c r="Q385" s="23"/>
      <c r="R385" s="23"/>
      <c r="S385" s="23"/>
      <c r="T385" s="23"/>
      <c r="U385" s="23"/>
      <c r="V385" s="23"/>
      <c r="W385" s="23"/>
    </row>
    <row r="386" ht="21" customHeight="1" spans="1:23">
      <c r="A386" s="25"/>
      <c r="B386" s="21" t="s">
        <v>497</v>
      </c>
      <c r="C386" s="21" t="s">
        <v>293</v>
      </c>
      <c r="D386" s="21" t="s">
        <v>296</v>
      </c>
      <c r="E386" s="21" t="s">
        <v>297</v>
      </c>
      <c r="F386" s="21" t="s">
        <v>298</v>
      </c>
      <c r="G386" s="21" t="s">
        <v>299</v>
      </c>
      <c r="H386" s="23"/>
      <c r="I386" s="23"/>
      <c r="J386" s="23"/>
      <c r="K386" s="23"/>
      <c r="L386" s="23"/>
      <c r="M386" s="23"/>
      <c r="N386" s="23"/>
      <c r="O386" s="23"/>
      <c r="P386" s="23"/>
      <c r="Q386" s="23"/>
      <c r="R386" s="23"/>
      <c r="S386" s="23"/>
      <c r="T386" s="23"/>
      <c r="U386" s="23"/>
      <c r="V386" s="23"/>
      <c r="W386" s="23"/>
    </row>
    <row r="387" ht="21" customHeight="1" spans="1:23">
      <c r="A387" s="25"/>
      <c r="B387" s="21" t="s">
        <v>497</v>
      </c>
      <c r="C387" s="21" t="s">
        <v>293</v>
      </c>
      <c r="D387" s="21" t="s">
        <v>189</v>
      </c>
      <c r="E387" s="21" t="s">
        <v>190</v>
      </c>
      <c r="F387" s="21" t="s">
        <v>300</v>
      </c>
      <c r="G387" s="21" t="s">
        <v>301</v>
      </c>
      <c r="H387" s="23"/>
      <c r="I387" s="23"/>
      <c r="J387" s="23"/>
      <c r="K387" s="23"/>
      <c r="L387" s="23"/>
      <c r="M387" s="23"/>
      <c r="N387" s="23"/>
      <c r="O387" s="23"/>
      <c r="P387" s="23"/>
      <c r="Q387" s="23"/>
      <c r="R387" s="23"/>
      <c r="S387" s="23"/>
      <c r="T387" s="23"/>
      <c r="U387" s="23"/>
      <c r="V387" s="23"/>
      <c r="W387" s="23"/>
    </row>
    <row r="388" ht="21" customHeight="1" spans="1:23">
      <c r="A388" s="25"/>
      <c r="B388" s="21" t="s">
        <v>497</v>
      </c>
      <c r="C388" s="21" t="s">
        <v>293</v>
      </c>
      <c r="D388" s="21" t="s">
        <v>191</v>
      </c>
      <c r="E388" s="21" t="s">
        <v>192</v>
      </c>
      <c r="F388" s="21" t="s">
        <v>300</v>
      </c>
      <c r="G388" s="21" t="s">
        <v>301</v>
      </c>
      <c r="H388" s="23">
        <v>307565.48</v>
      </c>
      <c r="I388" s="23">
        <v>307565.48</v>
      </c>
      <c r="J388" s="23"/>
      <c r="K388" s="23"/>
      <c r="L388" s="23">
        <v>307565.48</v>
      </c>
      <c r="M388" s="23"/>
      <c r="N388" s="23"/>
      <c r="O388" s="23"/>
      <c r="P388" s="23"/>
      <c r="Q388" s="23"/>
      <c r="R388" s="23"/>
      <c r="S388" s="23"/>
      <c r="T388" s="23"/>
      <c r="U388" s="23"/>
      <c r="V388" s="23"/>
      <c r="W388" s="23"/>
    </row>
    <row r="389" ht="21" customHeight="1" spans="1:23">
      <c r="A389" s="25"/>
      <c r="B389" s="21" t="s">
        <v>497</v>
      </c>
      <c r="C389" s="21" t="s">
        <v>293</v>
      </c>
      <c r="D389" s="21" t="s">
        <v>155</v>
      </c>
      <c r="E389" s="21" t="s">
        <v>156</v>
      </c>
      <c r="F389" s="21" t="s">
        <v>302</v>
      </c>
      <c r="G389" s="21" t="s">
        <v>303</v>
      </c>
      <c r="H389" s="23">
        <v>30323.36</v>
      </c>
      <c r="I389" s="23">
        <v>30323.36</v>
      </c>
      <c r="J389" s="23"/>
      <c r="K389" s="23"/>
      <c r="L389" s="23">
        <v>30323.36</v>
      </c>
      <c r="M389" s="23"/>
      <c r="N389" s="23"/>
      <c r="O389" s="23"/>
      <c r="P389" s="23"/>
      <c r="Q389" s="23"/>
      <c r="R389" s="23"/>
      <c r="S389" s="23"/>
      <c r="T389" s="23"/>
      <c r="U389" s="23"/>
      <c r="V389" s="23"/>
      <c r="W389" s="23"/>
    </row>
    <row r="390" ht="21" customHeight="1" spans="1:23">
      <c r="A390" s="25"/>
      <c r="B390" s="21" t="s">
        <v>497</v>
      </c>
      <c r="C390" s="21" t="s">
        <v>293</v>
      </c>
      <c r="D390" s="21" t="s">
        <v>193</v>
      </c>
      <c r="E390" s="21" t="s">
        <v>194</v>
      </c>
      <c r="F390" s="21" t="s">
        <v>302</v>
      </c>
      <c r="G390" s="21" t="s">
        <v>303</v>
      </c>
      <c r="H390" s="23">
        <v>8663.82</v>
      </c>
      <c r="I390" s="23">
        <v>8663.82</v>
      </c>
      <c r="J390" s="23"/>
      <c r="K390" s="23"/>
      <c r="L390" s="23">
        <v>8663.82</v>
      </c>
      <c r="M390" s="23"/>
      <c r="N390" s="23"/>
      <c r="O390" s="23"/>
      <c r="P390" s="23"/>
      <c r="Q390" s="23"/>
      <c r="R390" s="23"/>
      <c r="S390" s="23"/>
      <c r="T390" s="23"/>
      <c r="U390" s="23"/>
      <c r="V390" s="23"/>
      <c r="W390" s="23"/>
    </row>
    <row r="391" ht="21" customHeight="1" spans="1:23">
      <c r="A391" s="25"/>
      <c r="B391" s="21" t="s">
        <v>497</v>
      </c>
      <c r="C391" s="21" t="s">
        <v>293</v>
      </c>
      <c r="D391" s="21" t="s">
        <v>193</v>
      </c>
      <c r="E391" s="21" t="s">
        <v>194</v>
      </c>
      <c r="F391" s="21" t="s">
        <v>302</v>
      </c>
      <c r="G391" s="21" t="s">
        <v>303</v>
      </c>
      <c r="H391" s="23">
        <v>17050</v>
      </c>
      <c r="I391" s="23">
        <v>17050</v>
      </c>
      <c r="J391" s="23"/>
      <c r="K391" s="23"/>
      <c r="L391" s="23">
        <v>17050</v>
      </c>
      <c r="M391" s="23"/>
      <c r="N391" s="23"/>
      <c r="O391" s="23"/>
      <c r="P391" s="23"/>
      <c r="Q391" s="23"/>
      <c r="R391" s="23"/>
      <c r="S391" s="23"/>
      <c r="T391" s="23"/>
      <c r="U391" s="23"/>
      <c r="V391" s="23"/>
      <c r="W391" s="23"/>
    </row>
    <row r="392" ht="21" customHeight="1" spans="1:23">
      <c r="A392" s="25"/>
      <c r="B392" s="21" t="s">
        <v>498</v>
      </c>
      <c r="C392" s="21" t="s">
        <v>200</v>
      </c>
      <c r="D392" s="21" t="s">
        <v>199</v>
      </c>
      <c r="E392" s="21" t="s">
        <v>200</v>
      </c>
      <c r="F392" s="21" t="s">
        <v>305</v>
      </c>
      <c r="G392" s="21" t="s">
        <v>200</v>
      </c>
      <c r="H392" s="23">
        <v>519828.98</v>
      </c>
      <c r="I392" s="23">
        <v>519828.98</v>
      </c>
      <c r="J392" s="23"/>
      <c r="K392" s="23"/>
      <c r="L392" s="23">
        <v>519828.98</v>
      </c>
      <c r="M392" s="23"/>
      <c r="N392" s="23"/>
      <c r="O392" s="23"/>
      <c r="P392" s="23"/>
      <c r="Q392" s="23"/>
      <c r="R392" s="23"/>
      <c r="S392" s="23"/>
      <c r="T392" s="23"/>
      <c r="U392" s="23"/>
      <c r="V392" s="23"/>
      <c r="W392" s="23"/>
    </row>
    <row r="393" ht="21" customHeight="1" spans="1:23">
      <c r="A393" s="25"/>
      <c r="B393" s="21" t="s">
        <v>499</v>
      </c>
      <c r="C393" s="21" t="s">
        <v>321</v>
      </c>
      <c r="D393" s="21" t="s">
        <v>155</v>
      </c>
      <c r="E393" s="21" t="s">
        <v>156</v>
      </c>
      <c r="F393" s="21" t="s">
        <v>322</v>
      </c>
      <c r="G393" s="21" t="s">
        <v>323</v>
      </c>
      <c r="H393" s="23">
        <v>180000</v>
      </c>
      <c r="I393" s="23">
        <v>180000</v>
      </c>
      <c r="J393" s="23"/>
      <c r="K393" s="23"/>
      <c r="L393" s="23">
        <v>180000</v>
      </c>
      <c r="M393" s="23"/>
      <c r="N393" s="23"/>
      <c r="O393" s="23"/>
      <c r="P393" s="23"/>
      <c r="Q393" s="23"/>
      <c r="R393" s="23"/>
      <c r="S393" s="23"/>
      <c r="T393" s="23"/>
      <c r="U393" s="23"/>
      <c r="V393" s="23"/>
      <c r="W393" s="23"/>
    </row>
    <row r="394" ht="21" customHeight="1" spans="1:23">
      <c r="A394" s="25"/>
      <c r="B394" s="21" t="s">
        <v>500</v>
      </c>
      <c r="C394" s="21" t="s">
        <v>307</v>
      </c>
      <c r="D394" s="21" t="s">
        <v>155</v>
      </c>
      <c r="E394" s="21" t="s">
        <v>156</v>
      </c>
      <c r="F394" s="21" t="s">
        <v>308</v>
      </c>
      <c r="G394" s="21" t="s">
        <v>307</v>
      </c>
      <c r="H394" s="23">
        <v>49063.2</v>
      </c>
      <c r="I394" s="23">
        <v>49063.2</v>
      </c>
      <c r="J394" s="23"/>
      <c r="K394" s="23"/>
      <c r="L394" s="23">
        <v>49063.2</v>
      </c>
      <c r="M394" s="23"/>
      <c r="N394" s="23"/>
      <c r="O394" s="23"/>
      <c r="P394" s="23"/>
      <c r="Q394" s="23"/>
      <c r="R394" s="23"/>
      <c r="S394" s="23"/>
      <c r="T394" s="23"/>
      <c r="U394" s="23"/>
      <c r="V394" s="23"/>
      <c r="W394" s="23"/>
    </row>
    <row r="395" ht="21" customHeight="1" spans="1:23">
      <c r="A395" s="25"/>
      <c r="B395" s="21" t="s">
        <v>501</v>
      </c>
      <c r="C395" s="21" t="s">
        <v>352</v>
      </c>
      <c r="D395" s="21" t="s">
        <v>177</v>
      </c>
      <c r="E395" s="21" t="s">
        <v>178</v>
      </c>
      <c r="F395" s="21" t="s">
        <v>353</v>
      </c>
      <c r="G395" s="21" t="s">
        <v>354</v>
      </c>
      <c r="H395" s="23">
        <v>9000</v>
      </c>
      <c r="I395" s="23">
        <v>9000</v>
      </c>
      <c r="J395" s="23"/>
      <c r="K395" s="23"/>
      <c r="L395" s="23">
        <v>9000</v>
      </c>
      <c r="M395" s="23"/>
      <c r="N395" s="23"/>
      <c r="O395" s="23"/>
      <c r="P395" s="23"/>
      <c r="Q395" s="23"/>
      <c r="R395" s="23"/>
      <c r="S395" s="23"/>
      <c r="T395" s="23"/>
      <c r="U395" s="23"/>
      <c r="V395" s="23"/>
      <c r="W395" s="23"/>
    </row>
    <row r="396" ht="21" customHeight="1" spans="1:23">
      <c r="A396" s="25"/>
      <c r="B396" s="21" t="s">
        <v>502</v>
      </c>
      <c r="C396" s="21" t="s">
        <v>356</v>
      </c>
      <c r="D396" s="21" t="s">
        <v>177</v>
      </c>
      <c r="E396" s="21" t="s">
        <v>178</v>
      </c>
      <c r="F396" s="21" t="s">
        <v>357</v>
      </c>
      <c r="G396" s="21" t="s">
        <v>356</v>
      </c>
      <c r="H396" s="23">
        <v>424712.4</v>
      </c>
      <c r="I396" s="23">
        <v>424712.4</v>
      </c>
      <c r="J396" s="23"/>
      <c r="K396" s="23"/>
      <c r="L396" s="23">
        <v>424712.4</v>
      </c>
      <c r="M396" s="23"/>
      <c r="N396" s="23"/>
      <c r="O396" s="23"/>
      <c r="P396" s="23"/>
      <c r="Q396" s="23"/>
      <c r="R396" s="23"/>
      <c r="S396" s="23"/>
      <c r="T396" s="23"/>
      <c r="U396" s="23"/>
      <c r="V396" s="23"/>
      <c r="W396" s="23"/>
    </row>
    <row r="397" ht="21" customHeight="1" spans="1:23">
      <c r="A397" s="139" t="s">
        <v>106</v>
      </c>
      <c r="B397" s="25"/>
      <c r="C397" s="25"/>
      <c r="D397" s="25"/>
      <c r="E397" s="25"/>
      <c r="F397" s="25"/>
      <c r="G397" s="25"/>
      <c r="H397" s="23">
        <v>57352213.55</v>
      </c>
      <c r="I397" s="23">
        <v>57352213.55</v>
      </c>
      <c r="J397" s="23"/>
      <c r="K397" s="23"/>
      <c r="L397" s="23">
        <v>57352213.55</v>
      </c>
      <c r="M397" s="23"/>
      <c r="N397" s="23"/>
      <c r="O397" s="23"/>
      <c r="P397" s="23"/>
      <c r="Q397" s="23"/>
      <c r="R397" s="23"/>
      <c r="S397" s="23"/>
      <c r="T397" s="23"/>
      <c r="U397" s="23"/>
      <c r="V397" s="23"/>
      <c r="W397" s="23"/>
    </row>
    <row r="398" ht="21" customHeight="1" spans="1:23">
      <c r="A398" s="25"/>
      <c r="B398" s="21" t="s">
        <v>503</v>
      </c>
      <c r="C398" s="21" t="s">
        <v>281</v>
      </c>
      <c r="D398" s="21" t="s">
        <v>153</v>
      </c>
      <c r="E398" s="21" t="s">
        <v>154</v>
      </c>
      <c r="F398" s="21" t="s">
        <v>282</v>
      </c>
      <c r="G398" s="21" t="s">
        <v>283</v>
      </c>
      <c r="H398" s="23">
        <v>16780200</v>
      </c>
      <c r="I398" s="23">
        <v>16780200</v>
      </c>
      <c r="J398" s="23"/>
      <c r="K398" s="23"/>
      <c r="L398" s="23">
        <v>16780200</v>
      </c>
      <c r="M398" s="23"/>
      <c r="N398" s="23"/>
      <c r="O398" s="23"/>
      <c r="P398" s="23"/>
      <c r="Q398" s="23"/>
      <c r="R398" s="23"/>
      <c r="S398" s="23"/>
      <c r="T398" s="23"/>
      <c r="U398" s="23"/>
      <c r="V398" s="23"/>
      <c r="W398" s="23"/>
    </row>
    <row r="399" ht="21" customHeight="1" spans="1:23">
      <c r="A399" s="25"/>
      <c r="B399" s="21" t="s">
        <v>503</v>
      </c>
      <c r="C399" s="21" t="s">
        <v>281</v>
      </c>
      <c r="D399" s="21" t="s">
        <v>153</v>
      </c>
      <c r="E399" s="21" t="s">
        <v>154</v>
      </c>
      <c r="F399" s="21" t="s">
        <v>284</v>
      </c>
      <c r="G399" s="21" t="s">
        <v>285</v>
      </c>
      <c r="H399" s="23">
        <v>2076276</v>
      </c>
      <c r="I399" s="23">
        <v>2076276</v>
      </c>
      <c r="J399" s="23"/>
      <c r="K399" s="23"/>
      <c r="L399" s="23">
        <v>2076276</v>
      </c>
      <c r="M399" s="23"/>
      <c r="N399" s="23"/>
      <c r="O399" s="23"/>
      <c r="P399" s="23"/>
      <c r="Q399" s="23"/>
      <c r="R399" s="23"/>
      <c r="S399" s="23"/>
      <c r="T399" s="23"/>
      <c r="U399" s="23"/>
      <c r="V399" s="23"/>
      <c r="W399" s="23"/>
    </row>
    <row r="400" ht="21" customHeight="1" spans="1:23">
      <c r="A400" s="25"/>
      <c r="B400" s="21" t="s">
        <v>503</v>
      </c>
      <c r="C400" s="21" t="s">
        <v>281</v>
      </c>
      <c r="D400" s="21" t="s">
        <v>286</v>
      </c>
      <c r="E400" s="21" t="s">
        <v>287</v>
      </c>
      <c r="F400" s="21" t="s">
        <v>284</v>
      </c>
      <c r="G400" s="21" t="s">
        <v>285</v>
      </c>
      <c r="H400" s="23"/>
      <c r="I400" s="23"/>
      <c r="J400" s="23"/>
      <c r="K400" s="23"/>
      <c r="L400" s="23"/>
      <c r="M400" s="23"/>
      <c r="N400" s="23"/>
      <c r="O400" s="23"/>
      <c r="P400" s="23"/>
      <c r="Q400" s="23"/>
      <c r="R400" s="23"/>
      <c r="S400" s="23"/>
      <c r="T400" s="23"/>
      <c r="U400" s="23"/>
      <c r="V400" s="23"/>
      <c r="W400" s="23"/>
    </row>
    <row r="401" ht="21" customHeight="1" spans="1:23">
      <c r="A401" s="25"/>
      <c r="B401" s="21" t="s">
        <v>503</v>
      </c>
      <c r="C401" s="21" t="s">
        <v>281</v>
      </c>
      <c r="D401" s="21" t="s">
        <v>153</v>
      </c>
      <c r="E401" s="21" t="s">
        <v>154</v>
      </c>
      <c r="F401" s="21" t="s">
        <v>284</v>
      </c>
      <c r="G401" s="21" t="s">
        <v>285</v>
      </c>
      <c r="H401" s="23">
        <v>1668000</v>
      </c>
      <c r="I401" s="23">
        <v>1668000</v>
      </c>
      <c r="J401" s="23"/>
      <c r="K401" s="23"/>
      <c r="L401" s="23">
        <v>1668000</v>
      </c>
      <c r="M401" s="23"/>
      <c r="N401" s="23"/>
      <c r="O401" s="23"/>
      <c r="P401" s="23"/>
      <c r="Q401" s="23"/>
      <c r="R401" s="23"/>
      <c r="S401" s="23"/>
      <c r="T401" s="23"/>
      <c r="U401" s="23"/>
      <c r="V401" s="23"/>
      <c r="W401" s="23"/>
    </row>
    <row r="402" ht="21" customHeight="1" spans="1:23">
      <c r="A402" s="25"/>
      <c r="B402" s="21" t="s">
        <v>504</v>
      </c>
      <c r="C402" s="21" t="s">
        <v>364</v>
      </c>
      <c r="D402" s="21" t="s">
        <v>153</v>
      </c>
      <c r="E402" s="21" t="s">
        <v>154</v>
      </c>
      <c r="F402" s="21" t="s">
        <v>284</v>
      </c>
      <c r="G402" s="21" t="s">
        <v>285</v>
      </c>
      <c r="H402" s="23">
        <v>2083200</v>
      </c>
      <c r="I402" s="23">
        <v>2083200</v>
      </c>
      <c r="J402" s="23"/>
      <c r="K402" s="23"/>
      <c r="L402" s="23">
        <v>2083200</v>
      </c>
      <c r="M402" s="23"/>
      <c r="N402" s="23"/>
      <c r="O402" s="23"/>
      <c r="P402" s="23"/>
      <c r="Q402" s="23"/>
      <c r="R402" s="23"/>
      <c r="S402" s="23"/>
      <c r="T402" s="23"/>
      <c r="U402" s="23"/>
      <c r="V402" s="23"/>
      <c r="W402" s="23"/>
    </row>
    <row r="403" ht="21" customHeight="1" spans="1:23">
      <c r="A403" s="25"/>
      <c r="B403" s="21" t="s">
        <v>505</v>
      </c>
      <c r="C403" s="21" t="s">
        <v>289</v>
      </c>
      <c r="D403" s="21" t="s">
        <v>153</v>
      </c>
      <c r="E403" s="21" t="s">
        <v>154</v>
      </c>
      <c r="F403" s="21" t="s">
        <v>290</v>
      </c>
      <c r="G403" s="21" t="s">
        <v>291</v>
      </c>
      <c r="H403" s="23">
        <v>5022000</v>
      </c>
      <c r="I403" s="23">
        <v>5022000</v>
      </c>
      <c r="J403" s="23"/>
      <c r="K403" s="23"/>
      <c r="L403" s="23">
        <v>5022000</v>
      </c>
      <c r="M403" s="23"/>
      <c r="N403" s="23"/>
      <c r="O403" s="23"/>
      <c r="P403" s="23"/>
      <c r="Q403" s="23"/>
      <c r="R403" s="23"/>
      <c r="S403" s="23"/>
      <c r="T403" s="23"/>
      <c r="U403" s="23"/>
      <c r="V403" s="23"/>
      <c r="W403" s="23"/>
    </row>
    <row r="404" ht="21" customHeight="1" spans="1:23">
      <c r="A404" s="25"/>
      <c r="B404" s="21" t="s">
        <v>503</v>
      </c>
      <c r="C404" s="21" t="s">
        <v>281</v>
      </c>
      <c r="D404" s="21" t="s">
        <v>153</v>
      </c>
      <c r="E404" s="21" t="s">
        <v>154</v>
      </c>
      <c r="F404" s="21" t="s">
        <v>290</v>
      </c>
      <c r="G404" s="21" t="s">
        <v>291</v>
      </c>
      <c r="H404" s="23">
        <v>9022469.64</v>
      </c>
      <c r="I404" s="23">
        <v>9022469.64</v>
      </c>
      <c r="J404" s="23"/>
      <c r="K404" s="23"/>
      <c r="L404" s="23">
        <v>9022469.64</v>
      </c>
      <c r="M404" s="23"/>
      <c r="N404" s="23"/>
      <c r="O404" s="23"/>
      <c r="P404" s="23"/>
      <c r="Q404" s="23"/>
      <c r="R404" s="23"/>
      <c r="S404" s="23"/>
      <c r="T404" s="23"/>
      <c r="U404" s="23"/>
      <c r="V404" s="23"/>
      <c r="W404" s="23"/>
    </row>
    <row r="405" ht="21" customHeight="1" spans="1:23">
      <c r="A405" s="25"/>
      <c r="B405" s="21" t="s">
        <v>503</v>
      </c>
      <c r="C405" s="21" t="s">
        <v>281</v>
      </c>
      <c r="D405" s="21" t="s">
        <v>153</v>
      </c>
      <c r="E405" s="21" t="s">
        <v>154</v>
      </c>
      <c r="F405" s="21" t="s">
        <v>290</v>
      </c>
      <c r="G405" s="21" t="s">
        <v>291</v>
      </c>
      <c r="H405" s="23">
        <v>2996460</v>
      </c>
      <c r="I405" s="23">
        <v>2996460</v>
      </c>
      <c r="J405" s="23"/>
      <c r="K405" s="23"/>
      <c r="L405" s="23">
        <v>2996460</v>
      </c>
      <c r="M405" s="23"/>
      <c r="N405" s="23"/>
      <c r="O405" s="23"/>
      <c r="P405" s="23"/>
      <c r="Q405" s="23"/>
      <c r="R405" s="23"/>
      <c r="S405" s="23"/>
      <c r="T405" s="23"/>
      <c r="U405" s="23"/>
      <c r="V405" s="23"/>
      <c r="W405" s="23"/>
    </row>
    <row r="406" ht="21" customHeight="1" spans="1:23">
      <c r="A406" s="25"/>
      <c r="B406" s="21" t="s">
        <v>506</v>
      </c>
      <c r="C406" s="21" t="s">
        <v>293</v>
      </c>
      <c r="D406" s="21" t="s">
        <v>179</v>
      </c>
      <c r="E406" s="21" t="s">
        <v>180</v>
      </c>
      <c r="F406" s="21" t="s">
        <v>294</v>
      </c>
      <c r="G406" s="21" t="s">
        <v>295</v>
      </c>
      <c r="H406" s="23">
        <v>4940064.9</v>
      </c>
      <c r="I406" s="23">
        <v>4940064.9</v>
      </c>
      <c r="J406" s="23"/>
      <c r="K406" s="23"/>
      <c r="L406" s="23">
        <v>4940064.9</v>
      </c>
      <c r="M406" s="23"/>
      <c r="N406" s="23"/>
      <c r="O406" s="23"/>
      <c r="P406" s="23"/>
      <c r="Q406" s="23"/>
      <c r="R406" s="23"/>
      <c r="S406" s="23"/>
      <c r="T406" s="23"/>
      <c r="U406" s="23"/>
      <c r="V406" s="23"/>
      <c r="W406" s="23"/>
    </row>
    <row r="407" ht="21" customHeight="1" spans="1:23">
      <c r="A407" s="25"/>
      <c r="B407" s="21" t="s">
        <v>506</v>
      </c>
      <c r="C407" s="21" t="s">
        <v>293</v>
      </c>
      <c r="D407" s="21" t="s">
        <v>296</v>
      </c>
      <c r="E407" s="21" t="s">
        <v>297</v>
      </c>
      <c r="F407" s="21" t="s">
        <v>298</v>
      </c>
      <c r="G407" s="21" t="s">
        <v>299</v>
      </c>
      <c r="H407" s="23"/>
      <c r="I407" s="23"/>
      <c r="J407" s="23"/>
      <c r="K407" s="23"/>
      <c r="L407" s="23"/>
      <c r="M407" s="23"/>
      <c r="N407" s="23"/>
      <c r="O407" s="23"/>
      <c r="P407" s="23"/>
      <c r="Q407" s="23"/>
      <c r="R407" s="23"/>
      <c r="S407" s="23"/>
      <c r="T407" s="23"/>
      <c r="U407" s="23"/>
      <c r="V407" s="23"/>
      <c r="W407" s="23"/>
    </row>
    <row r="408" ht="21" customHeight="1" spans="1:23">
      <c r="A408" s="25"/>
      <c r="B408" s="21" t="s">
        <v>506</v>
      </c>
      <c r="C408" s="21" t="s">
        <v>293</v>
      </c>
      <c r="D408" s="21" t="s">
        <v>189</v>
      </c>
      <c r="E408" s="21" t="s">
        <v>190</v>
      </c>
      <c r="F408" s="21" t="s">
        <v>300</v>
      </c>
      <c r="G408" s="21" t="s">
        <v>301</v>
      </c>
      <c r="H408" s="23"/>
      <c r="I408" s="23"/>
      <c r="J408" s="23"/>
      <c r="K408" s="23"/>
      <c r="L408" s="23"/>
      <c r="M408" s="23"/>
      <c r="N408" s="23"/>
      <c r="O408" s="23"/>
      <c r="P408" s="23"/>
      <c r="Q408" s="23"/>
      <c r="R408" s="23"/>
      <c r="S408" s="23"/>
      <c r="T408" s="23"/>
      <c r="U408" s="23"/>
      <c r="V408" s="23"/>
      <c r="W408" s="23"/>
    </row>
    <row r="409" ht="21" customHeight="1" spans="1:23">
      <c r="A409" s="25"/>
      <c r="B409" s="21" t="s">
        <v>506</v>
      </c>
      <c r="C409" s="21" t="s">
        <v>293</v>
      </c>
      <c r="D409" s="21" t="s">
        <v>191</v>
      </c>
      <c r="E409" s="21" t="s">
        <v>192</v>
      </c>
      <c r="F409" s="21" t="s">
        <v>300</v>
      </c>
      <c r="G409" s="21" t="s">
        <v>301</v>
      </c>
      <c r="H409" s="23">
        <v>2192153.8</v>
      </c>
      <c r="I409" s="23">
        <v>2192153.8</v>
      </c>
      <c r="J409" s="23"/>
      <c r="K409" s="23"/>
      <c r="L409" s="23">
        <v>2192153.8</v>
      </c>
      <c r="M409" s="23"/>
      <c r="N409" s="23"/>
      <c r="O409" s="23"/>
      <c r="P409" s="23"/>
      <c r="Q409" s="23"/>
      <c r="R409" s="23"/>
      <c r="S409" s="23"/>
      <c r="T409" s="23"/>
      <c r="U409" s="23"/>
      <c r="V409" s="23"/>
      <c r="W409" s="23"/>
    </row>
    <row r="410" ht="21" customHeight="1" spans="1:23">
      <c r="A410" s="25"/>
      <c r="B410" s="21" t="s">
        <v>506</v>
      </c>
      <c r="C410" s="21" t="s">
        <v>293</v>
      </c>
      <c r="D410" s="21" t="s">
        <v>153</v>
      </c>
      <c r="E410" s="21" t="s">
        <v>154</v>
      </c>
      <c r="F410" s="21" t="s">
        <v>302</v>
      </c>
      <c r="G410" s="21" t="s">
        <v>303</v>
      </c>
      <c r="H410" s="23">
        <v>216127.84</v>
      </c>
      <c r="I410" s="23">
        <v>216127.84</v>
      </c>
      <c r="J410" s="23"/>
      <c r="K410" s="23"/>
      <c r="L410" s="23">
        <v>216127.84</v>
      </c>
      <c r="M410" s="23"/>
      <c r="N410" s="23"/>
      <c r="O410" s="23"/>
      <c r="P410" s="23"/>
      <c r="Q410" s="23"/>
      <c r="R410" s="23"/>
      <c r="S410" s="23"/>
      <c r="T410" s="23"/>
      <c r="U410" s="23"/>
      <c r="V410" s="23"/>
      <c r="W410" s="23"/>
    </row>
    <row r="411" ht="21" customHeight="1" spans="1:23">
      <c r="A411" s="25"/>
      <c r="B411" s="21" t="s">
        <v>506</v>
      </c>
      <c r="C411" s="21" t="s">
        <v>293</v>
      </c>
      <c r="D411" s="21" t="s">
        <v>193</v>
      </c>
      <c r="E411" s="21" t="s">
        <v>194</v>
      </c>
      <c r="F411" s="21" t="s">
        <v>302</v>
      </c>
      <c r="G411" s="21" t="s">
        <v>303</v>
      </c>
      <c r="H411" s="23">
        <v>61750.81</v>
      </c>
      <c r="I411" s="23">
        <v>61750.81</v>
      </c>
      <c r="J411" s="23"/>
      <c r="K411" s="23"/>
      <c r="L411" s="23">
        <v>61750.81</v>
      </c>
      <c r="M411" s="23"/>
      <c r="N411" s="23"/>
      <c r="O411" s="23"/>
      <c r="P411" s="23"/>
      <c r="Q411" s="23"/>
      <c r="R411" s="23"/>
      <c r="S411" s="23"/>
      <c r="T411" s="23"/>
      <c r="U411" s="23"/>
      <c r="V411" s="23"/>
      <c r="W411" s="23"/>
    </row>
    <row r="412" ht="21" customHeight="1" spans="1:23">
      <c r="A412" s="25"/>
      <c r="B412" s="21" t="s">
        <v>506</v>
      </c>
      <c r="C412" s="21" t="s">
        <v>293</v>
      </c>
      <c r="D412" s="21" t="s">
        <v>193</v>
      </c>
      <c r="E412" s="21" t="s">
        <v>194</v>
      </c>
      <c r="F412" s="21" t="s">
        <v>302</v>
      </c>
      <c r="G412" s="21" t="s">
        <v>303</v>
      </c>
      <c r="H412" s="23">
        <v>136710</v>
      </c>
      <c r="I412" s="23">
        <v>136710</v>
      </c>
      <c r="J412" s="23"/>
      <c r="K412" s="23"/>
      <c r="L412" s="23">
        <v>136710</v>
      </c>
      <c r="M412" s="23"/>
      <c r="N412" s="23"/>
      <c r="O412" s="23"/>
      <c r="P412" s="23"/>
      <c r="Q412" s="23"/>
      <c r="R412" s="23"/>
      <c r="S412" s="23"/>
      <c r="T412" s="23"/>
      <c r="U412" s="23"/>
      <c r="V412" s="23"/>
      <c r="W412" s="23"/>
    </row>
    <row r="413" ht="21" customHeight="1" spans="1:23">
      <c r="A413" s="25"/>
      <c r="B413" s="21" t="s">
        <v>507</v>
      </c>
      <c r="C413" s="21" t="s">
        <v>200</v>
      </c>
      <c r="D413" s="21" t="s">
        <v>199</v>
      </c>
      <c r="E413" s="21" t="s">
        <v>200</v>
      </c>
      <c r="F413" s="21" t="s">
        <v>305</v>
      </c>
      <c r="G413" s="21" t="s">
        <v>200</v>
      </c>
      <c r="H413" s="23">
        <v>3705048.68</v>
      </c>
      <c r="I413" s="23">
        <v>3705048.68</v>
      </c>
      <c r="J413" s="23"/>
      <c r="K413" s="23"/>
      <c r="L413" s="23">
        <v>3705048.68</v>
      </c>
      <c r="M413" s="23"/>
      <c r="N413" s="23"/>
      <c r="O413" s="23"/>
      <c r="P413" s="23"/>
      <c r="Q413" s="23"/>
      <c r="R413" s="23"/>
      <c r="S413" s="23"/>
      <c r="T413" s="23"/>
      <c r="U413" s="23"/>
      <c r="V413" s="23"/>
      <c r="W413" s="23"/>
    </row>
    <row r="414" ht="21" customHeight="1" spans="1:23">
      <c r="A414" s="25"/>
      <c r="B414" s="21" t="s">
        <v>508</v>
      </c>
      <c r="C414" s="21" t="s">
        <v>321</v>
      </c>
      <c r="D414" s="21" t="s">
        <v>153</v>
      </c>
      <c r="E414" s="21" t="s">
        <v>154</v>
      </c>
      <c r="F414" s="21" t="s">
        <v>322</v>
      </c>
      <c r="G414" s="21" t="s">
        <v>323</v>
      </c>
      <c r="H414" s="23">
        <v>1542000</v>
      </c>
      <c r="I414" s="23">
        <v>1542000</v>
      </c>
      <c r="J414" s="23"/>
      <c r="K414" s="23"/>
      <c r="L414" s="23">
        <v>1542000</v>
      </c>
      <c r="M414" s="23"/>
      <c r="N414" s="23"/>
      <c r="O414" s="23"/>
      <c r="P414" s="23"/>
      <c r="Q414" s="23"/>
      <c r="R414" s="23"/>
      <c r="S414" s="23"/>
      <c r="T414" s="23"/>
      <c r="U414" s="23"/>
      <c r="V414" s="23"/>
      <c r="W414" s="23"/>
    </row>
    <row r="415" ht="21" customHeight="1" spans="1:23">
      <c r="A415" s="25"/>
      <c r="B415" s="21" t="s">
        <v>509</v>
      </c>
      <c r="C415" s="21" t="s">
        <v>307</v>
      </c>
      <c r="D415" s="21" t="s">
        <v>153</v>
      </c>
      <c r="E415" s="21" t="s">
        <v>154</v>
      </c>
      <c r="F415" s="21" t="s">
        <v>308</v>
      </c>
      <c r="G415" s="21" t="s">
        <v>307</v>
      </c>
      <c r="H415" s="23">
        <v>335604</v>
      </c>
      <c r="I415" s="23">
        <v>335604</v>
      </c>
      <c r="J415" s="23"/>
      <c r="K415" s="23"/>
      <c r="L415" s="23">
        <v>335604</v>
      </c>
      <c r="M415" s="23"/>
      <c r="N415" s="23"/>
      <c r="O415" s="23"/>
      <c r="P415" s="23"/>
      <c r="Q415" s="23"/>
      <c r="R415" s="23"/>
      <c r="S415" s="23"/>
      <c r="T415" s="23"/>
      <c r="U415" s="23"/>
      <c r="V415" s="23"/>
      <c r="W415" s="23"/>
    </row>
    <row r="416" ht="21" customHeight="1" spans="1:23">
      <c r="A416" s="25"/>
      <c r="B416" s="21" t="s">
        <v>510</v>
      </c>
      <c r="C416" s="21" t="s">
        <v>352</v>
      </c>
      <c r="D416" s="21" t="s">
        <v>177</v>
      </c>
      <c r="E416" s="21" t="s">
        <v>178</v>
      </c>
      <c r="F416" s="21" t="s">
        <v>353</v>
      </c>
      <c r="G416" s="21" t="s">
        <v>354</v>
      </c>
      <c r="H416" s="23">
        <v>81000</v>
      </c>
      <c r="I416" s="23">
        <v>81000</v>
      </c>
      <c r="J416" s="23"/>
      <c r="K416" s="23"/>
      <c r="L416" s="23">
        <v>81000</v>
      </c>
      <c r="M416" s="23"/>
      <c r="N416" s="23"/>
      <c r="O416" s="23"/>
      <c r="P416" s="23"/>
      <c r="Q416" s="23"/>
      <c r="R416" s="23"/>
      <c r="S416" s="23"/>
      <c r="T416" s="23"/>
      <c r="U416" s="23"/>
      <c r="V416" s="23"/>
      <c r="W416" s="23"/>
    </row>
    <row r="417" ht="21" customHeight="1" spans="1:23">
      <c r="A417" s="25"/>
      <c r="B417" s="21" t="s">
        <v>511</v>
      </c>
      <c r="C417" s="21" t="s">
        <v>356</v>
      </c>
      <c r="D417" s="21" t="s">
        <v>177</v>
      </c>
      <c r="E417" s="21" t="s">
        <v>178</v>
      </c>
      <c r="F417" s="21" t="s">
        <v>357</v>
      </c>
      <c r="G417" s="21" t="s">
        <v>356</v>
      </c>
      <c r="H417" s="23">
        <v>3820355.88</v>
      </c>
      <c r="I417" s="23">
        <v>3820355.88</v>
      </c>
      <c r="J417" s="23"/>
      <c r="K417" s="23"/>
      <c r="L417" s="23">
        <v>3820355.88</v>
      </c>
      <c r="M417" s="23"/>
      <c r="N417" s="23"/>
      <c r="O417" s="23"/>
      <c r="P417" s="23"/>
      <c r="Q417" s="23"/>
      <c r="R417" s="23"/>
      <c r="S417" s="23"/>
      <c r="T417" s="23"/>
      <c r="U417" s="23"/>
      <c r="V417" s="23"/>
      <c r="W417" s="23"/>
    </row>
    <row r="418" ht="21" customHeight="1" spans="1:23">
      <c r="A418" s="25"/>
      <c r="B418" s="21" t="s">
        <v>512</v>
      </c>
      <c r="C418" s="21" t="s">
        <v>359</v>
      </c>
      <c r="D418" s="21" t="s">
        <v>183</v>
      </c>
      <c r="E418" s="21" t="s">
        <v>184</v>
      </c>
      <c r="F418" s="21" t="s">
        <v>360</v>
      </c>
      <c r="G418" s="21" t="s">
        <v>361</v>
      </c>
      <c r="H418" s="23">
        <v>150312</v>
      </c>
      <c r="I418" s="23">
        <v>150312</v>
      </c>
      <c r="J418" s="23"/>
      <c r="K418" s="23"/>
      <c r="L418" s="23">
        <v>150312</v>
      </c>
      <c r="M418" s="23"/>
      <c r="N418" s="23"/>
      <c r="O418" s="23"/>
      <c r="P418" s="23"/>
      <c r="Q418" s="23"/>
      <c r="R418" s="23"/>
      <c r="S418" s="23"/>
      <c r="T418" s="23"/>
      <c r="U418" s="23"/>
      <c r="V418" s="23"/>
      <c r="W418" s="23"/>
    </row>
    <row r="419" ht="21" customHeight="1" spans="1:23">
      <c r="A419" s="25"/>
      <c r="B419" s="21" t="s">
        <v>513</v>
      </c>
      <c r="C419" s="21" t="s">
        <v>514</v>
      </c>
      <c r="D419" s="21" t="s">
        <v>177</v>
      </c>
      <c r="E419" s="21" t="s">
        <v>178</v>
      </c>
      <c r="F419" s="21" t="s">
        <v>357</v>
      </c>
      <c r="G419" s="21" t="s">
        <v>356</v>
      </c>
      <c r="H419" s="23">
        <v>522480</v>
      </c>
      <c r="I419" s="23">
        <v>522480</v>
      </c>
      <c r="J419" s="23"/>
      <c r="K419" s="23"/>
      <c r="L419" s="23">
        <v>522480</v>
      </c>
      <c r="M419" s="23"/>
      <c r="N419" s="23"/>
      <c r="O419" s="23"/>
      <c r="P419" s="23"/>
      <c r="Q419" s="23"/>
      <c r="R419" s="23"/>
      <c r="S419" s="23"/>
      <c r="T419" s="23"/>
      <c r="U419" s="23"/>
      <c r="V419" s="23"/>
      <c r="W419" s="23"/>
    </row>
    <row r="420" ht="21" customHeight="1" spans="1:23">
      <c r="A420" s="139" t="s">
        <v>108</v>
      </c>
      <c r="B420" s="25"/>
      <c r="C420" s="25"/>
      <c r="D420" s="25"/>
      <c r="E420" s="25"/>
      <c r="F420" s="25"/>
      <c r="G420" s="25"/>
      <c r="H420" s="23">
        <v>22378114.93</v>
      </c>
      <c r="I420" s="23">
        <v>22378114.93</v>
      </c>
      <c r="J420" s="23"/>
      <c r="K420" s="23"/>
      <c r="L420" s="23">
        <v>22378114.93</v>
      </c>
      <c r="M420" s="23"/>
      <c r="N420" s="23"/>
      <c r="O420" s="23"/>
      <c r="P420" s="23"/>
      <c r="Q420" s="23"/>
      <c r="R420" s="23"/>
      <c r="S420" s="23"/>
      <c r="T420" s="23"/>
      <c r="U420" s="23"/>
      <c r="V420" s="23"/>
      <c r="W420" s="23"/>
    </row>
    <row r="421" ht="21" customHeight="1" spans="1:23">
      <c r="A421" s="25"/>
      <c r="B421" s="21" t="s">
        <v>515</v>
      </c>
      <c r="C421" s="21" t="s">
        <v>281</v>
      </c>
      <c r="D421" s="21" t="s">
        <v>153</v>
      </c>
      <c r="E421" s="21" t="s">
        <v>154</v>
      </c>
      <c r="F421" s="21" t="s">
        <v>282</v>
      </c>
      <c r="G421" s="21" t="s">
        <v>283</v>
      </c>
      <c r="H421" s="23">
        <v>6516672</v>
      </c>
      <c r="I421" s="23">
        <v>6516672</v>
      </c>
      <c r="J421" s="23"/>
      <c r="K421" s="23"/>
      <c r="L421" s="23">
        <v>6516672</v>
      </c>
      <c r="M421" s="23"/>
      <c r="N421" s="23"/>
      <c r="O421" s="23"/>
      <c r="P421" s="23"/>
      <c r="Q421" s="23"/>
      <c r="R421" s="23"/>
      <c r="S421" s="23"/>
      <c r="T421" s="23"/>
      <c r="U421" s="23"/>
      <c r="V421" s="23"/>
      <c r="W421" s="23"/>
    </row>
    <row r="422" ht="21" customHeight="1" spans="1:23">
      <c r="A422" s="25"/>
      <c r="B422" s="21" t="s">
        <v>515</v>
      </c>
      <c r="C422" s="21" t="s">
        <v>281</v>
      </c>
      <c r="D422" s="21" t="s">
        <v>153</v>
      </c>
      <c r="E422" s="21" t="s">
        <v>154</v>
      </c>
      <c r="F422" s="21" t="s">
        <v>284</v>
      </c>
      <c r="G422" s="21" t="s">
        <v>285</v>
      </c>
      <c r="H422" s="23">
        <v>804024</v>
      </c>
      <c r="I422" s="23">
        <v>804024</v>
      </c>
      <c r="J422" s="23"/>
      <c r="K422" s="23"/>
      <c r="L422" s="23">
        <v>804024</v>
      </c>
      <c r="M422" s="23"/>
      <c r="N422" s="23"/>
      <c r="O422" s="23"/>
      <c r="P422" s="23"/>
      <c r="Q422" s="23"/>
      <c r="R422" s="23"/>
      <c r="S422" s="23"/>
      <c r="T422" s="23"/>
      <c r="U422" s="23"/>
      <c r="V422" s="23"/>
      <c r="W422" s="23"/>
    </row>
    <row r="423" ht="21" customHeight="1" spans="1:23">
      <c r="A423" s="25"/>
      <c r="B423" s="21" t="s">
        <v>515</v>
      </c>
      <c r="C423" s="21" t="s">
        <v>281</v>
      </c>
      <c r="D423" s="21" t="s">
        <v>286</v>
      </c>
      <c r="E423" s="21" t="s">
        <v>287</v>
      </c>
      <c r="F423" s="21" t="s">
        <v>284</v>
      </c>
      <c r="G423" s="21" t="s">
        <v>285</v>
      </c>
      <c r="H423" s="23"/>
      <c r="I423" s="23"/>
      <c r="J423" s="23"/>
      <c r="K423" s="23"/>
      <c r="L423" s="23"/>
      <c r="M423" s="23"/>
      <c r="N423" s="23"/>
      <c r="O423" s="23"/>
      <c r="P423" s="23"/>
      <c r="Q423" s="23"/>
      <c r="R423" s="23"/>
      <c r="S423" s="23"/>
      <c r="T423" s="23"/>
      <c r="U423" s="23"/>
      <c r="V423" s="23"/>
      <c r="W423" s="23"/>
    </row>
    <row r="424" ht="21" customHeight="1" spans="1:23">
      <c r="A424" s="25"/>
      <c r="B424" s="21" t="s">
        <v>515</v>
      </c>
      <c r="C424" s="21" t="s">
        <v>281</v>
      </c>
      <c r="D424" s="21" t="s">
        <v>153</v>
      </c>
      <c r="E424" s="21" t="s">
        <v>154</v>
      </c>
      <c r="F424" s="21" t="s">
        <v>284</v>
      </c>
      <c r="G424" s="21" t="s">
        <v>285</v>
      </c>
      <c r="H424" s="23">
        <v>708000</v>
      </c>
      <c r="I424" s="23">
        <v>708000</v>
      </c>
      <c r="J424" s="23"/>
      <c r="K424" s="23"/>
      <c r="L424" s="23">
        <v>708000</v>
      </c>
      <c r="M424" s="23"/>
      <c r="N424" s="23"/>
      <c r="O424" s="23"/>
      <c r="P424" s="23"/>
      <c r="Q424" s="23"/>
      <c r="R424" s="23"/>
      <c r="S424" s="23"/>
      <c r="T424" s="23"/>
      <c r="U424" s="23"/>
      <c r="V424" s="23"/>
      <c r="W424" s="23"/>
    </row>
    <row r="425" ht="21" customHeight="1" spans="1:23">
      <c r="A425" s="25"/>
      <c r="B425" s="21" t="s">
        <v>516</v>
      </c>
      <c r="C425" s="21" t="s">
        <v>364</v>
      </c>
      <c r="D425" s="21" t="s">
        <v>153</v>
      </c>
      <c r="E425" s="21" t="s">
        <v>154</v>
      </c>
      <c r="F425" s="21" t="s">
        <v>284</v>
      </c>
      <c r="G425" s="21" t="s">
        <v>285</v>
      </c>
      <c r="H425" s="23">
        <v>835200</v>
      </c>
      <c r="I425" s="23">
        <v>835200</v>
      </c>
      <c r="J425" s="23"/>
      <c r="K425" s="23"/>
      <c r="L425" s="23">
        <v>835200</v>
      </c>
      <c r="M425" s="23"/>
      <c r="N425" s="23"/>
      <c r="O425" s="23"/>
      <c r="P425" s="23"/>
      <c r="Q425" s="23"/>
      <c r="R425" s="23"/>
      <c r="S425" s="23"/>
      <c r="T425" s="23"/>
      <c r="U425" s="23"/>
      <c r="V425" s="23"/>
      <c r="W425" s="23"/>
    </row>
    <row r="426" ht="21" customHeight="1" spans="1:23">
      <c r="A426" s="25"/>
      <c r="B426" s="21" t="s">
        <v>517</v>
      </c>
      <c r="C426" s="21" t="s">
        <v>289</v>
      </c>
      <c r="D426" s="21" t="s">
        <v>153</v>
      </c>
      <c r="E426" s="21" t="s">
        <v>154</v>
      </c>
      <c r="F426" s="21" t="s">
        <v>290</v>
      </c>
      <c r="G426" s="21" t="s">
        <v>291</v>
      </c>
      <c r="H426" s="23">
        <v>2124000</v>
      </c>
      <c r="I426" s="23">
        <v>2124000</v>
      </c>
      <c r="J426" s="23"/>
      <c r="K426" s="23"/>
      <c r="L426" s="23">
        <v>2124000</v>
      </c>
      <c r="M426" s="23"/>
      <c r="N426" s="23"/>
      <c r="O426" s="23"/>
      <c r="P426" s="23"/>
      <c r="Q426" s="23"/>
      <c r="R426" s="23"/>
      <c r="S426" s="23"/>
      <c r="T426" s="23"/>
      <c r="U426" s="23"/>
      <c r="V426" s="23"/>
      <c r="W426" s="23"/>
    </row>
    <row r="427" ht="21" customHeight="1" spans="1:23">
      <c r="A427" s="25"/>
      <c r="B427" s="21" t="s">
        <v>515</v>
      </c>
      <c r="C427" s="21" t="s">
        <v>281</v>
      </c>
      <c r="D427" s="21" t="s">
        <v>153</v>
      </c>
      <c r="E427" s="21" t="s">
        <v>154</v>
      </c>
      <c r="F427" s="21" t="s">
        <v>290</v>
      </c>
      <c r="G427" s="21" t="s">
        <v>291</v>
      </c>
      <c r="H427" s="23">
        <v>3755201.28</v>
      </c>
      <c r="I427" s="23">
        <v>3755201.28</v>
      </c>
      <c r="J427" s="23"/>
      <c r="K427" s="23"/>
      <c r="L427" s="23">
        <v>3755201.28</v>
      </c>
      <c r="M427" s="23"/>
      <c r="N427" s="23"/>
      <c r="O427" s="23"/>
      <c r="P427" s="23"/>
      <c r="Q427" s="23"/>
      <c r="R427" s="23"/>
      <c r="S427" s="23"/>
      <c r="T427" s="23"/>
      <c r="U427" s="23"/>
      <c r="V427" s="23"/>
      <c r="W427" s="23"/>
    </row>
    <row r="428" ht="21" customHeight="1" spans="1:23">
      <c r="A428" s="25"/>
      <c r="B428" s="21" t="s">
        <v>515</v>
      </c>
      <c r="C428" s="21" t="s">
        <v>281</v>
      </c>
      <c r="D428" s="21" t="s">
        <v>153</v>
      </c>
      <c r="E428" s="21" t="s">
        <v>154</v>
      </c>
      <c r="F428" s="21" t="s">
        <v>290</v>
      </c>
      <c r="G428" s="21" t="s">
        <v>291</v>
      </c>
      <c r="H428" s="23">
        <v>1267320</v>
      </c>
      <c r="I428" s="23">
        <v>1267320</v>
      </c>
      <c r="J428" s="23"/>
      <c r="K428" s="23"/>
      <c r="L428" s="23">
        <v>1267320</v>
      </c>
      <c r="M428" s="23"/>
      <c r="N428" s="23"/>
      <c r="O428" s="23"/>
      <c r="P428" s="23"/>
      <c r="Q428" s="23"/>
      <c r="R428" s="23"/>
      <c r="S428" s="23"/>
      <c r="T428" s="23"/>
      <c r="U428" s="23"/>
      <c r="V428" s="23"/>
      <c r="W428" s="23"/>
    </row>
    <row r="429" ht="21" customHeight="1" spans="1:23">
      <c r="A429" s="25"/>
      <c r="B429" s="21" t="s">
        <v>518</v>
      </c>
      <c r="C429" s="21" t="s">
        <v>293</v>
      </c>
      <c r="D429" s="21" t="s">
        <v>179</v>
      </c>
      <c r="E429" s="21" t="s">
        <v>180</v>
      </c>
      <c r="F429" s="21" t="s">
        <v>294</v>
      </c>
      <c r="G429" s="21" t="s">
        <v>295</v>
      </c>
      <c r="H429" s="23">
        <v>1974914.76</v>
      </c>
      <c r="I429" s="23">
        <v>1974914.76</v>
      </c>
      <c r="J429" s="23"/>
      <c r="K429" s="23"/>
      <c r="L429" s="23">
        <v>1974914.76</v>
      </c>
      <c r="M429" s="23"/>
      <c r="N429" s="23"/>
      <c r="O429" s="23"/>
      <c r="P429" s="23"/>
      <c r="Q429" s="23"/>
      <c r="R429" s="23"/>
      <c r="S429" s="23"/>
      <c r="T429" s="23"/>
      <c r="U429" s="23"/>
      <c r="V429" s="23"/>
      <c r="W429" s="23"/>
    </row>
    <row r="430" ht="21" customHeight="1" spans="1:23">
      <c r="A430" s="25"/>
      <c r="B430" s="21" t="s">
        <v>518</v>
      </c>
      <c r="C430" s="21" t="s">
        <v>293</v>
      </c>
      <c r="D430" s="21" t="s">
        <v>296</v>
      </c>
      <c r="E430" s="21" t="s">
        <v>297</v>
      </c>
      <c r="F430" s="21" t="s">
        <v>298</v>
      </c>
      <c r="G430" s="21" t="s">
        <v>299</v>
      </c>
      <c r="H430" s="23"/>
      <c r="I430" s="23"/>
      <c r="J430" s="23"/>
      <c r="K430" s="23"/>
      <c r="L430" s="23"/>
      <c r="M430" s="23"/>
      <c r="N430" s="23"/>
      <c r="O430" s="23"/>
      <c r="P430" s="23"/>
      <c r="Q430" s="23"/>
      <c r="R430" s="23"/>
      <c r="S430" s="23"/>
      <c r="T430" s="23"/>
      <c r="U430" s="23"/>
      <c r="V430" s="23"/>
      <c r="W430" s="23"/>
    </row>
    <row r="431" ht="21" customHeight="1" spans="1:23">
      <c r="A431" s="25"/>
      <c r="B431" s="21" t="s">
        <v>518</v>
      </c>
      <c r="C431" s="21" t="s">
        <v>293</v>
      </c>
      <c r="D431" s="21" t="s">
        <v>189</v>
      </c>
      <c r="E431" s="21" t="s">
        <v>190</v>
      </c>
      <c r="F431" s="21" t="s">
        <v>300</v>
      </c>
      <c r="G431" s="21" t="s">
        <v>301</v>
      </c>
      <c r="H431" s="23"/>
      <c r="I431" s="23"/>
      <c r="J431" s="23"/>
      <c r="K431" s="23"/>
      <c r="L431" s="23"/>
      <c r="M431" s="23"/>
      <c r="N431" s="23"/>
      <c r="O431" s="23"/>
      <c r="P431" s="23"/>
      <c r="Q431" s="23"/>
      <c r="R431" s="23"/>
      <c r="S431" s="23"/>
      <c r="T431" s="23"/>
      <c r="U431" s="23"/>
      <c r="V431" s="23"/>
      <c r="W431" s="23"/>
    </row>
    <row r="432" ht="21" customHeight="1" spans="1:23">
      <c r="A432" s="25"/>
      <c r="B432" s="21" t="s">
        <v>518</v>
      </c>
      <c r="C432" s="21" t="s">
        <v>293</v>
      </c>
      <c r="D432" s="21" t="s">
        <v>191</v>
      </c>
      <c r="E432" s="21" t="s">
        <v>192</v>
      </c>
      <c r="F432" s="21" t="s">
        <v>300</v>
      </c>
      <c r="G432" s="21" t="s">
        <v>301</v>
      </c>
      <c r="H432" s="23">
        <v>876368.43</v>
      </c>
      <c r="I432" s="23">
        <v>876368.43</v>
      </c>
      <c r="J432" s="23"/>
      <c r="K432" s="23"/>
      <c r="L432" s="23">
        <v>876368.43</v>
      </c>
      <c r="M432" s="23"/>
      <c r="N432" s="23"/>
      <c r="O432" s="23"/>
      <c r="P432" s="23"/>
      <c r="Q432" s="23"/>
      <c r="R432" s="23"/>
      <c r="S432" s="23"/>
      <c r="T432" s="23"/>
      <c r="U432" s="23"/>
      <c r="V432" s="23"/>
      <c r="W432" s="23"/>
    </row>
    <row r="433" ht="21" customHeight="1" spans="1:23">
      <c r="A433" s="25"/>
      <c r="B433" s="21" t="s">
        <v>518</v>
      </c>
      <c r="C433" s="21" t="s">
        <v>293</v>
      </c>
      <c r="D433" s="21" t="s">
        <v>153</v>
      </c>
      <c r="E433" s="21" t="s">
        <v>154</v>
      </c>
      <c r="F433" s="21" t="s">
        <v>302</v>
      </c>
      <c r="G433" s="21" t="s">
        <v>303</v>
      </c>
      <c r="H433" s="23">
        <v>86402.52</v>
      </c>
      <c r="I433" s="23">
        <v>86402.52</v>
      </c>
      <c r="J433" s="23"/>
      <c r="K433" s="23"/>
      <c r="L433" s="23">
        <v>86402.52</v>
      </c>
      <c r="M433" s="23"/>
      <c r="N433" s="23"/>
      <c r="O433" s="23"/>
      <c r="P433" s="23"/>
      <c r="Q433" s="23"/>
      <c r="R433" s="23"/>
      <c r="S433" s="23"/>
      <c r="T433" s="23"/>
      <c r="U433" s="23"/>
      <c r="V433" s="23"/>
      <c r="W433" s="23"/>
    </row>
    <row r="434" ht="21" customHeight="1" spans="1:23">
      <c r="A434" s="25"/>
      <c r="B434" s="21" t="s">
        <v>518</v>
      </c>
      <c r="C434" s="21" t="s">
        <v>293</v>
      </c>
      <c r="D434" s="21" t="s">
        <v>193</v>
      </c>
      <c r="E434" s="21" t="s">
        <v>194</v>
      </c>
      <c r="F434" s="21" t="s">
        <v>302</v>
      </c>
      <c r="G434" s="21" t="s">
        <v>303</v>
      </c>
      <c r="H434" s="23">
        <v>24686.43</v>
      </c>
      <c r="I434" s="23">
        <v>24686.43</v>
      </c>
      <c r="J434" s="23"/>
      <c r="K434" s="23"/>
      <c r="L434" s="23">
        <v>24686.43</v>
      </c>
      <c r="M434" s="23"/>
      <c r="N434" s="23"/>
      <c r="O434" s="23"/>
      <c r="P434" s="23"/>
      <c r="Q434" s="23"/>
      <c r="R434" s="23"/>
      <c r="S434" s="23"/>
      <c r="T434" s="23"/>
      <c r="U434" s="23"/>
      <c r="V434" s="23"/>
      <c r="W434" s="23"/>
    </row>
    <row r="435" ht="21" customHeight="1" spans="1:23">
      <c r="A435" s="25"/>
      <c r="B435" s="21" t="s">
        <v>518</v>
      </c>
      <c r="C435" s="21" t="s">
        <v>293</v>
      </c>
      <c r="D435" s="21" t="s">
        <v>193</v>
      </c>
      <c r="E435" s="21" t="s">
        <v>194</v>
      </c>
      <c r="F435" s="21" t="s">
        <v>302</v>
      </c>
      <c r="G435" s="21" t="s">
        <v>303</v>
      </c>
      <c r="H435" s="23">
        <v>45880</v>
      </c>
      <c r="I435" s="23">
        <v>45880</v>
      </c>
      <c r="J435" s="23"/>
      <c r="K435" s="23"/>
      <c r="L435" s="23">
        <v>45880</v>
      </c>
      <c r="M435" s="23"/>
      <c r="N435" s="23"/>
      <c r="O435" s="23"/>
      <c r="P435" s="23"/>
      <c r="Q435" s="23"/>
      <c r="R435" s="23"/>
      <c r="S435" s="23"/>
      <c r="T435" s="23"/>
      <c r="U435" s="23"/>
      <c r="V435" s="23"/>
      <c r="W435" s="23"/>
    </row>
    <row r="436" ht="21" customHeight="1" spans="1:23">
      <c r="A436" s="25"/>
      <c r="B436" s="21" t="s">
        <v>519</v>
      </c>
      <c r="C436" s="21" t="s">
        <v>200</v>
      </c>
      <c r="D436" s="21" t="s">
        <v>199</v>
      </c>
      <c r="E436" s="21" t="s">
        <v>200</v>
      </c>
      <c r="F436" s="21" t="s">
        <v>305</v>
      </c>
      <c r="G436" s="21" t="s">
        <v>200</v>
      </c>
      <c r="H436" s="23">
        <v>1481186.07</v>
      </c>
      <c r="I436" s="23">
        <v>1481186.07</v>
      </c>
      <c r="J436" s="23"/>
      <c r="K436" s="23"/>
      <c r="L436" s="23">
        <v>1481186.07</v>
      </c>
      <c r="M436" s="23"/>
      <c r="N436" s="23"/>
      <c r="O436" s="23"/>
      <c r="P436" s="23"/>
      <c r="Q436" s="23"/>
      <c r="R436" s="23"/>
      <c r="S436" s="23"/>
      <c r="T436" s="23"/>
      <c r="U436" s="23"/>
      <c r="V436" s="23"/>
      <c r="W436" s="23"/>
    </row>
    <row r="437" ht="21" customHeight="1" spans="1:23">
      <c r="A437" s="25"/>
      <c r="B437" s="21" t="s">
        <v>520</v>
      </c>
      <c r="C437" s="21" t="s">
        <v>321</v>
      </c>
      <c r="D437" s="21" t="s">
        <v>153</v>
      </c>
      <c r="E437" s="21" t="s">
        <v>154</v>
      </c>
      <c r="F437" s="21" t="s">
        <v>322</v>
      </c>
      <c r="G437" s="21" t="s">
        <v>323</v>
      </c>
      <c r="H437" s="23">
        <v>973800</v>
      </c>
      <c r="I437" s="23">
        <v>973800</v>
      </c>
      <c r="J437" s="23"/>
      <c r="K437" s="23"/>
      <c r="L437" s="23">
        <v>973800</v>
      </c>
      <c r="M437" s="23"/>
      <c r="N437" s="23"/>
      <c r="O437" s="23"/>
      <c r="P437" s="23"/>
      <c r="Q437" s="23"/>
      <c r="R437" s="23"/>
      <c r="S437" s="23"/>
      <c r="T437" s="23"/>
      <c r="U437" s="23"/>
      <c r="V437" s="23"/>
      <c r="W437" s="23"/>
    </row>
    <row r="438" ht="21" customHeight="1" spans="1:23">
      <c r="A438" s="25"/>
      <c r="B438" s="21" t="s">
        <v>521</v>
      </c>
      <c r="C438" s="21" t="s">
        <v>307</v>
      </c>
      <c r="D438" s="21" t="s">
        <v>153</v>
      </c>
      <c r="E438" s="21" t="s">
        <v>154</v>
      </c>
      <c r="F438" s="21" t="s">
        <v>308</v>
      </c>
      <c r="G438" s="21" t="s">
        <v>307</v>
      </c>
      <c r="H438" s="23">
        <v>130333.44</v>
      </c>
      <c r="I438" s="23">
        <v>130333.44</v>
      </c>
      <c r="J438" s="23"/>
      <c r="K438" s="23"/>
      <c r="L438" s="23">
        <v>130333.44</v>
      </c>
      <c r="M438" s="23"/>
      <c r="N438" s="23"/>
      <c r="O438" s="23"/>
      <c r="P438" s="23"/>
      <c r="Q438" s="23"/>
      <c r="R438" s="23"/>
      <c r="S438" s="23"/>
      <c r="T438" s="23"/>
      <c r="U438" s="23"/>
      <c r="V438" s="23"/>
      <c r="W438" s="23"/>
    </row>
    <row r="439" ht="21" customHeight="1" spans="1:23">
      <c r="A439" s="25"/>
      <c r="B439" s="21" t="s">
        <v>522</v>
      </c>
      <c r="C439" s="21" t="s">
        <v>352</v>
      </c>
      <c r="D439" s="21" t="s">
        <v>177</v>
      </c>
      <c r="E439" s="21" t="s">
        <v>178</v>
      </c>
      <c r="F439" s="21" t="s">
        <v>353</v>
      </c>
      <c r="G439" s="21" t="s">
        <v>354</v>
      </c>
      <c r="H439" s="23">
        <v>15000</v>
      </c>
      <c r="I439" s="23">
        <v>15000</v>
      </c>
      <c r="J439" s="23"/>
      <c r="K439" s="23"/>
      <c r="L439" s="23">
        <v>15000</v>
      </c>
      <c r="M439" s="23"/>
      <c r="N439" s="23"/>
      <c r="O439" s="23"/>
      <c r="P439" s="23"/>
      <c r="Q439" s="23"/>
      <c r="R439" s="23"/>
      <c r="S439" s="23"/>
      <c r="T439" s="23"/>
      <c r="U439" s="23"/>
      <c r="V439" s="23"/>
      <c r="W439" s="23"/>
    </row>
    <row r="440" ht="21" customHeight="1" spans="1:23">
      <c r="A440" s="25"/>
      <c r="B440" s="21" t="s">
        <v>523</v>
      </c>
      <c r="C440" s="21" t="s">
        <v>356</v>
      </c>
      <c r="D440" s="21" t="s">
        <v>177</v>
      </c>
      <c r="E440" s="21" t="s">
        <v>178</v>
      </c>
      <c r="F440" s="21" t="s">
        <v>357</v>
      </c>
      <c r="G440" s="21" t="s">
        <v>356</v>
      </c>
      <c r="H440" s="23">
        <v>703662</v>
      </c>
      <c r="I440" s="23">
        <v>703662</v>
      </c>
      <c r="J440" s="23"/>
      <c r="K440" s="23"/>
      <c r="L440" s="23">
        <v>703662</v>
      </c>
      <c r="M440" s="23"/>
      <c r="N440" s="23"/>
      <c r="O440" s="23"/>
      <c r="P440" s="23"/>
      <c r="Q440" s="23"/>
      <c r="R440" s="23"/>
      <c r="S440" s="23"/>
      <c r="T440" s="23"/>
      <c r="U440" s="23"/>
      <c r="V440" s="23"/>
      <c r="W440" s="23"/>
    </row>
    <row r="441" ht="21" customHeight="1" spans="1:23">
      <c r="A441" s="25"/>
      <c r="B441" s="21" t="s">
        <v>524</v>
      </c>
      <c r="C441" s="21" t="s">
        <v>359</v>
      </c>
      <c r="D441" s="21" t="s">
        <v>183</v>
      </c>
      <c r="E441" s="21" t="s">
        <v>184</v>
      </c>
      <c r="F441" s="21" t="s">
        <v>360</v>
      </c>
      <c r="G441" s="21" t="s">
        <v>361</v>
      </c>
      <c r="H441" s="23">
        <v>55464</v>
      </c>
      <c r="I441" s="23">
        <v>55464</v>
      </c>
      <c r="J441" s="23"/>
      <c r="K441" s="23"/>
      <c r="L441" s="23">
        <v>55464</v>
      </c>
      <c r="M441" s="23"/>
      <c r="N441" s="23"/>
      <c r="O441" s="23"/>
      <c r="P441" s="23"/>
      <c r="Q441" s="23"/>
      <c r="R441" s="23"/>
      <c r="S441" s="23"/>
      <c r="T441" s="23"/>
      <c r="U441" s="23"/>
      <c r="V441" s="23"/>
      <c r="W441" s="23"/>
    </row>
    <row r="442" ht="21" customHeight="1" spans="1:23">
      <c r="A442" s="139" t="s">
        <v>110</v>
      </c>
      <c r="B442" s="25"/>
      <c r="C442" s="25"/>
      <c r="D442" s="25"/>
      <c r="E442" s="25"/>
      <c r="F442" s="25"/>
      <c r="G442" s="25"/>
      <c r="H442" s="23">
        <v>21639042.65</v>
      </c>
      <c r="I442" s="23">
        <v>21639042.65</v>
      </c>
      <c r="J442" s="23"/>
      <c r="K442" s="23"/>
      <c r="L442" s="23">
        <v>21639042.65</v>
      </c>
      <c r="M442" s="23"/>
      <c r="N442" s="23"/>
      <c r="O442" s="23"/>
      <c r="P442" s="23"/>
      <c r="Q442" s="23"/>
      <c r="R442" s="23"/>
      <c r="S442" s="23"/>
      <c r="T442" s="23"/>
      <c r="U442" s="23"/>
      <c r="V442" s="23"/>
      <c r="W442" s="23"/>
    </row>
    <row r="443" ht="21" customHeight="1" spans="1:23">
      <c r="A443" s="25"/>
      <c r="B443" s="21" t="s">
        <v>525</v>
      </c>
      <c r="C443" s="21" t="s">
        <v>281</v>
      </c>
      <c r="D443" s="21" t="s">
        <v>153</v>
      </c>
      <c r="E443" s="21" t="s">
        <v>154</v>
      </c>
      <c r="F443" s="21" t="s">
        <v>282</v>
      </c>
      <c r="G443" s="21" t="s">
        <v>283</v>
      </c>
      <c r="H443" s="23">
        <v>5890260</v>
      </c>
      <c r="I443" s="23">
        <v>5890260</v>
      </c>
      <c r="J443" s="23"/>
      <c r="K443" s="23"/>
      <c r="L443" s="23">
        <v>5890260</v>
      </c>
      <c r="M443" s="23"/>
      <c r="N443" s="23"/>
      <c r="O443" s="23"/>
      <c r="P443" s="23"/>
      <c r="Q443" s="23"/>
      <c r="R443" s="23"/>
      <c r="S443" s="23"/>
      <c r="T443" s="23"/>
      <c r="U443" s="23"/>
      <c r="V443" s="23"/>
      <c r="W443" s="23"/>
    </row>
    <row r="444" ht="21" customHeight="1" spans="1:23">
      <c r="A444" s="25"/>
      <c r="B444" s="21" t="s">
        <v>525</v>
      </c>
      <c r="C444" s="21" t="s">
        <v>281</v>
      </c>
      <c r="D444" s="21" t="s">
        <v>153</v>
      </c>
      <c r="E444" s="21" t="s">
        <v>154</v>
      </c>
      <c r="F444" s="21" t="s">
        <v>284</v>
      </c>
      <c r="G444" s="21" t="s">
        <v>285</v>
      </c>
      <c r="H444" s="23">
        <v>779712</v>
      </c>
      <c r="I444" s="23">
        <v>779712</v>
      </c>
      <c r="J444" s="23"/>
      <c r="K444" s="23"/>
      <c r="L444" s="23">
        <v>779712</v>
      </c>
      <c r="M444" s="23"/>
      <c r="N444" s="23"/>
      <c r="O444" s="23"/>
      <c r="P444" s="23"/>
      <c r="Q444" s="23"/>
      <c r="R444" s="23"/>
      <c r="S444" s="23"/>
      <c r="T444" s="23"/>
      <c r="U444" s="23"/>
      <c r="V444" s="23"/>
      <c r="W444" s="23"/>
    </row>
    <row r="445" ht="21" customHeight="1" spans="1:23">
      <c r="A445" s="25"/>
      <c r="B445" s="21" t="s">
        <v>525</v>
      </c>
      <c r="C445" s="21" t="s">
        <v>281</v>
      </c>
      <c r="D445" s="21" t="s">
        <v>286</v>
      </c>
      <c r="E445" s="21" t="s">
        <v>287</v>
      </c>
      <c r="F445" s="21" t="s">
        <v>284</v>
      </c>
      <c r="G445" s="21" t="s">
        <v>285</v>
      </c>
      <c r="H445" s="23"/>
      <c r="I445" s="23"/>
      <c r="J445" s="23"/>
      <c r="K445" s="23"/>
      <c r="L445" s="23"/>
      <c r="M445" s="23"/>
      <c r="N445" s="23"/>
      <c r="O445" s="23"/>
      <c r="P445" s="23"/>
      <c r="Q445" s="23"/>
      <c r="R445" s="23"/>
      <c r="S445" s="23"/>
      <c r="T445" s="23"/>
      <c r="U445" s="23"/>
      <c r="V445" s="23"/>
      <c r="W445" s="23"/>
    </row>
    <row r="446" ht="21" customHeight="1" spans="1:23">
      <c r="A446" s="25"/>
      <c r="B446" s="21" t="s">
        <v>525</v>
      </c>
      <c r="C446" s="21" t="s">
        <v>281</v>
      </c>
      <c r="D446" s="21" t="s">
        <v>153</v>
      </c>
      <c r="E446" s="21" t="s">
        <v>154</v>
      </c>
      <c r="F446" s="21" t="s">
        <v>284</v>
      </c>
      <c r="G446" s="21" t="s">
        <v>285</v>
      </c>
      <c r="H446" s="23">
        <v>654000</v>
      </c>
      <c r="I446" s="23">
        <v>654000</v>
      </c>
      <c r="J446" s="23"/>
      <c r="K446" s="23"/>
      <c r="L446" s="23">
        <v>654000</v>
      </c>
      <c r="M446" s="23"/>
      <c r="N446" s="23"/>
      <c r="O446" s="23"/>
      <c r="P446" s="23"/>
      <c r="Q446" s="23"/>
      <c r="R446" s="23"/>
      <c r="S446" s="23"/>
      <c r="T446" s="23"/>
      <c r="U446" s="23"/>
      <c r="V446" s="23"/>
      <c r="W446" s="23"/>
    </row>
    <row r="447" ht="21" customHeight="1" spans="1:23">
      <c r="A447" s="25"/>
      <c r="B447" s="21" t="s">
        <v>526</v>
      </c>
      <c r="C447" s="21" t="s">
        <v>364</v>
      </c>
      <c r="D447" s="21" t="s">
        <v>153</v>
      </c>
      <c r="E447" s="21" t="s">
        <v>154</v>
      </c>
      <c r="F447" s="21" t="s">
        <v>284</v>
      </c>
      <c r="G447" s="21" t="s">
        <v>285</v>
      </c>
      <c r="H447" s="23">
        <v>1028400</v>
      </c>
      <c r="I447" s="23">
        <v>1028400</v>
      </c>
      <c r="J447" s="23"/>
      <c r="K447" s="23"/>
      <c r="L447" s="23">
        <v>1028400</v>
      </c>
      <c r="M447" s="23"/>
      <c r="N447" s="23"/>
      <c r="O447" s="23"/>
      <c r="P447" s="23"/>
      <c r="Q447" s="23"/>
      <c r="R447" s="23"/>
      <c r="S447" s="23"/>
      <c r="T447" s="23"/>
      <c r="U447" s="23"/>
      <c r="V447" s="23"/>
      <c r="W447" s="23"/>
    </row>
    <row r="448" ht="21" customHeight="1" spans="1:23">
      <c r="A448" s="25"/>
      <c r="B448" s="21" t="s">
        <v>527</v>
      </c>
      <c r="C448" s="21" t="s">
        <v>289</v>
      </c>
      <c r="D448" s="21" t="s">
        <v>153</v>
      </c>
      <c r="E448" s="21" t="s">
        <v>154</v>
      </c>
      <c r="F448" s="21" t="s">
        <v>290</v>
      </c>
      <c r="G448" s="21" t="s">
        <v>291</v>
      </c>
      <c r="H448" s="23">
        <v>1962000</v>
      </c>
      <c r="I448" s="23">
        <v>1962000</v>
      </c>
      <c r="J448" s="23"/>
      <c r="K448" s="23"/>
      <c r="L448" s="23">
        <v>1962000</v>
      </c>
      <c r="M448" s="23"/>
      <c r="N448" s="23"/>
      <c r="O448" s="23"/>
      <c r="P448" s="23"/>
      <c r="Q448" s="23"/>
      <c r="R448" s="23"/>
      <c r="S448" s="23"/>
      <c r="T448" s="23"/>
      <c r="U448" s="23"/>
      <c r="V448" s="23"/>
      <c r="W448" s="23"/>
    </row>
    <row r="449" ht="21" customHeight="1" spans="1:23">
      <c r="A449" s="25"/>
      <c r="B449" s="21" t="s">
        <v>525</v>
      </c>
      <c r="C449" s="21" t="s">
        <v>281</v>
      </c>
      <c r="D449" s="21" t="s">
        <v>153</v>
      </c>
      <c r="E449" s="21" t="s">
        <v>154</v>
      </c>
      <c r="F449" s="21" t="s">
        <v>290</v>
      </c>
      <c r="G449" s="21" t="s">
        <v>291</v>
      </c>
      <c r="H449" s="23">
        <v>3451713.36</v>
      </c>
      <c r="I449" s="23">
        <v>3451713.36</v>
      </c>
      <c r="J449" s="23"/>
      <c r="K449" s="23"/>
      <c r="L449" s="23">
        <v>3451713.36</v>
      </c>
      <c r="M449" s="23"/>
      <c r="N449" s="23"/>
      <c r="O449" s="23"/>
      <c r="P449" s="23"/>
      <c r="Q449" s="23"/>
      <c r="R449" s="23"/>
      <c r="S449" s="23"/>
      <c r="T449" s="23"/>
      <c r="U449" s="23"/>
      <c r="V449" s="23"/>
      <c r="W449" s="23"/>
    </row>
    <row r="450" ht="21" customHeight="1" spans="1:23">
      <c r="A450" s="25"/>
      <c r="B450" s="21" t="s">
        <v>525</v>
      </c>
      <c r="C450" s="21" t="s">
        <v>281</v>
      </c>
      <c r="D450" s="21" t="s">
        <v>153</v>
      </c>
      <c r="E450" s="21" t="s">
        <v>154</v>
      </c>
      <c r="F450" s="21" t="s">
        <v>290</v>
      </c>
      <c r="G450" s="21" t="s">
        <v>291</v>
      </c>
      <c r="H450" s="23">
        <v>1170660</v>
      </c>
      <c r="I450" s="23">
        <v>1170660</v>
      </c>
      <c r="J450" s="23"/>
      <c r="K450" s="23"/>
      <c r="L450" s="23">
        <v>1170660</v>
      </c>
      <c r="M450" s="23"/>
      <c r="N450" s="23"/>
      <c r="O450" s="23"/>
      <c r="P450" s="23"/>
      <c r="Q450" s="23"/>
      <c r="R450" s="23"/>
      <c r="S450" s="23"/>
      <c r="T450" s="23"/>
      <c r="U450" s="23"/>
      <c r="V450" s="23"/>
      <c r="W450" s="23"/>
    </row>
    <row r="451" ht="21" customHeight="1" spans="1:23">
      <c r="A451" s="25"/>
      <c r="B451" s="21" t="s">
        <v>528</v>
      </c>
      <c r="C451" s="21" t="s">
        <v>293</v>
      </c>
      <c r="D451" s="21" t="s">
        <v>179</v>
      </c>
      <c r="E451" s="21" t="s">
        <v>180</v>
      </c>
      <c r="F451" s="21" t="s">
        <v>294</v>
      </c>
      <c r="G451" s="21" t="s">
        <v>295</v>
      </c>
      <c r="H451" s="23">
        <v>1806775.26</v>
      </c>
      <c r="I451" s="23">
        <v>1806775.26</v>
      </c>
      <c r="J451" s="23"/>
      <c r="K451" s="23"/>
      <c r="L451" s="23">
        <v>1806775.26</v>
      </c>
      <c r="M451" s="23"/>
      <c r="N451" s="23"/>
      <c r="O451" s="23"/>
      <c r="P451" s="23"/>
      <c r="Q451" s="23"/>
      <c r="R451" s="23"/>
      <c r="S451" s="23"/>
      <c r="T451" s="23"/>
      <c r="U451" s="23"/>
      <c r="V451" s="23"/>
      <c r="W451" s="23"/>
    </row>
    <row r="452" ht="21" customHeight="1" spans="1:23">
      <c r="A452" s="25"/>
      <c r="B452" s="21" t="s">
        <v>528</v>
      </c>
      <c r="C452" s="21" t="s">
        <v>293</v>
      </c>
      <c r="D452" s="21" t="s">
        <v>296</v>
      </c>
      <c r="E452" s="21" t="s">
        <v>297</v>
      </c>
      <c r="F452" s="21" t="s">
        <v>298</v>
      </c>
      <c r="G452" s="21" t="s">
        <v>299</v>
      </c>
      <c r="H452" s="23"/>
      <c r="I452" s="23"/>
      <c r="J452" s="23"/>
      <c r="K452" s="23"/>
      <c r="L452" s="23"/>
      <c r="M452" s="23"/>
      <c r="N452" s="23"/>
      <c r="O452" s="23"/>
      <c r="P452" s="23"/>
      <c r="Q452" s="23"/>
      <c r="R452" s="23"/>
      <c r="S452" s="23"/>
      <c r="T452" s="23"/>
      <c r="U452" s="23"/>
      <c r="V452" s="23"/>
      <c r="W452" s="23"/>
    </row>
    <row r="453" ht="21" customHeight="1" spans="1:23">
      <c r="A453" s="25"/>
      <c r="B453" s="21" t="s">
        <v>528</v>
      </c>
      <c r="C453" s="21" t="s">
        <v>293</v>
      </c>
      <c r="D453" s="21" t="s">
        <v>189</v>
      </c>
      <c r="E453" s="21" t="s">
        <v>190</v>
      </c>
      <c r="F453" s="21" t="s">
        <v>300</v>
      </c>
      <c r="G453" s="21" t="s">
        <v>301</v>
      </c>
      <c r="H453" s="23"/>
      <c r="I453" s="23"/>
      <c r="J453" s="23"/>
      <c r="K453" s="23"/>
      <c r="L453" s="23"/>
      <c r="M453" s="23"/>
      <c r="N453" s="23"/>
      <c r="O453" s="23"/>
      <c r="P453" s="23"/>
      <c r="Q453" s="23"/>
      <c r="R453" s="23"/>
      <c r="S453" s="23"/>
      <c r="T453" s="23"/>
      <c r="U453" s="23"/>
      <c r="V453" s="23"/>
      <c r="W453" s="23"/>
    </row>
    <row r="454" ht="21" customHeight="1" spans="1:23">
      <c r="A454" s="25"/>
      <c r="B454" s="21" t="s">
        <v>528</v>
      </c>
      <c r="C454" s="21" t="s">
        <v>293</v>
      </c>
      <c r="D454" s="21" t="s">
        <v>191</v>
      </c>
      <c r="E454" s="21" t="s">
        <v>192</v>
      </c>
      <c r="F454" s="21" t="s">
        <v>300</v>
      </c>
      <c r="G454" s="21" t="s">
        <v>301</v>
      </c>
      <c r="H454" s="23">
        <v>801756.52</v>
      </c>
      <c r="I454" s="23">
        <v>801756.52</v>
      </c>
      <c r="J454" s="23"/>
      <c r="K454" s="23"/>
      <c r="L454" s="23">
        <v>801756.52</v>
      </c>
      <c r="M454" s="23"/>
      <c r="N454" s="23"/>
      <c r="O454" s="23"/>
      <c r="P454" s="23"/>
      <c r="Q454" s="23"/>
      <c r="R454" s="23"/>
      <c r="S454" s="23"/>
      <c r="T454" s="23"/>
      <c r="U454" s="23"/>
      <c r="V454" s="23"/>
      <c r="W454" s="23"/>
    </row>
    <row r="455" ht="21" customHeight="1" spans="1:23">
      <c r="A455" s="25"/>
      <c r="B455" s="21" t="s">
        <v>528</v>
      </c>
      <c r="C455" s="21" t="s">
        <v>293</v>
      </c>
      <c r="D455" s="21" t="s">
        <v>153</v>
      </c>
      <c r="E455" s="21" t="s">
        <v>154</v>
      </c>
      <c r="F455" s="21" t="s">
        <v>302</v>
      </c>
      <c r="G455" s="21" t="s">
        <v>303</v>
      </c>
      <c r="H455" s="23">
        <v>79046.42</v>
      </c>
      <c r="I455" s="23">
        <v>79046.42</v>
      </c>
      <c r="J455" s="23"/>
      <c r="K455" s="23"/>
      <c r="L455" s="23">
        <v>79046.42</v>
      </c>
      <c r="M455" s="23"/>
      <c r="N455" s="23"/>
      <c r="O455" s="23"/>
      <c r="P455" s="23"/>
      <c r="Q455" s="23"/>
      <c r="R455" s="23"/>
      <c r="S455" s="23"/>
      <c r="T455" s="23"/>
      <c r="U455" s="23"/>
      <c r="V455" s="23"/>
      <c r="W455" s="23"/>
    </row>
    <row r="456" ht="21" customHeight="1" spans="1:23">
      <c r="A456" s="25"/>
      <c r="B456" s="21" t="s">
        <v>528</v>
      </c>
      <c r="C456" s="21" t="s">
        <v>293</v>
      </c>
      <c r="D456" s="21" t="s">
        <v>193</v>
      </c>
      <c r="E456" s="21" t="s">
        <v>194</v>
      </c>
      <c r="F456" s="21" t="s">
        <v>302</v>
      </c>
      <c r="G456" s="21" t="s">
        <v>303</v>
      </c>
      <c r="H456" s="23">
        <v>22584.69</v>
      </c>
      <c r="I456" s="23">
        <v>22584.69</v>
      </c>
      <c r="J456" s="23"/>
      <c r="K456" s="23"/>
      <c r="L456" s="23">
        <v>22584.69</v>
      </c>
      <c r="M456" s="23"/>
      <c r="N456" s="23"/>
      <c r="O456" s="23"/>
      <c r="P456" s="23"/>
      <c r="Q456" s="23"/>
      <c r="R456" s="23"/>
      <c r="S456" s="23"/>
      <c r="T456" s="23"/>
      <c r="U456" s="23"/>
      <c r="V456" s="23"/>
      <c r="W456" s="23"/>
    </row>
    <row r="457" ht="21" customHeight="1" spans="1:23">
      <c r="A457" s="25"/>
      <c r="B457" s="21" t="s">
        <v>528</v>
      </c>
      <c r="C457" s="21" t="s">
        <v>293</v>
      </c>
      <c r="D457" s="21" t="s">
        <v>193</v>
      </c>
      <c r="E457" s="21" t="s">
        <v>194</v>
      </c>
      <c r="F457" s="21" t="s">
        <v>302</v>
      </c>
      <c r="G457" s="21" t="s">
        <v>303</v>
      </c>
      <c r="H457" s="23">
        <v>44950</v>
      </c>
      <c r="I457" s="23">
        <v>44950</v>
      </c>
      <c r="J457" s="23"/>
      <c r="K457" s="23"/>
      <c r="L457" s="23">
        <v>44950</v>
      </c>
      <c r="M457" s="23"/>
      <c r="N457" s="23"/>
      <c r="O457" s="23"/>
      <c r="P457" s="23"/>
      <c r="Q457" s="23"/>
      <c r="R457" s="23"/>
      <c r="S457" s="23"/>
      <c r="T457" s="23"/>
      <c r="U457" s="23"/>
      <c r="V457" s="23"/>
      <c r="W457" s="23"/>
    </row>
    <row r="458" ht="21" customHeight="1" spans="1:23">
      <c r="A458" s="25"/>
      <c r="B458" s="21" t="s">
        <v>529</v>
      </c>
      <c r="C458" s="21" t="s">
        <v>200</v>
      </c>
      <c r="D458" s="21" t="s">
        <v>199</v>
      </c>
      <c r="E458" s="21" t="s">
        <v>200</v>
      </c>
      <c r="F458" s="21" t="s">
        <v>305</v>
      </c>
      <c r="G458" s="21" t="s">
        <v>200</v>
      </c>
      <c r="H458" s="23">
        <v>1355081.44</v>
      </c>
      <c r="I458" s="23">
        <v>1355081.44</v>
      </c>
      <c r="J458" s="23"/>
      <c r="K458" s="23"/>
      <c r="L458" s="23">
        <v>1355081.44</v>
      </c>
      <c r="M458" s="23"/>
      <c r="N458" s="23"/>
      <c r="O458" s="23"/>
      <c r="P458" s="23"/>
      <c r="Q458" s="23"/>
      <c r="R458" s="23"/>
      <c r="S458" s="23"/>
      <c r="T458" s="23"/>
      <c r="U458" s="23"/>
      <c r="V458" s="23"/>
      <c r="W458" s="23"/>
    </row>
    <row r="459" ht="21" customHeight="1" spans="1:23">
      <c r="A459" s="25"/>
      <c r="B459" s="21" t="s">
        <v>530</v>
      </c>
      <c r="C459" s="21" t="s">
        <v>321</v>
      </c>
      <c r="D459" s="21" t="s">
        <v>153</v>
      </c>
      <c r="E459" s="21" t="s">
        <v>154</v>
      </c>
      <c r="F459" s="21" t="s">
        <v>322</v>
      </c>
      <c r="G459" s="21" t="s">
        <v>323</v>
      </c>
      <c r="H459" s="23">
        <v>1548000</v>
      </c>
      <c r="I459" s="23">
        <v>1548000</v>
      </c>
      <c r="J459" s="23"/>
      <c r="K459" s="23"/>
      <c r="L459" s="23">
        <v>1548000</v>
      </c>
      <c r="M459" s="23"/>
      <c r="N459" s="23"/>
      <c r="O459" s="23"/>
      <c r="P459" s="23"/>
      <c r="Q459" s="23"/>
      <c r="R459" s="23"/>
      <c r="S459" s="23"/>
      <c r="T459" s="23"/>
      <c r="U459" s="23"/>
      <c r="V459" s="23"/>
      <c r="W459" s="23"/>
    </row>
    <row r="460" ht="21" customHeight="1" spans="1:23">
      <c r="A460" s="25"/>
      <c r="B460" s="21" t="s">
        <v>531</v>
      </c>
      <c r="C460" s="21" t="s">
        <v>307</v>
      </c>
      <c r="D460" s="21" t="s">
        <v>153</v>
      </c>
      <c r="E460" s="21" t="s">
        <v>154</v>
      </c>
      <c r="F460" s="21" t="s">
        <v>308</v>
      </c>
      <c r="G460" s="21" t="s">
        <v>307</v>
      </c>
      <c r="H460" s="23">
        <v>117805.2</v>
      </c>
      <c r="I460" s="23">
        <v>117805.2</v>
      </c>
      <c r="J460" s="23"/>
      <c r="K460" s="23"/>
      <c r="L460" s="23">
        <v>117805.2</v>
      </c>
      <c r="M460" s="23"/>
      <c r="N460" s="23"/>
      <c r="O460" s="23"/>
      <c r="P460" s="23"/>
      <c r="Q460" s="23"/>
      <c r="R460" s="23"/>
      <c r="S460" s="23"/>
      <c r="T460" s="23"/>
      <c r="U460" s="23"/>
      <c r="V460" s="23"/>
      <c r="W460" s="23"/>
    </row>
    <row r="461" ht="21" customHeight="1" spans="1:23">
      <c r="A461" s="25"/>
      <c r="B461" s="21" t="s">
        <v>532</v>
      </c>
      <c r="C461" s="21" t="s">
        <v>352</v>
      </c>
      <c r="D461" s="21" t="s">
        <v>177</v>
      </c>
      <c r="E461" s="21" t="s">
        <v>178</v>
      </c>
      <c r="F461" s="21" t="s">
        <v>353</v>
      </c>
      <c r="G461" s="21" t="s">
        <v>354</v>
      </c>
      <c r="H461" s="23">
        <v>18000</v>
      </c>
      <c r="I461" s="23">
        <v>18000</v>
      </c>
      <c r="J461" s="23"/>
      <c r="K461" s="23"/>
      <c r="L461" s="23">
        <v>18000</v>
      </c>
      <c r="M461" s="23"/>
      <c r="N461" s="23"/>
      <c r="O461" s="23"/>
      <c r="P461" s="23"/>
      <c r="Q461" s="23"/>
      <c r="R461" s="23"/>
      <c r="S461" s="23"/>
      <c r="T461" s="23"/>
      <c r="U461" s="23"/>
      <c r="V461" s="23"/>
      <c r="W461" s="23"/>
    </row>
    <row r="462" ht="21" customHeight="1" spans="1:23">
      <c r="A462" s="25"/>
      <c r="B462" s="21" t="s">
        <v>533</v>
      </c>
      <c r="C462" s="21" t="s">
        <v>356</v>
      </c>
      <c r="D462" s="21" t="s">
        <v>177</v>
      </c>
      <c r="E462" s="21" t="s">
        <v>178</v>
      </c>
      <c r="F462" s="21" t="s">
        <v>357</v>
      </c>
      <c r="G462" s="21" t="s">
        <v>356</v>
      </c>
      <c r="H462" s="23">
        <v>841133.76</v>
      </c>
      <c r="I462" s="23">
        <v>841133.76</v>
      </c>
      <c r="J462" s="23"/>
      <c r="K462" s="23"/>
      <c r="L462" s="23">
        <v>841133.76</v>
      </c>
      <c r="M462" s="23"/>
      <c r="N462" s="23"/>
      <c r="O462" s="23"/>
      <c r="P462" s="23"/>
      <c r="Q462" s="23"/>
      <c r="R462" s="23"/>
      <c r="S462" s="23"/>
      <c r="T462" s="23"/>
      <c r="U462" s="23"/>
      <c r="V462" s="23"/>
      <c r="W462" s="23"/>
    </row>
    <row r="463" ht="21" customHeight="1" spans="1:23">
      <c r="A463" s="25"/>
      <c r="B463" s="21" t="s">
        <v>534</v>
      </c>
      <c r="C463" s="21" t="s">
        <v>359</v>
      </c>
      <c r="D463" s="21" t="s">
        <v>183</v>
      </c>
      <c r="E463" s="21" t="s">
        <v>184</v>
      </c>
      <c r="F463" s="21" t="s">
        <v>360</v>
      </c>
      <c r="G463" s="21" t="s">
        <v>361</v>
      </c>
      <c r="H463" s="23">
        <v>67164</v>
      </c>
      <c r="I463" s="23">
        <v>67164</v>
      </c>
      <c r="J463" s="23"/>
      <c r="K463" s="23"/>
      <c r="L463" s="23">
        <v>67164</v>
      </c>
      <c r="M463" s="23"/>
      <c r="N463" s="23"/>
      <c r="O463" s="23"/>
      <c r="P463" s="23"/>
      <c r="Q463" s="23"/>
      <c r="R463" s="23"/>
      <c r="S463" s="23"/>
      <c r="T463" s="23"/>
      <c r="U463" s="23"/>
      <c r="V463" s="23"/>
      <c r="W463" s="23"/>
    </row>
    <row r="464" ht="21" customHeight="1" spans="1:23">
      <c r="A464" s="139" t="s">
        <v>112</v>
      </c>
      <c r="B464" s="25"/>
      <c r="C464" s="25"/>
      <c r="D464" s="25"/>
      <c r="E464" s="25"/>
      <c r="F464" s="25"/>
      <c r="G464" s="25"/>
      <c r="H464" s="23">
        <v>21889741.91</v>
      </c>
      <c r="I464" s="23">
        <v>21889741.91</v>
      </c>
      <c r="J464" s="23"/>
      <c r="K464" s="23"/>
      <c r="L464" s="23">
        <v>21889741.91</v>
      </c>
      <c r="M464" s="23"/>
      <c r="N464" s="23"/>
      <c r="O464" s="23"/>
      <c r="P464" s="23"/>
      <c r="Q464" s="23"/>
      <c r="R464" s="23"/>
      <c r="S464" s="23"/>
      <c r="T464" s="23"/>
      <c r="U464" s="23"/>
      <c r="V464" s="23"/>
      <c r="W464" s="23"/>
    </row>
    <row r="465" ht="21" customHeight="1" spans="1:23">
      <c r="A465" s="25"/>
      <c r="B465" s="21" t="s">
        <v>535</v>
      </c>
      <c r="C465" s="21" t="s">
        <v>281</v>
      </c>
      <c r="D465" s="21" t="s">
        <v>153</v>
      </c>
      <c r="E465" s="21" t="s">
        <v>154</v>
      </c>
      <c r="F465" s="21" t="s">
        <v>282</v>
      </c>
      <c r="G465" s="21" t="s">
        <v>283</v>
      </c>
      <c r="H465" s="23">
        <v>6450360</v>
      </c>
      <c r="I465" s="23">
        <v>6450360</v>
      </c>
      <c r="J465" s="23"/>
      <c r="K465" s="23"/>
      <c r="L465" s="23">
        <v>6450360</v>
      </c>
      <c r="M465" s="23"/>
      <c r="N465" s="23"/>
      <c r="O465" s="23"/>
      <c r="P465" s="23"/>
      <c r="Q465" s="23"/>
      <c r="R465" s="23"/>
      <c r="S465" s="23"/>
      <c r="T465" s="23"/>
      <c r="U465" s="23"/>
      <c r="V465" s="23"/>
      <c r="W465" s="23"/>
    </row>
    <row r="466" ht="21" customHeight="1" spans="1:23">
      <c r="A466" s="25"/>
      <c r="B466" s="21" t="s">
        <v>535</v>
      </c>
      <c r="C466" s="21" t="s">
        <v>281</v>
      </c>
      <c r="D466" s="21" t="s">
        <v>153</v>
      </c>
      <c r="E466" s="21" t="s">
        <v>154</v>
      </c>
      <c r="F466" s="21" t="s">
        <v>284</v>
      </c>
      <c r="G466" s="21" t="s">
        <v>285</v>
      </c>
      <c r="H466" s="23">
        <v>824088</v>
      </c>
      <c r="I466" s="23">
        <v>824088</v>
      </c>
      <c r="J466" s="23"/>
      <c r="K466" s="23"/>
      <c r="L466" s="23">
        <v>824088</v>
      </c>
      <c r="M466" s="23"/>
      <c r="N466" s="23"/>
      <c r="O466" s="23"/>
      <c r="P466" s="23"/>
      <c r="Q466" s="23"/>
      <c r="R466" s="23"/>
      <c r="S466" s="23"/>
      <c r="T466" s="23"/>
      <c r="U466" s="23"/>
      <c r="V466" s="23"/>
      <c r="W466" s="23"/>
    </row>
    <row r="467" ht="21" customHeight="1" spans="1:23">
      <c r="A467" s="25"/>
      <c r="B467" s="21" t="s">
        <v>535</v>
      </c>
      <c r="C467" s="21" t="s">
        <v>281</v>
      </c>
      <c r="D467" s="21" t="s">
        <v>286</v>
      </c>
      <c r="E467" s="21" t="s">
        <v>287</v>
      </c>
      <c r="F467" s="21" t="s">
        <v>284</v>
      </c>
      <c r="G467" s="21" t="s">
        <v>285</v>
      </c>
      <c r="H467" s="23"/>
      <c r="I467" s="23"/>
      <c r="J467" s="23"/>
      <c r="K467" s="23"/>
      <c r="L467" s="23"/>
      <c r="M467" s="23"/>
      <c r="N467" s="23"/>
      <c r="O467" s="23"/>
      <c r="P467" s="23"/>
      <c r="Q467" s="23"/>
      <c r="R467" s="23"/>
      <c r="S467" s="23"/>
      <c r="T467" s="23"/>
      <c r="U467" s="23"/>
      <c r="V467" s="23"/>
      <c r="W467" s="23"/>
    </row>
    <row r="468" ht="21" customHeight="1" spans="1:23">
      <c r="A468" s="25"/>
      <c r="B468" s="21" t="s">
        <v>535</v>
      </c>
      <c r="C468" s="21" t="s">
        <v>281</v>
      </c>
      <c r="D468" s="21" t="s">
        <v>153</v>
      </c>
      <c r="E468" s="21" t="s">
        <v>154</v>
      </c>
      <c r="F468" s="21" t="s">
        <v>284</v>
      </c>
      <c r="G468" s="21" t="s">
        <v>285</v>
      </c>
      <c r="H468" s="23">
        <v>648000</v>
      </c>
      <c r="I468" s="23">
        <v>648000</v>
      </c>
      <c r="J468" s="23"/>
      <c r="K468" s="23"/>
      <c r="L468" s="23">
        <v>648000</v>
      </c>
      <c r="M468" s="23"/>
      <c r="N468" s="23"/>
      <c r="O468" s="23"/>
      <c r="P468" s="23"/>
      <c r="Q468" s="23"/>
      <c r="R468" s="23"/>
      <c r="S468" s="23"/>
      <c r="T468" s="23"/>
      <c r="U468" s="23"/>
      <c r="V468" s="23"/>
      <c r="W468" s="23"/>
    </row>
    <row r="469" ht="21" customHeight="1" spans="1:23">
      <c r="A469" s="25"/>
      <c r="B469" s="21" t="s">
        <v>536</v>
      </c>
      <c r="C469" s="21" t="s">
        <v>364</v>
      </c>
      <c r="D469" s="21" t="s">
        <v>153</v>
      </c>
      <c r="E469" s="21" t="s">
        <v>154</v>
      </c>
      <c r="F469" s="21" t="s">
        <v>284</v>
      </c>
      <c r="G469" s="21" t="s">
        <v>285</v>
      </c>
      <c r="H469" s="23">
        <v>820800</v>
      </c>
      <c r="I469" s="23">
        <v>820800</v>
      </c>
      <c r="J469" s="23"/>
      <c r="K469" s="23"/>
      <c r="L469" s="23">
        <v>820800</v>
      </c>
      <c r="M469" s="23"/>
      <c r="N469" s="23"/>
      <c r="O469" s="23"/>
      <c r="P469" s="23"/>
      <c r="Q469" s="23"/>
      <c r="R469" s="23"/>
      <c r="S469" s="23"/>
      <c r="T469" s="23"/>
      <c r="U469" s="23"/>
      <c r="V469" s="23"/>
      <c r="W469" s="23"/>
    </row>
    <row r="470" ht="21" customHeight="1" spans="1:23">
      <c r="A470" s="25"/>
      <c r="B470" s="21" t="s">
        <v>537</v>
      </c>
      <c r="C470" s="21" t="s">
        <v>289</v>
      </c>
      <c r="D470" s="21" t="s">
        <v>153</v>
      </c>
      <c r="E470" s="21" t="s">
        <v>154</v>
      </c>
      <c r="F470" s="21" t="s">
        <v>290</v>
      </c>
      <c r="G470" s="21" t="s">
        <v>291</v>
      </c>
      <c r="H470" s="23">
        <v>1944000</v>
      </c>
      <c r="I470" s="23">
        <v>1944000</v>
      </c>
      <c r="J470" s="23"/>
      <c r="K470" s="23"/>
      <c r="L470" s="23">
        <v>1944000</v>
      </c>
      <c r="M470" s="23"/>
      <c r="N470" s="23"/>
      <c r="O470" s="23"/>
      <c r="P470" s="23"/>
      <c r="Q470" s="23"/>
      <c r="R470" s="23"/>
      <c r="S470" s="23"/>
      <c r="T470" s="23"/>
      <c r="U470" s="23"/>
      <c r="V470" s="23"/>
      <c r="W470" s="23"/>
    </row>
    <row r="471" ht="21" customHeight="1" spans="1:23">
      <c r="A471" s="25"/>
      <c r="B471" s="21" t="s">
        <v>535</v>
      </c>
      <c r="C471" s="21" t="s">
        <v>281</v>
      </c>
      <c r="D471" s="21" t="s">
        <v>153</v>
      </c>
      <c r="E471" s="21" t="s">
        <v>154</v>
      </c>
      <c r="F471" s="21" t="s">
        <v>290</v>
      </c>
      <c r="G471" s="21" t="s">
        <v>291</v>
      </c>
      <c r="H471" s="23">
        <v>3516136.2</v>
      </c>
      <c r="I471" s="23">
        <v>3516136.2</v>
      </c>
      <c r="J471" s="23"/>
      <c r="K471" s="23"/>
      <c r="L471" s="23">
        <v>3516136.2</v>
      </c>
      <c r="M471" s="23"/>
      <c r="N471" s="23"/>
      <c r="O471" s="23"/>
      <c r="P471" s="23"/>
      <c r="Q471" s="23"/>
      <c r="R471" s="23"/>
      <c r="S471" s="23"/>
      <c r="T471" s="23"/>
      <c r="U471" s="23"/>
      <c r="V471" s="23"/>
      <c r="W471" s="23"/>
    </row>
    <row r="472" ht="21" customHeight="1" spans="1:23">
      <c r="A472" s="25"/>
      <c r="B472" s="21" t="s">
        <v>535</v>
      </c>
      <c r="C472" s="21" t="s">
        <v>281</v>
      </c>
      <c r="D472" s="21" t="s">
        <v>153</v>
      </c>
      <c r="E472" s="21" t="s">
        <v>154</v>
      </c>
      <c r="F472" s="21" t="s">
        <v>290</v>
      </c>
      <c r="G472" s="21" t="s">
        <v>291</v>
      </c>
      <c r="H472" s="23">
        <v>1170660</v>
      </c>
      <c r="I472" s="23">
        <v>1170660</v>
      </c>
      <c r="J472" s="23"/>
      <c r="K472" s="23"/>
      <c r="L472" s="23">
        <v>1170660</v>
      </c>
      <c r="M472" s="23"/>
      <c r="N472" s="23"/>
      <c r="O472" s="23"/>
      <c r="P472" s="23"/>
      <c r="Q472" s="23"/>
      <c r="R472" s="23"/>
      <c r="S472" s="23"/>
      <c r="T472" s="23"/>
      <c r="U472" s="23"/>
      <c r="V472" s="23"/>
      <c r="W472" s="23"/>
    </row>
    <row r="473" ht="21" customHeight="1" spans="1:23">
      <c r="A473" s="25"/>
      <c r="B473" s="21" t="s">
        <v>538</v>
      </c>
      <c r="C473" s="21" t="s">
        <v>293</v>
      </c>
      <c r="D473" s="21" t="s">
        <v>179</v>
      </c>
      <c r="E473" s="21" t="s">
        <v>180</v>
      </c>
      <c r="F473" s="21" t="s">
        <v>294</v>
      </c>
      <c r="G473" s="21" t="s">
        <v>295</v>
      </c>
      <c r="H473" s="23">
        <v>1913799.07</v>
      </c>
      <c r="I473" s="23">
        <v>1913799.07</v>
      </c>
      <c r="J473" s="23"/>
      <c r="K473" s="23"/>
      <c r="L473" s="23">
        <v>1913799.07</v>
      </c>
      <c r="M473" s="23"/>
      <c r="N473" s="23"/>
      <c r="O473" s="23"/>
      <c r="P473" s="23"/>
      <c r="Q473" s="23"/>
      <c r="R473" s="23"/>
      <c r="S473" s="23"/>
      <c r="T473" s="23"/>
      <c r="U473" s="23"/>
      <c r="V473" s="23"/>
      <c r="W473" s="23"/>
    </row>
    <row r="474" ht="21" customHeight="1" spans="1:23">
      <c r="A474" s="25"/>
      <c r="B474" s="21" t="s">
        <v>538</v>
      </c>
      <c r="C474" s="21" t="s">
        <v>293</v>
      </c>
      <c r="D474" s="21" t="s">
        <v>296</v>
      </c>
      <c r="E474" s="21" t="s">
        <v>297</v>
      </c>
      <c r="F474" s="21" t="s">
        <v>298</v>
      </c>
      <c r="G474" s="21" t="s">
        <v>299</v>
      </c>
      <c r="H474" s="23"/>
      <c r="I474" s="23"/>
      <c r="J474" s="23"/>
      <c r="K474" s="23"/>
      <c r="L474" s="23"/>
      <c r="M474" s="23"/>
      <c r="N474" s="23"/>
      <c r="O474" s="23"/>
      <c r="P474" s="23"/>
      <c r="Q474" s="23"/>
      <c r="R474" s="23"/>
      <c r="S474" s="23"/>
      <c r="T474" s="23"/>
      <c r="U474" s="23"/>
      <c r="V474" s="23"/>
      <c r="W474" s="23"/>
    </row>
    <row r="475" ht="21" customHeight="1" spans="1:23">
      <c r="A475" s="25"/>
      <c r="B475" s="21" t="s">
        <v>538</v>
      </c>
      <c r="C475" s="21" t="s">
        <v>293</v>
      </c>
      <c r="D475" s="21" t="s">
        <v>189</v>
      </c>
      <c r="E475" s="21" t="s">
        <v>190</v>
      </c>
      <c r="F475" s="21" t="s">
        <v>300</v>
      </c>
      <c r="G475" s="21" t="s">
        <v>301</v>
      </c>
      <c r="H475" s="23"/>
      <c r="I475" s="23"/>
      <c r="J475" s="23"/>
      <c r="K475" s="23"/>
      <c r="L475" s="23"/>
      <c r="M475" s="23"/>
      <c r="N475" s="23"/>
      <c r="O475" s="23"/>
      <c r="P475" s="23"/>
      <c r="Q475" s="23"/>
      <c r="R475" s="23"/>
      <c r="S475" s="23"/>
      <c r="T475" s="23"/>
      <c r="U475" s="23"/>
      <c r="V475" s="23"/>
      <c r="W475" s="23"/>
    </row>
    <row r="476" ht="21" customHeight="1" spans="1:23">
      <c r="A476" s="25"/>
      <c r="B476" s="21" t="s">
        <v>538</v>
      </c>
      <c r="C476" s="21" t="s">
        <v>293</v>
      </c>
      <c r="D476" s="21" t="s">
        <v>191</v>
      </c>
      <c r="E476" s="21" t="s">
        <v>192</v>
      </c>
      <c r="F476" s="21" t="s">
        <v>300</v>
      </c>
      <c r="G476" s="21" t="s">
        <v>301</v>
      </c>
      <c r="H476" s="23">
        <v>849248.34</v>
      </c>
      <c r="I476" s="23">
        <v>849248.34</v>
      </c>
      <c r="J476" s="23"/>
      <c r="K476" s="23"/>
      <c r="L476" s="23">
        <v>849248.34</v>
      </c>
      <c r="M476" s="23"/>
      <c r="N476" s="23"/>
      <c r="O476" s="23"/>
      <c r="P476" s="23"/>
      <c r="Q476" s="23"/>
      <c r="R476" s="23"/>
      <c r="S476" s="23"/>
      <c r="T476" s="23"/>
      <c r="U476" s="23"/>
      <c r="V476" s="23"/>
      <c r="W476" s="23"/>
    </row>
    <row r="477" ht="21" customHeight="1" spans="1:23">
      <c r="A477" s="25"/>
      <c r="B477" s="21" t="s">
        <v>538</v>
      </c>
      <c r="C477" s="21" t="s">
        <v>293</v>
      </c>
      <c r="D477" s="21" t="s">
        <v>153</v>
      </c>
      <c r="E477" s="21" t="s">
        <v>154</v>
      </c>
      <c r="F477" s="21" t="s">
        <v>302</v>
      </c>
      <c r="G477" s="21" t="s">
        <v>303</v>
      </c>
      <c r="H477" s="23">
        <v>83728.71</v>
      </c>
      <c r="I477" s="23">
        <v>83728.71</v>
      </c>
      <c r="J477" s="23"/>
      <c r="K477" s="23"/>
      <c r="L477" s="23">
        <v>83728.71</v>
      </c>
      <c r="M477" s="23"/>
      <c r="N477" s="23"/>
      <c r="O477" s="23"/>
      <c r="P477" s="23"/>
      <c r="Q477" s="23"/>
      <c r="R477" s="23"/>
      <c r="S477" s="23"/>
      <c r="T477" s="23"/>
      <c r="U477" s="23"/>
      <c r="V477" s="23"/>
      <c r="W477" s="23"/>
    </row>
    <row r="478" ht="21" customHeight="1" spans="1:23">
      <c r="A478" s="25"/>
      <c r="B478" s="21" t="s">
        <v>538</v>
      </c>
      <c r="C478" s="21" t="s">
        <v>293</v>
      </c>
      <c r="D478" s="21" t="s">
        <v>193</v>
      </c>
      <c r="E478" s="21" t="s">
        <v>194</v>
      </c>
      <c r="F478" s="21" t="s">
        <v>302</v>
      </c>
      <c r="G478" s="21" t="s">
        <v>303</v>
      </c>
      <c r="H478" s="23">
        <v>23922.49</v>
      </c>
      <c r="I478" s="23">
        <v>23922.49</v>
      </c>
      <c r="J478" s="23"/>
      <c r="K478" s="23"/>
      <c r="L478" s="23">
        <v>23922.49</v>
      </c>
      <c r="M478" s="23"/>
      <c r="N478" s="23"/>
      <c r="O478" s="23"/>
      <c r="P478" s="23"/>
      <c r="Q478" s="23"/>
      <c r="R478" s="23"/>
      <c r="S478" s="23"/>
      <c r="T478" s="23"/>
      <c r="U478" s="23"/>
      <c r="V478" s="23"/>
      <c r="W478" s="23"/>
    </row>
    <row r="479" ht="21" customHeight="1" spans="1:23">
      <c r="A479" s="25"/>
      <c r="B479" s="21" t="s">
        <v>538</v>
      </c>
      <c r="C479" s="21" t="s">
        <v>293</v>
      </c>
      <c r="D479" s="21" t="s">
        <v>193</v>
      </c>
      <c r="E479" s="21" t="s">
        <v>194</v>
      </c>
      <c r="F479" s="21" t="s">
        <v>302</v>
      </c>
      <c r="G479" s="21" t="s">
        <v>303</v>
      </c>
      <c r="H479" s="23">
        <v>47430</v>
      </c>
      <c r="I479" s="23">
        <v>47430</v>
      </c>
      <c r="J479" s="23"/>
      <c r="K479" s="23"/>
      <c r="L479" s="23">
        <v>47430</v>
      </c>
      <c r="M479" s="23"/>
      <c r="N479" s="23"/>
      <c r="O479" s="23"/>
      <c r="P479" s="23"/>
      <c r="Q479" s="23"/>
      <c r="R479" s="23"/>
      <c r="S479" s="23"/>
      <c r="T479" s="23"/>
      <c r="U479" s="23"/>
      <c r="V479" s="23"/>
      <c r="W479" s="23"/>
    </row>
    <row r="480" ht="21" customHeight="1" spans="1:23">
      <c r="A480" s="25"/>
      <c r="B480" s="21" t="s">
        <v>539</v>
      </c>
      <c r="C480" s="21" t="s">
        <v>200</v>
      </c>
      <c r="D480" s="21" t="s">
        <v>199</v>
      </c>
      <c r="E480" s="21" t="s">
        <v>200</v>
      </c>
      <c r="F480" s="21" t="s">
        <v>305</v>
      </c>
      <c r="G480" s="21" t="s">
        <v>200</v>
      </c>
      <c r="H480" s="23">
        <v>1435349.3</v>
      </c>
      <c r="I480" s="23">
        <v>1435349.3</v>
      </c>
      <c r="J480" s="23"/>
      <c r="K480" s="23"/>
      <c r="L480" s="23">
        <v>1435349.3</v>
      </c>
      <c r="M480" s="23"/>
      <c r="N480" s="23"/>
      <c r="O480" s="23"/>
      <c r="P480" s="23"/>
      <c r="Q480" s="23"/>
      <c r="R480" s="23"/>
      <c r="S480" s="23"/>
      <c r="T480" s="23"/>
      <c r="U480" s="23"/>
      <c r="V480" s="23"/>
      <c r="W480" s="23"/>
    </row>
    <row r="481" ht="21" customHeight="1" spans="1:23">
      <c r="A481" s="25"/>
      <c r="B481" s="21" t="s">
        <v>540</v>
      </c>
      <c r="C481" s="21" t="s">
        <v>321</v>
      </c>
      <c r="D481" s="21" t="s">
        <v>153</v>
      </c>
      <c r="E481" s="21" t="s">
        <v>154</v>
      </c>
      <c r="F481" s="21" t="s">
        <v>322</v>
      </c>
      <c r="G481" s="21" t="s">
        <v>323</v>
      </c>
      <c r="H481" s="23">
        <v>936000</v>
      </c>
      <c r="I481" s="23">
        <v>936000</v>
      </c>
      <c r="J481" s="23"/>
      <c r="K481" s="23"/>
      <c r="L481" s="23">
        <v>936000</v>
      </c>
      <c r="M481" s="23"/>
      <c r="N481" s="23"/>
      <c r="O481" s="23"/>
      <c r="P481" s="23"/>
      <c r="Q481" s="23"/>
      <c r="R481" s="23"/>
      <c r="S481" s="23"/>
      <c r="T481" s="23"/>
      <c r="U481" s="23"/>
      <c r="V481" s="23"/>
      <c r="W481" s="23"/>
    </row>
    <row r="482" ht="21" customHeight="1" spans="1:23">
      <c r="A482" s="25"/>
      <c r="B482" s="21" t="s">
        <v>541</v>
      </c>
      <c r="C482" s="21" t="s">
        <v>307</v>
      </c>
      <c r="D482" s="21" t="s">
        <v>153</v>
      </c>
      <c r="E482" s="21" t="s">
        <v>154</v>
      </c>
      <c r="F482" s="21" t="s">
        <v>308</v>
      </c>
      <c r="G482" s="21" t="s">
        <v>307</v>
      </c>
      <c r="H482" s="23">
        <v>129007.2</v>
      </c>
      <c r="I482" s="23">
        <v>129007.2</v>
      </c>
      <c r="J482" s="23"/>
      <c r="K482" s="23"/>
      <c r="L482" s="23">
        <v>129007.2</v>
      </c>
      <c r="M482" s="23"/>
      <c r="N482" s="23"/>
      <c r="O482" s="23"/>
      <c r="P482" s="23"/>
      <c r="Q482" s="23"/>
      <c r="R482" s="23"/>
      <c r="S482" s="23"/>
      <c r="T482" s="23"/>
      <c r="U482" s="23"/>
      <c r="V482" s="23"/>
      <c r="W482" s="23"/>
    </row>
    <row r="483" ht="21" customHeight="1" spans="1:23">
      <c r="A483" s="25"/>
      <c r="B483" s="21" t="s">
        <v>542</v>
      </c>
      <c r="C483" s="21" t="s">
        <v>352</v>
      </c>
      <c r="D483" s="21" t="s">
        <v>177</v>
      </c>
      <c r="E483" s="21" t="s">
        <v>178</v>
      </c>
      <c r="F483" s="21" t="s">
        <v>353</v>
      </c>
      <c r="G483" s="21" t="s">
        <v>354</v>
      </c>
      <c r="H483" s="23">
        <v>22000</v>
      </c>
      <c r="I483" s="23">
        <v>22000</v>
      </c>
      <c r="J483" s="23"/>
      <c r="K483" s="23"/>
      <c r="L483" s="23">
        <v>22000</v>
      </c>
      <c r="M483" s="23"/>
      <c r="N483" s="23"/>
      <c r="O483" s="23"/>
      <c r="P483" s="23"/>
      <c r="Q483" s="23"/>
      <c r="R483" s="23"/>
      <c r="S483" s="23"/>
      <c r="T483" s="23"/>
      <c r="U483" s="23"/>
      <c r="V483" s="23"/>
      <c r="W483" s="23"/>
    </row>
    <row r="484" ht="21" customHeight="1" spans="1:23">
      <c r="A484" s="25"/>
      <c r="B484" s="21" t="s">
        <v>543</v>
      </c>
      <c r="C484" s="21" t="s">
        <v>356</v>
      </c>
      <c r="D484" s="21" t="s">
        <v>177</v>
      </c>
      <c r="E484" s="21" t="s">
        <v>178</v>
      </c>
      <c r="F484" s="21" t="s">
        <v>357</v>
      </c>
      <c r="G484" s="21" t="s">
        <v>356</v>
      </c>
      <c r="H484" s="23">
        <v>1041966</v>
      </c>
      <c r="I484" s="23">
        <v>1041966</v>
      </c>
      <c r="J484" s="23"/>
      <c r="K484" s="23"/>
      <c r="L484" s="23">
        <v>1041966</v>
      </c>
      <c r="M484" s="23"/>
      <c r="N484" s="23"/>
      <c r="O484" s="23"/>
      <c r="P484" s="23"/>
      <c r="Q484" s="23"/>
      <c r="R484" s="23"/>
      <c r="S484" s="23"/>
      <c r="T484" s="23"/>
      <c r="U484" s="23"/>
      <c r="V484" s="23"/>
      <c r="W484" s="23"/>
    </row>
    <row r="485" ht="21" customHeight="1" spans="1:23">
      <c r="A485" s="25"/>
      <c r="B485" s="21" t="s">
        <v>544</v>
      </c>
      <c r="C485" s="21" t="s">
        <v>359</v>
      </c>
      <c r="D485" s="21" t="s">
        <v>183</v>
      </c>
      <c r="E485" s="21" t="s">
        <v>184</v>
      </c>
      <c r="F485" s="21" t="s">
        <v>360</v>
      </c>
      <c r="G485" s="21" t="s">
        <v>361</v>
      </c>
      <c r="H485" s="23">
        <v>33246.6</v>
      </c>
      <c r="I485" s="23">
        <v>33246.6</v>
      </c>
      <c r="J485" s="23"/>
      <c r="K485" s="23"/>
      <c r="L485" s="23">
        <v>33246.6</v>
      </c>
      <c r="M485" s="23"/>
      <c r="N485" s="23"/>
      <c r="O485" s="23"/>
      <c r="P485" s="23"/>
      <c r="Q485" s="23"/>
      <c r="R485" s="23"/>
      <c r="S485" s="23"/>
      <c r="T485" s="23"/>
      <c r="U485" s="23"/>
      <c r="V485" s="23"/>
      <c r="W485" s="23"/>
    </row>
    <row r="486" ht="21" customHeight="1" spans="1:23">
      <c r="A486" s="139" t="s">
        <v>114</v>
      </c>
      <c r="B486" s="25"/>
      <c r="C486" s="25"/>
      <c r="D486" s="25"/>
      <c r="E486" s="25"/>
      <c r="F486" s="25"/>
      <c r="G486" s="25"/>
      <c r="H486" s="23">
        <v>38130566.45</v>
      </c>
      <c r="I486" s="23">
        <v>38130566.45</v>
      </c>
      <c r="J486" s="23"/>
      <c r="K486" s="23"/>
      <c r="L486" s="23">
        <v>38130566.45</v>
      </c>
      <c r="M486" s="23"/>
      <c r="N486" s="23"/>
      <c r="O486" s="23"/>
      <c r="P486" s="23"/>
      <c r="Q486" s="23"/>
      <c r="R486" s="23"/>
      <c r="S486" s="23"/>
      <c r="T486" s="23"/>
      <c r="U486" s="23"/>
      <c r="V486" s="23"/>
      <c r="W486" s="23"/>
    </row>
    <row r="487" ht="21" customHeight="1" spans="1:23">
      <c r="A487" s="25"/>
      <c r="B487" s="21" t="s">
        <v>545</v>
      </c>
      <c r="C487" s="21" t="s">
        <v>281</v>
      </c>
      <c r="D487" s="21" t="s">
        <v>153</v>
      </c>
      <c r="E487" s="21" t="s">
        <v>154</v>
      </c>
      <c r="F487" s="21" t="s">
        <v>282</v>
      </c>
      <c r="G487" s="21" t="s">
        <v>283</v>
      </c>
      <c r="H487" s="23">
        <v>11090628</v>
      </c>
      <c r="I487" s="23">
        <v>11090628</v>
      </c>
      <c r="J487" s="23"/>
      <c r="K487" s="23"/>
      <c r="L487" s="23">
        <v>11090628</v>
      </c>
      <c r="M487" s="23"/>
      <c r="N487" s="23"/>
      <c r="O487" s="23"/>
      <c r="P487" s="23"/>
      <c r="Q487" s="23"/>
      <c r="R487" s="23"/>
      <c r="S487" s="23"/>
      <c r="T487" s="23"/>
      <c r="U487" s="23"/>
      <c r="V487" s="23"/>
      <c r="W487" s="23"/>
    </row>
    <row r="488" ht="21" customHeight="1" spans="1:23">
      <c r="A488" s="25"/>
      <c r="B488" s="21" t="s">
        <v>545</v>
      </c>
      <c r="C488" s="21" t="s">
        <v>281</v>
      </c>
      <c r="D488" s="21" t="s">
        <v>153</v>
      </c>
      <c r="E488" s="21" t="s">
        <v>154</v>
      </c>
      <c r="F488" s="21" t="s">
        <v>284</v>
      </c>
      <c r="G488" s="21" t="s">
        <v>285</v>
      </c>
      <c r="H488" s="23">
        <v>1449012</v>
      </c>
      <c r="I488" s="23">
        <v>1449012</v>
      </c>
      <c r="J488" s="23"/>
      <c r="K488" s="23"/>
      <c r="L488" s="23">
        <v>1449012</v>
      </c>
      <c r="M488" s="23"/>
      <c r="N488" s="23"/>
      <c r="O488" s="23"/>
      <c r="P488" s="23"/>
      <c r="Q488" s="23"/>
      <c r="R488" s="23"/>
      <c r="S488" s="23"/>
      <c r="T488" s="23"/>
      <c r="U488" s="23"/>
      <c r="V488" s="23"/>
      <c r="W488" s="23"/>
    </row>
    <row r="489" ht="21" customHeight="1" spans="1:23">
      <c r="A489" s="25"/>
      <c r="B489" s="21" t="s">
        <v>545</v>
      </c>
      <c r="C489" s="21" t="s">
        <v>281</v>
      </c>
      <c r="D489" s="21" t="s">
        <v>286</v>
      </c>
      <c r="E489" s="21" t="s">
        <v>287</v>
      </c>
      <c r="F489" s="21" t="s">
        <v>284</v>
      </c>
      <c r="G489" s="21" t="s">
        <v>285</v>
      </c>
      <c r="H489" s="23"/>
      <c r="I489" s="23"/>
      <c r="J489" s="23"/>
      <c r="K489" s="23"/>
      <c r="L489" s="23"/>
      <c r="M489" s="23"/>
      <c r="N489" s="23"/>
      <c r="O489" s="23"/>
      <c r="P489" s="23"/>
      <c r="Q489" s="23"/>
      <c r="R489" s="23"/>
      <c r="S489" s="23"/>
      <c r="T489" s="23"/>
      <c r="U489" s="23"/>
      <c r="V489" s="23"/>
      <c r="W489" s="23"/>
    </row>
    <row r="490" ht="21" customHeight="1" spans="1:23">
      <c r="A490" s="25"/>
      <c r="B490" s="21" t="s">
        <v>545</v>
      </c>
      <c r="C490" s="21" t="s">
        <v>281</v>
      </c>
      <c r="D490" s="21" t="s">
        <v>153</v>
      </c>
      <c r="E490" s="21" t="s">
        <v>154</v>
      </c>
      <c r="F490" s="21" t="s">
        <v>284</v>
      </c>
      <c r="G490" s="21" t="s">
        <v>285</v>
      </c>
      <c r="H490" s="23">
        <v>1152000</v>
      </c>
      <c r="I490" s="23">
        <v>1152000</v>
      </c>
      <c r="J490" s="23"/>
      <c r="K490" s="23"/>
      <c r="L490" s="23">
        <v>1152000</v>
      </c>
      <c r="M490" s="23"/>
      <c r="N490" s="23"/>
      <c r="O490" s="23"/>
      <c r="P490" s="23"/>
      <c r="Q490" s="23"/>
      <c r="R490" s="23"/>
      <c r="S490" s="23"/>
      <c r="T490" s="23"/>
      <c r="U490" s="23"/>
      <c r="V490" s="23"/>
      <c r="W490" s="23"/>
    </row>
    <row r="491" ht="21" customHeight="1" spans="1:23">
      <c r="A491" s="25"/>
      <c r="B491" s="21" t="s">
        <v>546</v>
      </c>
      <c r="C491" s="21" t="s">
        <v>364</v>
      </c>
      <c r="D491" s="21" t="s">
        <v>153</v>
      </c>
      <c r="E491" s="21" t="s">
        <v>154</v>
      </c>
      <c r="F491" s="21" t="s">
        <v>284</v>
      </c>
      <c r="G491" s="21" t="s">
        <v>285</v>
      </c>
      <c r="H491" s="23">
        <v>1624800</v>
      </c>
      <c r="I491" s="23">
        <v>1624800</v>
      </c>
      <c r="J491" s="23"/>
      <c r="K491" s="23"/>
      <c r="L491" s="23">
        <v>1624800</v>
      </c>
      <c r="M491" s="23"/>
      <c r="N491" s="23"/>
      <c r="O491" s="23"/>
      <c r="P491" s="23"/>
      <c r="Q491" s="23"/>
      <c r="R491" s="23"/>
      <c r="S491" s="23"/>
      <c r="T491" s="23"/>
      <c r="U491" s="23"/>
      <c r="V491" s="23"/>
      <c r="W491" s="23"/>
    </row>
    <row r="492" ht="21" customHeight="1" spans="1:23">
      <c r="A492" s="25"/>
      <c r="B492" s="21" t="s">
        <v>547</v>
      </c>
      <c r="C492" s="21" t="s">
        <v>289</v>
      </c>
      <c r="D492" s="21" t="s">
        <v>153</v>
      </c>
      <c r="E492" s="21" t="s">
        <v>154</v>
      </c>
      <c r="F492" s="21" t="s">
        <v>290</v>
      </c>
      <c r="G492" s="21" t="s">
        <v>291</v>
      </c>
      <c r="H492" s="23">
        <v>3456000</v>
      </c>
      <c r="I492" s="23">
        <v>3456000</v>
      </c>
      <c r="J492" s="23"/>
      <c r="K492" s="23"/>
      <c r="L492" s="23">
        <v>3456000</v>
      </c>
      <c r="M492" s="23"/>
      <c r="N492" s="23"/>
      <c r="O492" s="23"/>
      <c r="P492" s="23"/>
      <c r="Q492" s="23"/>
      <c r="R492" s="23"/>
      <c r="S492" s="23"/>
      <c r="T492" s="23"/>
      <c r="U492" s="23"/>
      <c r="V492" s="23"/>
      <c r="W492" s="23"/>
    </row>
    <row r="493" ht="21" customHeight="1" spans="1:23">
      <c r="A493" s="25"/>
      <c r="B493" s="21" t="s">
        <v>545</v>
      </c>
      <c r="C493" s="21" t="s">
        <v>281</v>
      </c>
      <c r="D493" s="21" t="s">
        <v>153</v>
      </c>
      <c r="E493" s="21" t="s">
        <v>154</v>
      </c>
      <c r="F493" s="21" t="s">
        <v>290</v>
      </c>
      <c r="G493" s="21" t="s">
        <v>291</v>
      </c>
      <c r="H493" s="23">
        <v>6161695.68</v>
      </c>
      <c r="I493" s="23">
        <v>6161695.68</v>
      </c>
      <c r="J493" s="23"/>
      <c r="K493" s="23"/>
      <c r="L493" s="23">
        <v>6161695.68</v>
      </c>
      <c r="M493" s="23"/>
      <c r="N493" s="23"/>
      <c r="O493" s="23"/>
      <c r="P493" s="23"/>
      <c r="Q493" s="23"/>
      <c r="R493" s="23"/>
      <c r="S493" s="23"/>
      <c r="T493" s="23"/>
      <c r="U493" s="23"/>
      <c r="V493" s="23"/>
      <c r="W493" s="23"/>
    </row>
    <row r="494" ht="21" customHeight="1" spans="1:23">
      <c r="A494" s="25"/>
      <c r="B494" s="21" t="s">
        <v>545</v>
      </c>
      <c r="C494" s="21" t="s">
        <v>281</v>
      </c>
      <c r="D494" s="21" t="s">
        <v>153</v>
      </c>
      <c r="E494" s="21" t="s">
        <v>154</v>
      </c>
      <c r="F494" s="21" t="s">
        <v>290</v>
      </c>
      <c r="G494" s="21" t="s">
        <v>291</v>
      </c>
      <c r="H494" s="23">
        <v>2062080</v>
      </c>
      <c r="I494" s="23">
        <v>2062080</v>
      </c>
      <c r="J494" s="23"/>
      <c r="K494" s="23"/>
      <c r="L494" s="23">
        <v>2062080</v>
      </c>
      <c r="M494" s="23"/>
      <c r="N494" s="23"/>
      <c r="O494" s="23"/>
      <c r="P494" s="23"/>
      <c r="Q494" s="23"/>
      <c r="R494" s="23"/>
      <c r="S494" s="23"/>
      <c r="T494" s="23"/>
      <c r="U494" s="23"/>
      <c r="V494" s="23"/>
      <c r="W494" s="23"/>
    </row>
    <row r="495" ht="21" customHeight="1" spans="1:23">
      <c r="A495" s="25"/>
      <c r="B495" s="21" t="s">
        <v>548</v>
      </c>
      <c r="C495" s="21" t="s">
        <v>293</v>
      </c>
      <c r="D495" s="21" t="s">
        <v>179</v>
      </c>
      <c r="E495" s="21" t="s">
        <v>180</v>
      </c>
      <c r="F495" s="21" t="s">
        <v>294</v>
      </c>
      <c r="G495" s="21" t="s">
        <v>295</v>
      </c>
      <c r="H495" s="23">
        <v>3322146.51</v>
      </c>
      <c r="I495" s="23">
        <v>3322146.51</v>
      </c>
      <c r="J495" s="23"/>
      <c r="K495" s="23"/>
      <c r="L495" s="23">
        <v>3322146.51</v>
      </c>
      <c r="M495" s="23"/>
      <c r="N495" s="23"/>
      <c r="O495" s="23"/>
      <c r="P495" s="23"/>
      <c r="Q495" s="23"/>
      <c r="R495" s="23"/>
      <c r="S495" s="23"/>
      <c r="T495" s="23"/>
      <c r="U495" s="23"/>
      <c r="V495" s="23"/>
      <c r="W495" s="23"/>
    </row>
    <row r="496" ht="21" customHeight="1" spans="1:23">
      <c r="A496" s="25"/>
      <c r="B496" s="21" t="s">
        <v>548</v>
      </c>
      <c r="C496" s="21" t="s">
        <v>293</v>
      </c>
      <c r="D496" s="21" t="s">
        <v>296</v>
      </c>
      <c r="E496" s="21" t="s">
        <v>297</v>
      </c>
      <c r="F496" s="21" t="s">
        <v>298</v>
      </c>
      <c r="G496" s="21" t="s">
        <v>299</v>
      </c>
      <c r="H496" s="23"/>
      <c r="I496" s="23"/>
      <c r="J496" s="23"/>
      <c r="K496" s="23"/>
      <c r="L496" s="23"/>
      <c r="M496" s="23"/>
      <c r="N496" s="23"/>
      <c r="O496" s="23"/>
      <c r="P496" s="23"/>
      <c r="Q496" s="23"/>
      <c r="R496" s="23"/>
      <c r="S496" s="23"/>
      <c r="T496" s="23"/>
      <c r="U496" s="23"/>
      <c r="V496" s="23"/>
      <c r="W496" s="23"/>
    </row>
    <row r="497" ht="21" customHeight="1" spans="1:23">
      <c r="A497" s="25"/>
      <c r="B497" s="21" t="s">
        <v>548</v>
      </c>
      <c r="C497" s="21" t="s">
        <v>293</v>
      </c>
      <c r="D497" s="21" t="s">
        <v>189</v>
      </c>
      <c r="E497" s="21" t="s">
        <v>190</v>
      </c>
      <c r="F497" s="21" t="s">
        <v>300</v>
      </c>
      <c r="G497" s="21" t="s">
        <v>301</v>
      </c>
      <c r="H497" s="23"/>
      <c r="I497" s="23"/>
      <c r="J497" s="23"/>
      <c r="K497" s="23"/>
      <c r="L497" s="23"/>
      <c r="M497" s="23"/>
      <c r="N497" s="23"/>
      <c r="O497" s="23"/>
      <c r="P497" s="23"/>
      <c r="Q497" s="23"/>
      <c r="R497" s="23"/>
      <c r="S497" s="23"/>
      <c r="T497" s="23"/>
      <c r="U497" s="23"/>
      <c r="V497" s="23"/>
      <c r="W497" s="23"/>
    </row>
    <row r="498" ht="21" customHeight="1" spans="1:23">
      <c r="A498" s="25"/>
      <c r="B498" s="21" t="s">
        <v>548</v>
      </c>
      <c r="C498" s="21" t="s">
        <v>293</v>
      </c>
      <c r="D498" s="21" t="s">
        <v>191</v>
      </c>
      <c r="E498" s="21" t="s">
        <v>192</v>
      </c>
      <c r="F498" s="21" t="s">
        <v>300</v>
      </c>
      <c r="G498" s="21" t="s">
        <v>301</v>
      </c>
      <c r="H498" s="23">
        <v>1474202.51</v>
      </c>
      <c r="I498" s="23">
        <v>1474202.51</v>
      </c>
      <c r="J498" s="23"/>
      <c r="K498" s="23"/>
      <c r="L498" s="23">
        <v>1474202.51</v>
      </c>
      <c r="M498" s="23"/>
      <c r="N498" s="23"/>
      <c r="O498" s="23"/>
      <c r="P498" s="23"/>
      <c r="Q498" s="23"/>
      <c r="R498" s="23"/>
      <c r="S498" s="23"/>
      <c r="T498" s="23"/>
      <c r="U498" s="23"/>
      <c r="V498" s="23"/>
      <c r="W498" s="23"/>
    </row>
    <row r="499" ht="21" customHeight="1" spans="1:23">
      <c r="A499" s="25"/>
      <c r="B499" s="21" t="s">
        <v>548</v>
      </c>
      <c r="C499" s="21" t="s">
        <v>293</v>
      </c>
      <c r="D499" s="21" t="s">
        <v>153</v>
      </c>
      <c r="E499" s="21" t="s">
        <v>154</v>
      </c>
      <c r="F499" s="21" t="s">
        <v>302</v>
      </c>
      <c r="G499" s="21" t="s">
        <v>303</v>
      </c>
      <c r="H499" s="23">
        <v>145343.91</v>
      </c>
      <c r="I499" s="23">
        <v>145343.91</v>
      </c>
      <c r="J499" s="23"/>
      <c r="K499" s="23"/>
      <c r="L499" s="23">
        <v>145343.91</v>
      </c>
      <c r="M499" s="23"/>
      <c r="N499" s="23"/>
      <c r="O499" s="23"/>
      <c r="P499" s="23"/>
      <c r="Q499" s="23"/>
      <c r="R499" s="23"/>
      <c r="S499" s="23"/>
      <c r="T499" s="23"/>
      <c r="U499" s="23"/>
      <c r="V499" s="23"/>
      <c r="W499" s="23"/>
    </row>
    <row r="500" ht="21" customHeight="1" spans="1:23">
      <c r="A500" s="25"/>
      <c r="B500" s="21" t="s">
        <v>548</v>
      </c>
      <c r="C500" s="21" t="s">
        <v>293</v>
      </c>
      <c r="D500" s="21" t="s">
        <v>193</v>
      </c>
      <c r="E500" s="21" t="s">
        <v>194</v>
      </c>
      <c r="F500" s="21" t="s">
        <v>302</v>
      </c>
      <c r="G500" s="21" t="s">
        <v>303</v>
      </c>
      <c r="H500" s="23">
        <v>41526.83</v>
      </c>
      <c r="I500" s="23">
        <v>41526.83</v>
      </c>
      <c r="J500" s="23"/>
      <c r="K500" s="23"/>
      <c r="L500" s="23">
        <v>41526.83</v>
      </c>
      <c r="M500" s="23"/>
      <c r="N500" s="23"/>
      <c r="O500" s="23"/>
      <c r="P500" s="23"/>
      <c r="Q500" s="23"/>
      <c r="R500" s="23"/>
      <c r="S500" s="23"/>
      <c r="T500" s="23"/>
      <c r="U500" s="23"/>
      <c r="V500" s="23"/>
      <c r="W500" s="23"/>
    </row>
    <row r="501" ht="21" customHeight="1" spans="1:23">
      <c r="A501" s="25"/>
      <c r="B501" s="21" t="s">
        <v>548</v>
      </c>
      <c r="C501" s="21" t="s">
        <v>293</v>
      </c>
      <c r="D501" s="21" t="s">
        <v>193</v>
      </c>
      <c r="E501" s="21" t="s">
        <v>194</v>
      </c>
      <c r="F501" s="21" t="s">
        <v>302</v>
      </c>
      <c r="G501" s="21" t="s">
        <v>303</v>
      </c>
      <c r="H501" s="23">
        <v>86800</v>
      </c>
      <c r="I501" s="23">
        <v>86800</v>
      </c>
      <c r="J501" s="23"/>
      <c r="K501" s="23"/>
      <c r="L501" s="23">
        <v>86800</v>
      </c>
      <c r="M501" s="23"/>
      <c r="N501" s="23"/>
      <c r="O501" s="23"/>
      <c r="P501" s="23"/>
      <c r="Q501" s="23"/>
      <c r="R501" s="23"/>
      <c r="S501" s="23"/>
      <c r="T501" s="23"/>
      <c r="U501" s="23"/>
      <c r="V501" s="23"/>
      <c r="W501" s="23"/>
    </row>
    <row r="502" ht="21" customHeight="1" spans="1:23">
      <c r="A502" s="25"/>
      <c r="B502" s="21" t="s">
        <v>549</v>
      </c>
      <c r="C502" s="21" t="s">
        <v>200</v>
      </c>
      <c r="D502" s="21" t="s">
        <v>199</v>
      </c>
      <c r="E502" s="21" t="s">
        <v>200</v>
      </c>
      <c r="F502" s="21" t="s">
        <v>305</v>
      </c>
      <c r="G502" s="21" t="s">
        <v>200</v>
      </c>
      <c r="H502" s="23">
        <v>2491609.88</v>
      </c>
      <c r="I502" s="23">
        <v>2491609.88</v>
      </c>
      <c r="J502" s="23"/>
      <c r="K502" s="23"/>
      <c r="L502" s="23">
        <v>2491609.88</v>
      </c>
      <c r="M502" s="23"/>
      <c r="N502" s="23"/>
      <c r="O502" s="23"/>
      <c r="P502" s="23"/>
      <c r="Q502" s="23"/>
      <c r="R502" s="23"/>
      <c r="S502" s="23"/>
      <c r="T502" s="23"/>
      <c r="U502" s="23"/>
      <c r="V502" s="23"/>
      <c r="W502" s="23"/>
    </row>
    <row r="503" ht="21" customHeight="1" spans="1:23">
      <c r="A503" s="25"/>
      <c r="B503" s="21" t="s">
        <v>550</v>
      </c>
      <c r="C503" s="21" t="s">
        <v>321</v>
      </c>
      <c r="D503" s="21" t="s">
        <v>153</v>
      </c>
      <c r="E503" s="21" t="s">
        <v>154</v>
      </c>
      <c r="F503" s="21" t="s">
        <v>322</v>
      </c>
      <c r="G503" s="21" t="s">
        <v>323</v>
      </c>
      <c r="H503" s="23">
        <v>1182000</v>
      </c>
      <c r="I503" s="23">
        <v>1182000</v>
      </c>
      <c r="J503" s="23"/>
      <c r="K503" s="23"/>
      <c r="L503" s="23">
        <v>1182000</v>
      </c>
      <c r="M503" s="23"/>
      <c r="N503" s="23"/>
      <c r="O503" s="23"/>
      <c r="P503" s="23"/>
      <c r="Q503" s="23"/>
      <c r="R503" s="23"/>
      <c r="S503" s="23"/>
      <c r="T503" s="23"/>
      <c r="U503" s="23"/>
      <c r="V503" s="23"/>
      <c r="W503" s="23"/>
    </row>
    <row r="504" ht="21" customHeight="1" spans="1:23">
      <c r="A504" s="25"/>
      <c r="B504" s="21" t="s">
        <v>551</v>
      </c>
      <c r="C504" s="21" t="s">
        <v>307</v>
      </c>
      <c r="D504" s="21" t="s">
        <v>153</v>
      </c>
      <c r="E504" s="21" t="s">
        <v>154</v>
      </c>
      <c r="F504" s="21" t="s">
        <v>308</v>
      </c>
      <c r="G504" s="21" t="s">
        <v>307</v>
      </c>
      <c r="H504" s="23">
        <v>221812.56</v>
      </c>
      <c r="I504" s="23">
        <v>221812.56</v>
      </c>
      <c r="J504" s="23"/>
      <c r="K504" s="23"/>
      <c r="L504" s="23">
        <v>221812.56</v>
      </c>
      <c r="M504" s="23"/>
      <c r="N504" s="23"/>
      <c r="O504" s="23"/>
      <c r="P504" s="23"/>
      <c r="Q504" s="23"/>
      <c r="R504" s="23"/>
      <c r="S504" s="23"/>
      <c r="T504" s="23"/>
      <c r="U504" s="23"/>
      <c r="V504" s="23"/>
      <c r="W504" s="23"/>
    </row>
    <row r="505" ht="21" customHeight="1" spans="1:23">
      <c r="A505" s="25"/>
      <c r="B505" s="21" t="s">
        <v>552</v>
      </c>
      <c r="C505" s="21" t="s">
        <v>352</v>
      </c>
      <c r="D505" s="21" t="s">
        <v>177</v>
      </c>
      <c r="E505" s="21" t="s">
        <v>178</v>
      </c>
      <c r="F505" s="21" t="s">
        <v>353</v>
      </c>
      <c r="G505" s="21" t="s">
        <v>354</v>
      </c>
      <c r="H505" s="23">
        <v>44000</v>
      </c>
      <c r="I505" s="23">
        <v>44000</v>
      </c>
      <c r="J505" s="23"/>
      <c r="K505" s="23"/>
      <c r="L505" s="23">
        <v>44000</v>
      </c>
      <c r="M505" s="23"/>
      <c r="N505" s="23"/>
      <c r="O505" s="23"/>
      <c r="P505" s="23"/>
      <c r="Q505" s="23"/>
      <c r="R505" s="23"/>
      <c r="S505" s="23"/>
      <c r="T505" s="23"/>
      <c r="U505" s="23"/>
      <c r="V505" s="23"/>
      <c r="W505" s="23"/>
    </row>
    <row r="506" ht="21" customHeight="1" spans="1:23">
      <c r="A506" s="25"/>
      <c r="B506" s="21" t="s">
        <v>553</v>
      </c>
      <c r="C506" s="21" t="s">
        <v>356</v>
      </c>
      <c r="D506" s="21" t="s">
        <v>177</v>
      </c>
      <c r="E506" s="21" t="s">
        <v>178</v>
      </c>
      <c r="F506" s="21" t="s">
        <v>357</v>
      </c>
      <c r="G506" s="21" t="s">
        <v>356</v>
      </c>
      <c r="H506" s="23">
        <v>2057119.2</v>
      </c>
      <c r="I506" s="23">
        <v>2057119.2</v>
      </c>
      <c r="J506" s="23"/>
      <c r="K506" s="23"/>
      <c r="L506" s="23">
        <v>2057119.2</v>
      </c>
      <c r="M506" s="23"/>
      <c r="N506" s="23"/>
      <c r="O506" s="23"/>
      <c r="P506" s="23"/>
      <c r="Q506" s="23"/>
      <c r="R506" s="23"/>
      <c r="S506" s="23"/>
      <c r="T506" s="23"/>
      <c r="U506" s="23"/>
      <c r="V506" s="23"/>
      <c r="W506" s="23"/>
    </row>
    <row r="507" ht="21" customHeight="1" spans="1:23">
      <c r="A507" s="25"/>
      <c r="B507" s="21" t="s">
        <v>554</v>
      </c>
      <c r="C507" s="21" t="s">
        <v>359</v>
      </c>
      <c r="D507" s="21" t="s">
        <v>183</v>
      </c>
      <c r="E507" s="21" t="s">
        <v>184</v>
      </c>
      <c r="F507" s="21" t="s">
        <v>360</v>
      </c>
      <c r="G507" s="21" t="s">
        <v>361</v>
      </c>
      <c r="H507" s="23">
        <v>67789.37</v>
      </c>
      <c r="I507" s="23">
        <v>67789.37</v>
      </c>
      <c r="J507" s="23"/>
      <c r="K507" s="23"/>
      <c r="L507" s="23">
        <v>67789.37</v>
      </c>
      <c r="M507" s="23"/>
      <c r="N507" s="23"/>
      <c r="O507" s="23"/>
      <c r="P507" s="23"/>
      <c r="Q507" s="23"/>
      <c r="R507" s="23"/>
      <c r="S507" s="23"/>
      <c r="T507" s="23"/>
      <c r="U507" s="23"/>
      <c r="V507" s="23"/>
      <c r="W507" s="23"/>
    </row>
    <row r="508" ht="21" customHeight="1" spans="1:23">
      <c r="A508" s="139" t="s">
        <v>116</v>
      </c>
      <c r="B508" s="25"/>
      <c r="C508" s="25"/>
      <c r="D508" s="25"/>
      <c r="E508" s="25"/>
      <c r="F508" s="25"/>
      <c r="G508" s="25"/>
      <c r="H508" s="23">
        <v>17827305.68</v>
      </c>
      <c r="I508" s="23">
        <v>17827305.68</v>
      </c>
      <c r="J508" s="23"/>
      <c r="K508" s="23"/>
      <c r="L508" s="23">
        <v>17827305.68</v>
      </c>
      <c r="M508" s="23"/>
      <c r="N508" s="23"/>
      <c r="O508" s="23"/>
      <c r="P508" s="23"/>
      <c r="Q508" s="23"/>
      <c r="R508" s="23"/>
      <c r="S508" s="23"/>
      <c r="T508" s="23"/>
      <c r="U508" s="23"/>
      <c r="V508" s="23"/>
      <c r="W508" s="23"/>
    </row>
    <row r="509" ht="21" customHeight="1" spans="1:23">
      <c r="A509" s="25"/>
      <c r="B509" s="21" t="s">
        <v>555</v>
      </c>
      <c r="C509" s="21" t="s">
        <v>281</v>
      </c>
      <c r="D509" s="21" t="s">
        <v>153</v>
      </c>
      <c r="E509" s="21" t="s">
        <v>154</v>
      </c>
      <c r="F509" s="21" t="s">
        <v>282</v>
      </c>
      <c r="G509" s="21" t="s">
        <v>283</v>
      </c>
      <c r="H509" s="23">
        <v>5212584</v>
      </c>
      <c r="I509" s="23">
        <v>5212584</v>
      </c>
      <c r="J509" s="23"/>
      <c r="K509" s="23"/>
      <c r="L509" s="23">
        <v>5212584</v>
      </c>
      <c r="M509" s="23"/>
      <c r="N509" s="23"/>
      <c r="O509" s="23"/>
      <c r="P509" s="23"/>
      <c r="Q509" s="23"/>
      <c r="R509" s="23"/>
      <c r="S509" s="23"/>
      <c r="T509" s="23"/>
      <c r="U509" s="23"/>
      <c r="V509" s="23"/>
      <c r="W509" s="23"/>
    </row>
    <row r="510" ht="21" customHeight="1" spans="1:23">
      <c r="A510" s="25"/>
      <c r="B510" s="21" t="s">
        <v>555</v>
      </c>
      <c r="C510" s="21" t="s">
        <v>281</v>
      </c>
      <c r="D510" s="21" t="s">
        <v>153</v>
      </c>
      <c r="E510" s="21" t="s">
        <v>154</v>
      </c>
      <c r="F510" s="21" t="s">
        <v>284</v>
      </c>
      <c r="G510" s="21" t="s">
        <v>285</v>
      </c>
      <c r="H510" s="23">
        <v>667728</v>
      </c>
      <c r="I510" s="23">
        <v>667728</v>
      </c>
      <c r="J510" s="23"/>
      <c r="K510" s="23"/>
      <c r="L510" s="23">
        <v>667728</v>
      </c>
      <c r="M510" s="23"/>
      <c r="N510" s="23"/>
      <c r="O510" s="23"/>
      <c r="P510" s="23"/>
      <c r="Q510" s="23"/>
      <c r="R510" s="23"/>
      <c r="S510" s="23"/>
      <c r="T510" s="23"/>
      <c r="U510" s="23"/>
      <c r="V510" s="23"/>
      <c r="W510" s="23"/>
    </row>
    <row r="511" ht="21" customHeight="1" spans="1:23">
      <c r="A511" s="25"/>
      <c r="B511" s="21" t="s">
        <v>555</v>
      </c>
      <c r="C511" s="21" t="s">
        <v>281</v>
      </c>
      <c r="D511" s="21" t="s">
        <v>286</v>
      </c>
      <c r="E511" s="21" t="s">
        <v>287</v>
      </c>
      <c r="F511" s="21" t="s">
        <v>284</v>
      </c>
      <c r="G511" s="21" t="s">
        <v>285</v>
      </c>
      <c r="H511" s="23"/>
      <c r="I511" s="23"/>
      <c r="J511" s="23"/>
      <c r="K511" s="23"/>
      <c r="L511" s="23"/>
      <c r="M511" s="23"/>
      <c r="N511" s="23"/>
      <c r="O511" s="23"/>
      <c r="P511" s="23"/>
      <c r="Q511" s="23"/>
      <c r="R511" s="23"/>
      <c r="S511" s="23"/>
      <c r="T511" s="23"/>
      <c r="U511" s="23"/>
      <c r="V511" s="23"/>
      <c r="W511" s="23"/>
    </row>
    <row r="512" ht="21" customHeight="1" spans="1:23">
      <c r="A512" s="25"/>
      <c r="B512" s="21" t="s">
        <v>555</v>
      </c>
      <c r="C512" s="21" t="s">
        <v>281</v>
      </c>
      <c r="D512" s="21" t="s">
        <v>153</v>
      </c>
      <c r="E512" s="21" t="s">
        <v>154</v>
      </c>
      <c r="F512" s="21" t="s">
        <v>284</v>
      </c>
      <c r="G512" s="21" t="s">
        <v>285</v>
      </c>
      <c r="H512" s="23">
        <v>522000</v>
      </c>
      <c r="I512" s="23">
        <v>522000</v>
      </c>
      <c r="J512" s="23"/>
      <c r="K512" s="23"/>
      <c r="L512" s="23">
        <v>522000</v>
      </c>
      <c r="M512" s="23"/>
      <c r="N512" s="23"/>
      <c r="O512" s="23"/>
      <c r="P512" s="23"/>
      <c r="Q512" s="23"/>
      <c r="R512" s="23"/>
      <c r="S512" s="23"/>
      <c r="T512" s="23"/>
      <c r="U512" s="23"/>
      <c r="V512" s="23"/>
      <c r="W512" s="23"/>
    </row>
    <row r="513" ht="21" customHeight="1" spans="1:23">
      <c r="A513" s="25"/>
      <c r="B513" s="21" t="s">
        <v>556</v>
      </c>
      <c r="C513" s="21" t="s">
        <v>364</v>
      </c>
      <c r="D513" s="21" t="s">
        <v>153</v>
      </c>
      <c r="E513" s="21" t="s">
        <v>154</v>
      </c>
      <c r="F513" s="21" t="s">
        <v>284</v>
      </c>
      <c r="G513" s="21" t="s">
        <v>285</v>
      </c>
      <c r="H513" s="23">
        <v>777600</v>
      </c>
      <c r="I513" s="23">
        <v>777600</v>
      </c>
      <c r="J513" s="23"/>
      <c r="K513" s="23"/>
      <c r="L513" s="23">
        <v>777600</v>
      </c>
      <c r="M513" s="23"/>
      <c r="N513" s="23"/>
      <c r="O513" s="23"/>
      <c r="P513" s="23"/>
      <c r="Q513" s="23"/>
      <c r="R513" s="23"/>
      <c r="S513" s="23"/>
      <c r="T513" s="23"/>
      <c r="U513" s="23"/>
      <c r="V513" s="23"/>
      <c r="W513" s="23"/>
    </row>
    <row r="514" ht="21" customHeight="1" spans="1:23">
      <c r="A514" s="25"/>
      <c r="B514" s="21" t="s">
        <v>557</v>
      </c>
      <c r="C514" s="21" t="s">
        <v>289</v>
      </c>
      <c r="D514" s="21" t="s">
        <v>153</v>
      </c>
      <c r="E514" s="21" t="s">
        <v>154</v>
      </c>
      <c r="F514" s="21" t="s">
        <v>290</v>
      </c>
      <c r="G514" s="21" t="s">
        <v>291</v>
      </c>
      <c r="H514" s="23">
        <v>1579680</v>
      </c>
      <c r="I514" s="23">
        <v>1579680</v>
      </c>
      <c r="J514" s="23"/>
      <c r="K514" s="23"/>
      <c r="L514" s="23">
        <v>1579680</v>
      </c>
      <c r="M514" s="23"/>
      <c r="N514" s="23"/>
      <c r="O514" s="23"/>
      <c r="P514" s="23"/>
      <c r="Q514" s="23"/>
      <c r="R514" s="23"/>
      <c r="S514" s="23"/>
      <c r="T514" s="23"/>
      <c r="U514" s="23"/>
      <c r="V514" s="23"/>
      <c r="W514" s="23"/>
    </row>
    <row r="515" ht="21" customHeight="1" spans="1:23">
      <c r="A515" s="25"/>
      <c r="B515" s="21" t="s">
        <v>555</v>
      </c>
      <c r="C515" s="21" t="s">
        <v>281</v>
      </c>
      <c r="D515" s="21" t="s">
        <v>153</v>
      </c>
      <c r="E515" s="21" t="s">
        <v>154</v>
      </c>
      <c r="F515" s="21" t="s">
        <v>290</v>
      </c>
      <c r="G515" s="21" t="s">
        <v>291</v>
      </c>
      <c r="H515" s="23">
        <v>2862642</v>
      </c>
      <c r="I515" s="23">
        <v>2862642</v>
      </c>
      <c r="J515" s="23"/>
      <c r="K515" s="23"/>
      <c r="L515" s="23">
        <v>2862642</v>
      </c>
      <c r="M515" s="23"/>
      <c r="N515" s="23"/>
      <c r="O515" s="23"/>
      <c r="P515" s="23"/>
      <c r="Q515" s="23"/>
      <c r="R515" s="23"/>
      <c r="S515" s="23"/>
      <c r="T515" s="23"/>
      <c r="U515" s="23"/>
      <c r="V515" s="23"/>
      <c r="W515" s="23"/>
    </row>
    <row r="516" ht="21" customHeight="1" spans="1:23">
      <c r="A516" s="25"/>
      <c r="B516" s="21" t="s">
        <v>555</v>
      </c>
      <c r="C516" s="21" t="s">
        <v>281</v>
      </c>
      <c r="D516" s="21" t="s">
        <v>153</v>
      </c>
      <c r="E516" s="21" t="s">
        <v>154</v>
      </c>
      <c r="F516" s="21" t="s">
        <v>290</v>
      </c>
      <c r="G516" s="21" t="s">
        <v>291</v>
      </c>
      <c r="H516" s="23">
        <v>970380</v>
      </c>
      <c r="I516" s="23">
        <v>970380</v>
      </c>
      <c r="J516" s="23"/>
      <c r="K516" s="23"/>
      <c r="L516" s="23">
        <v>970380</v>
      </c>
      <c r="M516" s="23"/>
      <c r="N516" s="23"/>
      <c r="O516" s="23"/>
      <c r="P516" s="23"/>
      <c r="Q516" s="23"/>
      <c r="R516" s="23"/>
      <c r="S516" s="23"/>
      <c r="T516" s="23"/>
      <c r="U516" s="23"/>
      <c r="V516" s="23"/>
      <c r="W516" s="23"/>
    </row>
    <row r="517" ht="21" customHeight="1" spans="1:23">
      <c r="A517" s="25"/>
      <c r="B517" s="21" t="s">
        <v>558</v>
      </c>
      <c r="C517" s="21" t="s">
        <v>293</v>
      </c>
      <c r="D517" s="21" t="s">
        <v>179</v>
      </c>
      <c r="E517" s="21" t="s">
        <v>180</v>
      </c>
      <c r="F517" s="21" t="s">
        <v>294</v>
      </c>
      <c r="G517" s="21" t="s">
        <v>295</v>
      </c>
      <c r="H517" s="23">
        <v>1554133.44</v>
      </c>
      <c r="I517" s="23">
        <v>1554133.44</v>
      </c>
      <c r="J517" s="23"/>
      <c r="K517" s="23"/>
      <c r="L517" s="23">
        <v>1554133.44</v>
      </c>
      <c r="M517" s="23"/>
      <c r="N517" s="23"/>
      <c r="O517" s="23"/>
      <c r="P517" s="23"/>
      <c r="Q517" s="23"/>
      <c r="R517" s="23"/>
      <c r="S517" s="23"/>
      <c r="T517" s="23"/>
      <c r="U517" s="23"/>
      <c r="V517" s="23"/>
      <c r="W517" s="23"/>
    </row>
    <row r="518" ht="21" customHeight="1" spans="1:23">
      <c r="A518" s="25"/>
      <c r="B518" s="21" t="s">
        <v>558</v>
      </c>
      <c r="C518" s="21" t="s">
        <v>293</v>
      </c>
      <c r="D518" s="21" t="s">
        <v>296</v>
      </c>
      <c r="E518" s="21" t="s">
        <v>297</v>
      </c>
      <c r="F518" s="21" t="s">
        <v>298</v>
      </c>
      <c r="G518" s="21" t="s">
        <v>299</v>
      </c>
      <c r="H518" s="23"/>
      <c r="I518" s="23"/>
      <c r="J518" s="23"/>
      <c r="K518" s="23"/>
      <c r="L518" s="23"/>
      <c r="M518" s="23"/>
      <c r="N518" s="23"/>
      <c r="O518" s="23"/>
      <c r="P518" s="23"/>
      <c r="Q518" s="23"/>
      <c r="R518" s="23"/>
      <c r="S518" s="23"/>
      <c r="T518" s="23"/>
      <c r="U518" s="23"/>
      <c r="V518" s="23"/>
      <c r="W518" s="23"/>
    </row>
    <row r="519" ht="21" customHeight="1" spans="1:23">
      <c r="A519" s="25"/>
      <c r="B519" s="21" t="s">
        <v>558</v>
      </c>
      <c r="C519" s="21" t="s">
        <v>293</v>
      </c>
      <c r="D519" s="21" t="s">
        <v>189</v>
      </c>
      <c r="E519" s="21" t="s">
        <v>190</v>
      </c>
      <c r="F519" s="21" t="s">
        <v>300</v>
      </c>
      <c r="G519" s="21" t="s">
        <v>301</v>
      </c>
      <c r="H519" s="23"/>
      <c r="I519" s="23"/>
      <c r="J519" s="23"/>
      <c r="K519" s="23"/>
      <c r="L519" s="23"/>
      <c r="M519" s="23"/>
      <c r="N519" s="23"/>
      <c r="O519" s="23"/>
      <c r="P519" s="23"/>
      <c r="Q519" s="23"/>
      <c r="R519" s="23"/>
      <c r="S519" s="23"/>
      <c r="T519" s="23"/>
      <c r="U519" s="23"/>
      <c r="V519" s="23"/>
      <c r="W519" s="23"/>
    </row>
    <row r="520" ht="21" customHeight="1" spans="1:23">
      <c r="A520" s="25"/>
      <c r="B520" s="21" t="s">
        <v>558</v>
      </c>
      <c r="C520" s="21" t="s">
        <v>293</v>
      </c>
      <c r="D520" s="21" t="s">
        <v>191</v>
      </c>
      <c r="E520" s="21" t="s">
        <v>192</v>
      </c>
      <c r="F520" s="21" t="s">
        <v>300</v>
      </c>
      <c r="G520" s="21" t="s">
        <v>301</v>
      </c>
      <c r="H520" s="23">
        <v>689646.71</v>
      </c>
      <c r="I520" s="23">
        <v>689646.71</v>
      </c>
      <c r="J520" s="23"/>
      <c r="K520" s="23"/>
      <c r="L520" s="23">
        <v>689646.71</v>
      </c>
      <c r="M520" s="23"/>
      <c r="N520" s="23"/>
      <c r="O520" s="23"/>
      <c r="P520" s="23"/>
      <c r="Q520" s="23"/>
      <c r="R520" s="23"/>
      <c r="S520" s="23"/>
      <c r="T520" s="23"/>
      <c r="U520" s="23"/>
      <c r="V520" s="23"/>
      <c r="W520" s="23"/>
    </row>
    <row r="521" ht="21" customHeight="1" spans="1:23">
      <c r="A521" s="25"/>
      <c r="B521" s="21" t="s">
        <v>558</v>
      </c>
      <c r="C521" s="21" t="s">
        <v>293</v>
      </c>
      <c r="D521" s="21" t="s">
        <v>153</v>
      </c>
      <c r="E521" s="21" t="s">
        <v>154</v>
      </c>
      <c r="F521" s="21" t="s">
        <v>302</v>
      </c>
      <c r="G521" s="21" t="s">
        <v>303</v>
      </c>
      <c r="H521" s="23">
        <v>67993.34</v>
      </c>
      <c r="I521" s="23">
        <v>67993.34</v>
      </c>
      <c r="J521" s="23"/>
      <c r="K521" s="23"/>
      <c r="L521" s="23">
        <v>67993.34</v>
      </c>
      <c r="M521" s="23"/>
      <c r="N521" s="23"/>
      <c r="O521" s="23"/>
      <c r="P521" s="23"/>
      <c r="Q521" s="23"/>
      <c r="R521" s="23"/>
      <c r="S521" s="23"/>
      <c r="T521" s="23"/>
      <c r="U521" s="23"/>
      <c r="V521" s="23"/>
      <c r="W521" s="23"/>
    </row>
    <row r="522" ht="21" customHeight="1" spans="1:23">
      <c r="A522" s="25"/>
      <c r="B522" s="21" t="s">
        <v>558</v>
      </c>
      <c r="C522" s="21" t="s">
        <v>293</v>
      </c>
      <c r="D522" s="21" t="s">
        <v>193</v>
      </c>
      <c r="E522" s="21" t="s">
        <v>194</v>
      </c>
      <c r="F522" s="21" t="s">
        <v>302</v>
      </c>
      <c r="G522" s="21" t="s">
        <v>303</v>
      </c>
      <c r="H522" s="23">
        <v>19426.67</v>
      </c>
      <c r="I522" s="23">
        <v>19426.67</v>
      </c>
      <c r="J522" s="23"/>
      <c r="K522" s="23"/>
      <c r="L522" s="23">
        <v>19426.67</v>
      </c>
      <c r="M522" s="23"/>
      <c r="N522" s="23"/>
      <c r="O522" s="23"/>
      <c r="P522" s="23"/>
      <c r="Q522" s="23"/>
      <c r="R522" s="23"/>
      <c r="S522" s="23"/>
      <c r="T522" s="23"/>
      <c r="U522" s="23"/>
      <c r="V522" s="23"/>
      <c r="W522" s="23"/>
    </row>
    <row r="523" ht="21" customHeight="1" spans="1:23">
      <c r="A523" s="25"/>
      <c r="B523" s="21" t="s">
        <v>558</v>
      </c>
      <c r="C523" s="21" t="s">
        <v>293</v>
      </c>
      <c r="D523" s="21" t="s">
        <v>193</v>
      </c>
      <c r="E523" s="21" t="s">
        <v>194</v>
      </c>
      <c r="F523" s="21" t="s">
        <v>302</v>
      </c>
      <c r="G523" s="21" t="s">
        <v>303</v>
      </c>
      <c r="H523" s="23">
        <v>38440</v>
      </c>
      <c r="I523" s="23">
        <v>38440</v>
      </c>
      <c r="J523" s="23"/>
      <c r="K523" s="23"/>
      <c r="L523" s="23">
        <v>38440</v>
      </c>
      <c r="M523" s="23"/>
      <c r="N523" s="23"/>
      <c r="O523" s="23"/>
      <c r="P523" s="23"/>
      <c r="Q523" s="23"/>
      <c r="R523" s="23"/>
      <c r="S523" s="23"/>
      <c r="T523" s="23"/>
      <c r="U523" s="23"/>
      <c r="V523" s="23"/>
      <c r="W523" s="23"/>
    </row>
    <row r="524" ht="21" customHeight="1" spans="1:23">
      <c r="A524" s="25"/>
      <c r="B524" s="21" t="s">
        <v>559</v>
      </c>
      <c r="C524" s="21" t="s">
        <v>200</v>
      </c>
      <c r="D524" s="21" t="s">
        <v>199</v>
      </c>
      <c r="E524" s="21" t="s">
        <v>200</v>
      </c>
      <c r="F524" s="21" t="s">
        <v>305</v>
      </c>
      <c r="G524" s="21" t="s">
        <v>200</v>
      </c>
      <c r="H524" s="23">
        <v>1165600.08</v>
      </c>
      <c r="I524" s="23">
        <v>1165600.08</v>
      </c>
      <c r="J524" s="23"/>
      <c r="K524" s="23"/>
      <c r="L524" s="23">
        <v>1165600.08</v>
      </c>
      <c r="M524" s="23"/>
      <c r="N524" s="23"/>
      <c r="O524" s="23"/>
      <c r="P524" s="23"/>
      <c r="Q524" s="23"/>
      <c r="R524" s="23"/>
      <c r="S524" s="23"/>
      <c r="T524" s="23"/>
      <c r="U524" s="23"/>
      <c r="V524" s="23"/>
      <c r="W524" s="23"/>
    </row>
    <row r="525" ht="21" customHeight="1" spans="1:23">
      <c r="A525" s="25"/>
      <c r="B525" s="21" t="s">
        <v>560</v>
      </c>
      <c r="C525" s="21" t="s">
        <v>321</v>
      </c>
      <c r="D525" s="21" t="s">
        <v>153</v>
      </c>
      <c r="E525" s="21" t="s">
        <v>154</v>
      </c>
      <c r="F525" s="21" t="s">
        <v>322</v>
      </c>
      <c r="G525" s="21" t="s">
        <v>323</v>
      </c>
      <c r="H525" s="23">
        <v>800280</v>
      </c>
      <c r="I525" s="23">
        <v>800280</v>
      </c>
      <c r="J525" s="23"/>
      <c r="K525" s="23"/>
      <c r="L525" s="23">
        <v>800280</v>
      </c>
      <c r="M525" s="23"/>
      <c r="N525" s="23"/>
      <c r="O525" s="23"/>
      <c r="P525" s="23"/>
      <c r="Q525" s="23"/>
      <c r="R525" s="23"/>
      <c r="S525" s="23"/>
      <c r="T525" s="23"/>
      <c r="U525" s="23"/>
      <c r="V525" s="23"/>
      <c r="W525" s="23"/>
    </row>
    <row r="526" ht="21" customHeight="1" spans="1:23">
      <c r="A526" s="25"/>
      <c r="B526" s="21" t="s">
        <v>561</v>
      </c>
      <c r="C526" s="21" t="s">
        <v>307</v>
      </c>
      <c r="D526" s="21" t="s">
        <v>153</v>
      </c>
      <c r="E526" s="21" t="s">
        <v>154</v>
      </c>
      <c r="F526" s="21" t="s">
        <v>308</v>
      </c>
      <c r="G526" s="21" t="s">
        <v>307</v>
      </c>
      <c r="H526" s="23">
        <v>104251.68</v>
      </c>
      <c r="I526" s="23">
        <v>104251.68</v>
      </c>
      <c r="J526" s="23"/>
      <c r="K526" s="23"/>
      <c r="L526" s="23">
        <v>104251.68</v>
      </c>
      <c r="M526" s="23"/>
      <c r="N526" s="23"/>
      <c r="O526" s="23"/>
      <c r="P526" s="23"/>
      <c r="Q526" s="23"/>
      <c r="R526" s="23"/>
      <c r="S526" s="23"/>
      <c r="T526" s="23"/>
      <c r="U526" s="23"/>
      <c r="V526" s="23"/>
      <c r="W526" s="23"/>
    </row>
    <row r="527" ht="21" customHeight="1" spans="1:23">
      <c r="A527" s="25"/>
      <c r="B527" s="21" t="s">
        <v>562</v>
      </c>
      <c r="C527" s="21" t="s">
        <v>352</v>
      </c>
      <c r="D527" s="21" t="s">
        <v>177</v>
      </c>
      <c r="E527" s="21" t="s">
        <v>178</v>
      </c>
      <c r="F527" s="21" t="s">
        <v>353</v>
      </c>
      <c r="G527" s="21" t="s">
        <v>354</v>
      </c>
      <c r="H527" s="23">
        <v>17500</v>
      </c>
      <c r="I527" s="23">
        <v>17500</v>
      </c>
      <c r="J527" s="23"/>
      <c r="K527" s="23"/>
      <c r="L527" s="23">
        <v>17500</v>
      </c>
      <c r="M527" s="23"/>
      <c r="N527" s="23"/>
      <c r="O527" s="23"/>
      <c r="P527" s="23"/>
      <c r="Q527" s="23"/>
      <c r="R527" s="23"/>
      <c r="S527" s="23"/>
      <c r="T527" s="23"/>
      <c r="U527" s="23"/>
      <c r="V527" s="23"/>
      <c r="W527" s="23"/>
    </row>
    <row r="528" ht="21" customHeight="1" spans="1:23">
      <c r="A528" s="25"/>
      <c r="B528" s="21" t="s">
        <v>563</v>
      </c>
      <c r="C528" s="21" t="s">
        <v>356</v>
      </c>
      <c r="D528" s="21" t="s">
        <v>177</v>
      </c>
      <c r="E528" s="21" t="s">
        <v>178</v>
      </c>
      <c r="F528" s="21" t="s">
        <v>357</v>
      </c>
      <c r="G528" s="21" t="s">
        <v>356</v>
      </c>
      <c r="H528" s="23">
        <v>758819.76</v>
      </c>
      <c r="I528" s="23">
        <v>758819.76</v>
      </c>
      <c r="J528" s="23"/>
      <c r="K528" s="23"/>
      <c r="L528" s="23">
        <v>758819.76</v>
      </c>
      <c r="M528" s="23"/>
      <c r="N528" s="23"/>
      <c r="O528" s="23"/>
      <c r="P528" s="23"/>
      <c r="Q528" s="23"/>
      <c r="R528" s="23"/>
      <c r="S528" s="23"/>
      <c r="T528" s="23"/>
      <c r="U528" s="23"/>
      <c r="V528" s="23"/>
      <c r="W528" s="23"/>
    </row>
    <row r="529" ht="21" customHeight="1" spans="1:23">
      <c r="A529" s="25"/>
      <c r="B529" s="21" t="s">
        <v>564</v>
      </c>
      <c r="C529" s="21" t="s">
        <v>359</v>
      </c>
      <c r="D529" s="21" t="s">
        <v>183</v>
      </c>
      <c r="E529" s="21" t="s">
        <v>184</v>
      </c>
      <c r="F529" s="21" t="s">
        <v>360</v>
      </c>
      <c r="G529" s="21" t="s">
        <v>361</v>
      </c>
      <c r="H529" s="23">
        <v>18600</v>
      </c>
      <c r="I529" s="23">
        <v>18600</v>
      </c>
      <c r="J529" s="23"/>
      <c r="K529" s="23"/>
      <c r="L529" s="23">
        <v>18600</v>
      </c>
      <c r="M529" s="23"/>
      <c r="N529" s="23"/>
      <c r="O529" s="23"/>
      <c r="P529" s="23"/>
      <c r="Q529" s="23"/>
      <c r="R529" s="23"/>
      <c r="S529" s="23"/>
      <c r="T529" s="23"/>
      <c r="U529" s="23"/>
      <c r="V529" s="23"/>
      <c r="W529" s="23"/>
    </row>
    <row r="530" ht="21" customHeight="1" spans="1:23">
      <c r="A530" s="139" t="s">
        <v>118</v>
      </c>
      <c r="B530" s="25"/>
      <c r="C530" s="25"/>
      <c r="D530" s="25"/>
      <c r="E530" s="25"/>
      <c r="F530" s="25"/>
      <c r="G530" s="25"/>
      <c r="H530" s="23">
        <v>18641954.66</v>
      </c>
      <c r="I530" s="23">
        <v>18641954.66</v>
      </c>
      <c r="J530" s="23"/>
      <c r="K530" s="23"/>
      <c r="L530" s="23">
        <v>18641954.66</v>
      </c>
      <c r="M530" s="23"/>
      <c r="N530" s="23"/>
      <c r="O530" s="23"/>
      <c r="P530" s="23"/>
      <c r="Q530" s="23"/>
      <c r="R530" s="23"/>
      <c r="S530" s="23"/>
      <c r="T530" s="23"/>
      <c r="U530" s="23"/>
      <c r="V530" s="23"/>
      <c r="W530" s="23"/>
    </row>
    <row r="531" ht="21" customHeight="1" spans="1:23">
      <c r="A531" s="25"/>
      <c r="B531" s="21" t="s">
        <v>565</v>
      </c>
      <c r="C531" s="21" t="s">
        <v>281</v>
      </c>
      <c r="D531" s="21" t="s">
        <v>153</v>
      </c>
      <c r="E531" s="21" t="s">
        <v>154</v>
      </c>
      <c r="F531" s="21" t="s">
        <v>282</v>
      </c>
      <c r="G531" s="21" t="s">
        <v>283</v>
      </c>
      <c r="H531" s="23">
        <v>5495184</v>
      </c>
      <c r="I531" s="23">
        <v>5495184</v>
      </c>
      <c r="J531" s="23"/>
      <c r="K531" s="23"/>
      <c r="L531" s="23">
        <v>5495184</v>
      </c>
      <c r="M531" s="23"/>
      <c r="N531" s="23"/>
      <c r="O531" s="23"/>
      <c r="P531" s="23"/>
      <c r="Q531" s="23"/>
      <c r="R531" s="23"/>
      <c r="S531" s="23"/>
      <c r="T531" s="23"/>
      <c r="U531" s="23"/>
      <c r="V531" s="23"/>
      <c r="W531" s="23"/>
    </row>
    <row r="532" ht="21" customHeight="1" spans="1:23">
      <c r="A532" s="25"/>
      <c r="B532" s="21" t="s">
        <v>565</v>
      </c>
      <c r="C532" s="21" t="s">
        <v>281</v>
      </c>
      <c r="D532" s="21" t="s">
        <v>153</v>
      </c>
      <c r="E532" s="21" t="s">
        <v>154</v>
      </c>
      <c r="F532" s="21" t="s">
        <v>284</v>
      </c>
      <c r="G532" s="21" t="s">
        <v>285</v>
      </c>
      <c r="H532" s="23">
        <v>723780</v>
      </c>
      <c r="I532" s="23">
        <v>723780</v>
      </c>
      <c r="J532" s="23"/>
      <c r="K532" s="23"/>
      <c r="L532" s="23">
        <v>723780</v>
      </c>
      <c r="M532" s="23"/>
      <c r="N532" s="23"/>
      <c r="O532" s="23"/>
      <c r="P532" s="23"/>
      <c r="Q532" s="23"/>
      <c r="R532" s="23"/>
      <c r="S532" s="23"/>
      <c r="T532" s="23"/>
      <c r="U532" s="23"/>
      <c r="V532" s="23"/>
      <c r="W532" s="23"/>
    </row>
    <row r="533" ht="21" customHeight="1" spans="1:23">
      <c r="A533" s="25"/>
      <c r="B533" s="21" t="s">
        <v>565</v>
      </c>
      <c r="C533" s="21" t="s">
        <v>281</v>
      </c>
      <c r="D533" s="21" t="s">
        <v>286</v>
      </c>
      <c r="E533" s="21" t="s">
        <v>287</v>
      </c>
      <c r="F533" s="21" t="s">
        <v>284</v>
      </c>
      <c r="G533" s="21" t="s">
        <v>285</v>
      </c>
      <c r="H533" s="23"/>
      <c r="I533" s="23"/>
      <c r="J533" s="23"/>
      <c r="K533" s="23"/>
      <c r="L533" s="23"/>
      <c r="M533" s="23"/>
      <c r="N533" s="23"/>
      <c r="O533" s="23"/>
      <c r="P533" s="23"/>
      <c r="Q533" s="23"/>
      <c r="R533" s="23"/>
      <c r="S533" s="23"/>
      <c r="T533" s="23"/>
      <c r="U533" s="23"/>
      <c r="V533" s="23"/>
      <c r="W533" s="23"/>
    </row>
    <row r="534" ht="21" customHeight="1" spans="1:23">
      <c r="A534" s="25"/>
      <c r="B534" s="21" t="s">
        <v>565</v>
      </c>
      <c r="C534" s="21" t="s">
        <v>281</v>
      </c>
      <c r="D534" s="21" t="s">
        <v>153</v>
      </c>
      <c r="E534" s="21" t="s">
        <v>154</v>
      </c>
      <c r="F534" s="21" t="s">
        <v>284</v>
      </c>
      <c r="G534" s="21" t="s">
        <v>285</v>
      </c>
      <c r="H534" s="23">
        <v>570000</v>
      </c>
      <c r="I534" s="23">
        <v>570000</v>
      </c>
      <c r="J534" s="23"/>
      <c r="K534" s="23"/>
      <c r="L534" s="23">
        <v>570000</v>
      </c>
      <c r="M534" s="23"/>
      <c r="N534" s="23"/>
      <c r="O534" s="23"/>
      <c r="P534" s="23"/>
      <c r="Q534" s="23"/>
      <c r="R534" s="23"/>
      <c r="S534" s="23"/>
      <c r="T534" s="23"/>
      <c r="U534" s="23"/>
      <c r="V534" s="23"/>
      <c r="W534" s="23"/>
    </row>
    <row r="535" ht="21" customHeight="1" spans="1:23">
      <c r="A535" s="25"/>
      <c r="B535" s="21" t="s">
        <v>566</v>
      </c>
      <c r="C535" s="21" t="s">
        <v>364</v>
      </c>
      <c r="D535" s="21" t="s">
        <v>153</v>
      </c>
      <c r="E535" s="21" t="s">
        <v>154</v>
      </c>
      <c r="F535" s="21" t="s">
        <v>284</v>
      </c>
      <c r="G535" s="21" t="s">
        <v>285</v>
      </c>
      <c r="H535" s="23">
        <v>776400</v>
      </c>
      <c r="I535" s="23">
        <v>776400</v>
      </c>
      <c r="J535" s="23"/>
      <c r="K535" s="23"/>
      <c r="L535" s="23">
        <v>776400</v>
      </c>
      <c r="M535" s="23"/>
      <c r="N535" s="23"/>
      <c r="O535" s="23"/>
      <c r="P535" s="23"/>
      <c r="Q535" s="23"/>
      <c r="R535" s="23"/>
      <c r="S535" s="23"/>
      <c r="T535" s="23"/>
      <c r="U535" s="23"/>
      <c r="V535" s="23"/>
      <c r="W535" s="23"/>
    </row>
    <row r="536" ht="21" customHeight="1" spans="1:23">
      <c r="A536" s="25"/>
      <c r="B536" s="21" t="s">
        <v>567</v>
      </c>
      <c r="C536" s="21" t="s">
        <v>289</v>
      </c>
      <c r="D536" s="21" t="s">
        <v>153</v>
      </c>
      <c r="E536" s="21" t="s">
        <v>154</v>
      </c>
      <c r="F536" s="21" t="s">
        <v>290</v>
      </c>
      <c r="G536" s="21" t="s">
        <v>291</v>
      </c>
      <c r="H536" s="23">
        <v>1710000</v>
      </c>
      <c r="I536" s="23">
        <v>1710000</v>
      </c>
      <c r="J536" s="23"/>
      <c r="K536" s="23"/>
      <c r="L536" s="23">
        <v>1710000</v>
      </c>
      <c r="M536" s="23"/>
      <c r="N536" s="23"/>
      <c r="O536" s="23"/>
      <c r="P536" s="23"/>
      <c r="Q536" s="23"/>
      <c r="R536" s="23"/>
      <c r="S536" s="23"/>
      <c r="T536" s="23"/>
      <c r="U536" s="23"/>
      <c r="V536" s="23"/>
      <c r="W536" s="23"/>
    </row>
    <row r="537" ht="21" customHeight="1" spans="1:23">
      <c r="A537" s="25"/>
      <c r="B537" s="21" t="s">
        <v>565</v>
      </c>
      <c r="C537" s="21" t="s">
        <v>281</v>
      </c>
      <c r="D537" s="21" t="s">
        <v>153</v>
      </c>
      <c r="E537" s="21" t="s">
        <v>154</v>
      </c>
      <c r="F537" s="21" t="s">
        <v>290</v>
      </c>
      <c r="G537" s="21" t="s">
        <v>291</v>
      </c>
      <c r="H537" s="23">
        <v>3043363.2</v>
      </c>
      <c r="I537" s="23">
        <v>3043363.2</v>
      </c>
      <c r="J537" s="23"/>
      <c r="K537" s="23"/>
      <c r="L537" s="23">
        <v>3043363.2</v>
      </c>
      <c r="M537" s="23"/>
      <c r="N537" s="23"/>
      <c r="O537" s="23"/>
      <c r="P537" s="23"/>
      <c r="Q537" s="23"/>
      <c r="R537" s="23"/>
      <c r="S537" s="23"/>
      <c r="T537" s="23"/>
      <c r="U537" s="23"/>
      <c r="V537" s="23"/>
      <c r="W537" s="23"/>
    </row>
    <row r="538" ht="21" customHeight="1" spans="1:23">
      <c r="A538" s="25"/>
      <c r="B538" s="21" t="s">
        <v>565</v>
      </c>
      <c r="C538" s="21" t="s">
        <v>281</v>
      </c>
      <c r="D538" s="21" t="s">
        <v>153</v>
      </c>
      <c r="E538" s="21" t="s">
        <v>154</v>
      </c>
      <c r="F538" s="21" t="s">
        <v>290</v>
      </c>
      <c r="G538" s="21" t="s">
        <v>291</v>
      </c>
      <c r="H538" s="23">
        <v>1004700</v>
      </c>
      <c r="I538" s="23">
        <v>1004700</v>
      </c>
      <c r="J538" s="23"/>
      <c r="K538" s="23"/>
      <c r="L538" s="23">
        <v>1004700</v>
      </c>
      <c r="M538" s="23"/>
      <c r="N538" s="23"/>
      <c r="O538" s="23"/>
      <c r="P538" s="23"/>
      <c r="Q538" s="23"/>
      <c r="R538" s="23"/>
      <c r="S538" s="23"/>
      <c r="T538" s="23"/>
      <c r="U538" s="23"/>
      <c r="V538" s="23"/>
      <c r="W538" s="23"/>
    </row>
    <row r="539" ht="21" customHeight="1" spans="1:23">
      <c r="A539" s="25"/>
      <c r="B539" s="21" t="s">
        <v>568</v>
      </c>
      <c r="C539" s="21" t="s">
        <v>293</v>
      </c>
      <c r="D539" s="21" t="s">
        <v>179</v>
      </c>
      <c r="E539" s="21" t="s">
        <v>180</v>
      </c>
      <c r="F539" s="21" t="s">
        <v>294</v>
      </c>
      <c r="G539" s="21" t="s">
        <v>295</v>
      </c>
      <c r="H539" s="23">
        <v>1642724.35</v>
      </c>
      <c r="I539" s="23">
        <v>1642724.35</v>
      </c>
      <c r="J539" s="23"/>
      <c r="K539" s="23"/>
      <c r="L539" s="23">
        <v>1642724.35</v>
      </c>
      <c r="M539" s="23"/>
      <c r="N539" s="23"/>
      <c r="O539" s="23"/>
      <c r="P539" s="23"/>
      <c r="Q539" s="23"/>
      <c r="R539" s="23"/>
      <c r="S539" s="23"/>
      <c r="T539" s="23"/>
      <c r="U539" s="23"/>
      <c r="V539" s="23"/>
      <c r="W539" s="23"/>
    </row>
    <row r="540" ht="21" customHeight="1" spans="1:23">
      <c r="A540" s="25"/>
      <c r="B540" s="21" t="s">
        <v>568</v>
      </c>
      <c r="C540" s="21" t="s">
        <v>293</v>
      </c>
      <c r="D540" s="21" t="s">
        <v>296</v>
      </c>
      <c r="E540" s="21" t="s">
        <v>297</v>
      </c>
      <c r="F540" s="21" t="s">
        <v>298</v>
      </c>
      <c r="G540" s="21" t="s">
        <v>299</v>
      </c>
      <c r="H540" s="23"/>
      <c r="I540" s="23"/>
      <c r="J540" s="23"/>
      <c r="K540" s="23"/>
      <c r="L540" s="23"/>
      <c r="M540" s="23"/>
      <c r="N540" s="23"/>
      <c r="O540" s="23"/>
      <c r="P540" s="23"/>
      <c r="Q540" s="23"/>
      <c r="R540" s="23"/>
      <c r="S540" s="23"/>
      <c r="T540" s="23"/>
      <c r="U540" s="23"/>
      <c r="V540" s="23"/>
      <c r="W540" s="23"/>
    </row>
    <row r="541" ht="21" customHeight="1" spans="1:23">
      <c r="A541" s="25"/>
      <c r="B541" s="21" t="s">
        <v>568</v>
      </c>
      <c r="C541" s="21" t="s">
        <v>293</v>
      </c>
      <c r="D541" s="21" t="s">
        <v>189</v>
      </c>
      <c r="E541" s="21" t="s">
        <v>190</v>
      </c>
      <c r="F541" s="21" t="s">
        <v>300</v>
      </c>
      <c r="G541" s="21" t="s">
        <v>301</v>
      </c>
      <c r="H541" s="23"/>
      <c r="I541" s="23"/>
      <c r="J541" s="23"/>
      <c r="K541" s="23"/>
      <c r="L541" s="23"/>
      <c r="M541" s="23"/>
      <c r="N541" s="23"/>
      <c r="O541" s="23"/>
      <c r="P541" s="23"/>
      <c r="Q541" s="23"/>
      <c r="R541" s="23"/>
      <c r="S541" s="23"/>
      <c r="T541" s="23"/>
      <c r="U541" s="23"/>
      <c r="V541" s="23"/>
      <c r="W541" s="23"/>
    </row>
    <row r="542" ht="21" customHeight="1" spans="1:23">
      <c r="A542" s="25"/>
      <c r="B542" s="21" t="s">
        <v>568</v>
      </c>
      <c r="C542" s="21" t="s">
        <v>293</v>
      </c>
      <c r="D542" s="21" t="s">
        <v>191</v>
      </c>
      <c r="E542" s="21" t="s">
        <v>192</v>
      </c>
      <c r="F542" s="21" t="s">
        <v>300</v>
      </c>
      <c r="G542" s="21" t="s">
        <v>301</v>
      </c>
      <c r="H542" s="23">
        <v>728958.93</v>
      </c>
      <c r="I542" s="23">
        <v>728958.93</v>
      </c>
      <c r="J542" s="23"/>
      <c r="K542" s="23"/>
      <c r="L542" s="23">
        <v>728958.93</v>
      </c>
      <c r="M542" s="23"/>
      <c r="N542" s="23"/>
      <c r="O542" s="23"/>
      <c r="P542" s="23"/>
      <c r="Q542" s="23"/>
      <c r="R542" s="23"/>
      <c r="S542" s="23"/>
      <c r="T542" s="23"/>
      <c r="U542" s="23"/>
      <c r="V542" s="23"/>
      <c r="W542" s="23"/>
    </row>
    <row r="543" ht="21" customHeight="1" spans="1:23">
      <c r="A543" s="25"/>
      <c r="B543" s="21" t="s">
        <v>568</v>
      </c>
      <c r="C543" s="21" t="s">
        <v>293</v>
      </c>
      <c r="D543" s="21" t="s">
        <v>153</v>
      </c>
      <c r="E543" s="21" t="s">
        <v>154</v>
      </c>
      <c r="F543" s="21" t="s">
        <v>302</v>
      </c>
      <c r="G543" s="21" t="s">
        <v>303</v>
      </c>
      <c r="H543" s="23">
        <v>71869.19</v>
      </c>
      <c r="I543" s="23">
        <v>71869.19</v>
      </c>
      <c r="J543" s="23"/>
      <c r="K543" s="23"/>
      <c r="L543" s="23">
        <v>71869.19</v>
      </c>
      <c r="M543" s="23"/>
      <c r="N543" s="23"/>
      <c r="O543" s="23"/>
      <c r="P543" s="23"/>
      <c r="Q543" s="23"/>
      <c r="R543" s="23"/>
      <c r="S543" s="23"/>
      <c r="T543" s="23"/>
      <c r="U543" s="23"/>
      <c r="V543" s="23"/>
      <c r="W543" s="23"/>
    </row>
    <row r="544" ht="21" customHeight="1" spans="1:23">
      <c r="A544" s="25"/>
      <c r="B544" s="21" t="s">
        <v>568</v>
      </c>
      <c r="C544" s="21" t="s">
        <v>293</v>
      </c>
      <c r="D544" s="21" t="s">
        <v>193</v>
      </c>
      <c r="E544" s="21" t="s">
        <v>194</v>
      </c>
      <c r="F544" s="21" t="s">
        <v>302</v>
      </c>
      <c r="G544" s="21" t="s">
        <v>303</v>
      </c>
      <c r="H544" s="23">
        <v>20534.05</v>
      </c>
      <c r="I544" s="23">
        <v>20534.05</v>
      </c>
      <c r="J544" s="23"/>
      <c r="K544" s="23"/>
      <c r="L544" s="23">
        <v>20534.05</v>
      </c>
      <c r="M544" s="23"/>
      <c r="N544" s="23"/>
      <c r="O544" s="23"/>
      <c r="P544" s="23"/>
      <c r="Q544" s="23"/>
      <c r="R544" s="23"/>
      <c r="S544" s="23"/>
      <c r="T544" s="23"/>
      <c r="U544" s="23"/>
      <c r="V544" s="23"/>
      <c r="W544" s="23"/>
    </row>
    <row r="545" ht="21" customHeight="1" spans="1:23">
      <c r="A545" s="25"/>
      <c r="B545" s="21" t="s">
        <v>568</v>
      </c>
      <c r="C545" s="21" t="s">
        <v>293</v>
      </c>
      <c r="D545" s="21" t="s">
        <v>193</v>
      </c>
      <c r="E545" s="21" t="s">
        <v>194</v>
      </c>
      <c r="F545" s="21" t="s">
        <v>302</v>
      </c>
      <c r="G545" s="21" t="s">
        <v>303</v>
      </c>
      <c r="H545" s="23">
        <v>36890</v>
      </c>
      <c r="I545" s="23">
        <v>36890</v>
      </c>
      <c r="J545" s="23"/>
      <c r="K545" s="23"/>
      <c r="L545" s="23">
        <v>36890</v>
      </c>
      <c r="M545" s="23"/>
      <c r="N545" s="23"/>
      <c r="O545" s="23"/>
      <c r="P545" s="23"/>
      <c r="Q545" s="23"/>
      <c r="R545" s="23"/>
      <c r="S545" s="23"/>
      <c r="T545" s="23"/>
      <c r="U545" s="23"/>
      <c r="V545" s="23"/>
      <c r="W545" s="23"/>
    </row>
    <row r="546" ht="21" customHeight="1" spans="1:23">
      <c r="A546" s="25"/>
      <c r="B546" s="21" t="s">
        <v>569</v>
      </c>
      <c r="C546" s="21" t="s">
        <v>200</v>
      </c>
      <c r="D546" s="21" t="s">
        <v>199</v>
      </c>
      <c r="E546" s="21" t="s">
        <v>200</v>
      </c>
      <c r="F546" s="21" t="s">
        <v>305</v>
      </c>
      <c r="G546" s="21" t="s">
        <v>200</v>
      </c>
      <c r="H546" s="23">
        <v>1232043.26</v>
      </c>
      <c r="I546" s="23">
        <v>1232043.26</v>
      </c>
      <c r="J546" s="23"/>
      <c r="K546" s="23"/>
      <c r="L546" s="23">
        <v>1232043.26</v>
      </c>
      <c r="M546" s="23"/>
      <c r="N546" s="23"/>
      <c r="O546" s="23"/>
      <c r="P546" s="23"/>
      <c r="Q546" s="23"/>
      <c r="R546" s="23"/>
      <c r="S546" s="23"/>
      <c r="T546" s="23"/>
      <c r="U546" s="23"/>
      <c r="V546" s="23"/>
      <c r="W546" s="23"/>
    </row>
    <row r="547" ht="21" customHeight="1" spans="1:23">
      <c r="A547" s="25"/>
      <c r="B547" s="21" t="s">
        <v>570</v>
      </c>
      <c r="C547" s="21" t="s">
        <v>321</v>
      </c>
      <c r="D547" s="21" t="s">
        <v>153</v>
      </c>
      <c r="E547" s="21" t="s">
        <v>154</v>
      </c>
      <c r="F547" s="21" t="s">
        <v>322</v>
      </c>
      <c r="G547" s="21" t="s">
        <v>323</v>
      </c>
      <c r="H547" s="23">
        <v>864000</v>
      </c>
      <c r="I547" s="23">
        <v>864000</v>
      </c>
      <c r="J547" s="23"/>
      <c r="K547" s="23"/>
      <c r="L547" s="23">
        <v>864000</v>
      </c>
      <c r="M547" s="23"/>
      <c r="N547" s="23"/>
      <c r="O547" s="23"/>
      <c r="P547" s="23"/>
      <c r="Q547" s="23"/>
      <c r="R547" s="23"/>
      <c r="S547" s="23"/>
      <c r="T547" s="23"/>
      <c r="U547" s="23"/>
      <c r="V547" s="23"/>
      <c r="W547" s="23"/>
    </row>
    <row r="548" ht="21" customHeight="1" spans="1:23">
      <c r="A548" s="25"/>
      <c r="B548" s="21" t="s">
        <v>571</v>
      </c>
      <c r="C548" s="21" t="s">
        <v>307</v>
      </c>
      <c r="D548" s="21" t="s">
        <v>153</v>
      </c>
      <c r="E548" s="21" t="s">
        <v>154</v>
      </c>
      <c r="F548" s="21" t="s">
        <v>308</v>
      </c>
      <c r="G548" s="21" t="s">
        <v>307</v>
      </c>
      <c r="H548" s="23">
        <v>109903.68</v>
      </c>
      <c r="I548" s="23">
        <v>109903.68</v>
      </c>
      <c r="J548" s="23"/>
      <c r="K548" s="23"/>
      <c r="L548" s="23">
        <v>109903.68</v>
      </c>
      <c r="M548" s="23"/>
      <c r="N548" s="23"/>
      <c r="O548" s="23"/>
      <c r="P548" s="23"/>
      <c r="Q548" s="23"/>
      <c r="R548" s="23"/>
      <c r="S548" s="23"/>
      <c r="T548" s="23"/>
      <c r="U548" s="23"/>
      <c r="V548" s="23"/>
      <c r="W548" s="23"/>
    </row>
    <row r="549" ht="21" customHeight="1" spans="1:23">
      <c r="A549" s="25"/>
      <c r="B549" s="21" t="s">
        <v>572</v>
      </c>
      <c r="C549" s="21" t="s">
        <v>352</v>
      </c>
      <c r="D549" s="21" t="s">
        <v>177</v>
      </c>
      <c r="E549" s="21" t="s">
        <v>178</v>
      </c>
      <c r="F549" s="21" t="s">
        <v>353</v>
      </c>
      <c r="G549" s="21" t="s">
        <v>354</v>
      </c>
      <c r="H549" s="23">
        <v>12000</v>
      </c>
      <c r="I549" s="23">
        <v>12000</v>
      </c>
      <c r="J549" s="23"/>
      <c r="K549" s="23"/>
      <c r="L549" s="23">
        <v>12000</v>
      </c>
      <c r="M549" s="23"/>
      <c r="N549" s="23"/>
      <c r="O549" s="23"/>
      <c r="P549" s="23"/>
      <c r="Q549" s="23"/>
      <c r="R549" s="23"/>
      <c r="S549" s="23"/>
      <c r="T549" s="23"/>
      <c r="U549" s="23"/>
      <c r="V549" s="23"/>
      <c r="W549" s="23"/>
    </row>
    <row r="550" ht="21" customHeight="1" spans="1:23">
      <c r="A550" s="25"/>
      <c r="B550" s="21" t="s">
        <v>573</v>
      </c>
      <c r="C550" s="21" t="s">
        <v>356</v>
      </c>
      <c r="D550" s="21" t="s">
        <v>177</v>
      </c>
      <c r="E550" s="21" t="s">
        <v>178</v>
      </c>
      <c r="F550" s="21" t="s">
        <v>357</v>
      </c>
      <c r="G550" s="21" t="s">
        <v>356</v>
      </c>
      <c r="H550" s="23">
        <v>559408.68</v>
      </c>
      <c r="I550" s="23">
        <v>559408.68</v>
      </c>
      <c r="J550" s="23"/>
      <c r="K550" s="23"/>
      <c r="L550" s="23">
        <v>559408.68</v>
      </c>
      <c r="M550" s="23"/>
      <c r="N550" s="23"/>
      <c r="O550" s="23"/>
      <c r="P550" s="23"/>
      <c r="Q550" s="23"/>
      <c r="R550" s="23"/>
      <c r="S550" s="23"/>
      <c r="T550" s="23"/>
      <c r="U550" s="23"/>
      <c r="V550" s="23"/>
      <c r="W550" s="23"/>
    </row>
    <row r="551" ht="21" customHeight="1" spans="1:23">
      <c r="A551" s="25"/>
      <c r="B551" s="21" t="s">
        <v>574</v>
      </c>
      <c r="C551" s="21" t="s">
        <v>359</v>
      </c>
      <c r="D551" s="21" t="s">
        <v>183</v>
      </c>
      <c r="E551" s="21" t="s">
        <v>184</v>
      </c>
      <c r="F551" s="21" t="s">
        <v>360</v>
      </c>
      <c r="G551" s="21" t="s">
        <v>361</v>
      </c>
      <c r="H551" s="23">
        <v>40195.32</v>
      </c>
      <c r="I551" s="23">
        <v>40195.32</v>
      </c>
      <c r="J551" s="23"/>
      <c r="K551" s="23"/>
      <c r="L551" s="23">
        <v>40195.32</v>
      </c>
      <c r="M551" s="23"/>
      <c r="N551" s="23"/>
      <c r="O551" s="23"/>
      <c r="P551" s="23"/>
      <c r="Q551" s="23"/>
      <c r="R551" s="23"/>
      <c r="S551" s="23"/>
      <c r="T551" s="23"/>
      <c r="U551" s="23"/>
      <c r="V551" s="23"/>
      <c r="W551" s="23"/>
    </row>
    <row r="552" ht="21" customHeight="1" spans="1:23">
      <c r="A552" s="139" t="s">
        <v>120</v>
      </c>
      <c r="B552" s="25"/>
      <c r="C552" s="25"/>
      <c r="D552" s="25"/>
      <c r="E552" s="25"/>
      <c r="F552" s="25"/>
      <c r="G552" s="25"/>
      <c r="H552" s="23">
        <v>24528847.56</v>
      </c>
      <c r="I552" s="23">
        <v>24528847.56</v>
      </c>
      <c r="J552" s="23"/>
      <c r="K552" s="23"/>
      <c r="L552" s="23">
        <v>24528847.56</v>
      </c>
      <c r="M552" s="23"/>
      <c r="N552" s="23"/>
      <c r="O552" s="23"/>
      <c r="P552" s="23"/>
      <c r="Q552" s="23"/>
      <c r="R552" s="23"/>
      <c r="S552" s="23"/>
      <c r="T552" s="23"/>
      <c r="U552" s="23"/>
      <c r="V552" s="23"/>
      <c r="W552" s="23"/>
    </row>
    <row r="553" ht="21" customHeight="1" spans="1:23">
      <c r="A553" s="25"/>
      <c r="B553" s="21" t="s">
        <v>575</v>
      </c>
      <c r="C553" s="21" t="s">
        <v>281</v>
      </c>
      <c r="D553" s="21" t="s">
        <v>153</v>
      </c>
      <c r="E553" s="21" t="s">
        <v>154</v>
      </c>
      <c r="F553" s="21" t="s">
        <v>282</v>
      </c>
      <c r="G553" s="21" t="s">
        <v>283</v>
      </c>
      <c r="H553" s="23">
        <v>6697884</v>
      </c>
      <c r="I553" s="23">
        <v>6697884</v>
      </c>
      <c r="J553" s="23"/>
      <c r="K553" s="23"/>
      <c r="L553" s="23">
        <v>6697884</v>
      </c>
      <c r="M553" s="23"/>
      <c r="N553" s="23"/>
      <c r="O553" s="23"/>
      <c r="P553" s="23"/>
      <c r="Q553" s="23"/>
      <c r="R553" s="23"/>
      <c r="S553" s="23"/>
      <c r="T553" s="23"/>
      <c r="U553" s="23"/>
      <c r="V553" s="23"/>
      <c r="W553" s="23"/>
    </row>
    <row r="554" ht="21" customHeight="1" spans="1:23">
      <c r="A554" s="25"/>
      <c r="B554" s="21" t="s">
        <v>575</v>
      </c>
      <c r="C554" s="21" t="s">
        <v>281</v>
      </c>
      <c r="D554" s="21" t="s">
        <v>177</v>
      </c>
      <c r="E554" s="21" t="s">
        <v>178</v>
      </c>
      <c r="F554" s="21" t="s">
        <v>282</v>
      </c>
      <c r="G554" s="21" t="s">
        <v>283</v>
      </c>
      <c r="H554" s="23">
        <v>44412</v>
      </c>
      <c r="I554" s="23">
        <v>44412</v>
      </c>
      <c r="J554" s="23"/>
      <c r="K554" s="23"/>
      <c r="L554" s="23">
        <v>44412</v>
      </c>
      <c r="M554" s="23"/>
      <c r="N554" s="23"/>
      <c r="O554" s="23"/>
      <c r="P554" s="23"/>
      <c r="Q554" s="23"/>
      <c r="R554" s="23"/>
      <c r="S554" s="23"/>
      <c r="T554" s="23"/>
      <c r="U554" s="23"/>
      <c r="V554" s="23"/>
      <c r="W554" s="23"/>
    </row>
    <row r="555" ht="21" customHeight="1" spans="1:23">
      <c r="A555" s="25"/>
      <c r="B555" s="21" t="s">
        <v>575</v>
      </c>
      <c r="C555" s="21" t="s">
        <v>281</v>
      </c>
      <c r="D555" s="21" t="s">
        <v>153</v>
      </c>
      <c r="E555" s="21" t="s">
        <v>154</v>
      </c>
      <c r="F555" s="21" t="s">
        <v>284</v>
      </c>
      <c r="G555" s="21" t="s">
        <v>285</v>
      </c>
      <c r="H555" s="23">
        <v>903612</v>
      </c>
      <c r="I555" s="23">
        <v>903612</v>
      </c>
      <c r="J555" s="23"/>
      <c r="K555" s="23"/>
      <c r="L555" s="23">
        <v>903612</v>
      </c>
      <c r="M555" s="23"/>
      <c r="N555" s="23"/>
      <c r="O555" s="23"/>
      <c r="P555" s="23"/>
      <c r="Q555" s="23"/>
      <c r="R555" s="23"/>
      <c r="S555" s="23"/>
      <c r="T555" s="23"/>
      <c r="U555" s="23"/>
      <c r="V555" s="23"/>
      <c r="W555" s="23"/>
    </row>
    <row r="556" ht="21" customHeight="1" spans="1:23">
      <c r="A556" s="25"/>
      <c r="B556" s="21" t="s">
        <v>575</v>
      </c>
      <c r="C556" s="21" t="s">
        <v>281</v>
      </c>
      <c r="D556" s="21" t="s">
        <v>177</v>
      </c>
      <c r="E556" s="21" t="s">
        <v>178</v>
      </c>
      <c r="F556" s="21" t="s">
        <v>284</v>
      </c>
      <c r="G556" s="21" t="s">
        <v>285</v>
      </c>
      <c r="H556" s="23">
        <v>6924</v>
      </c>
      <c r="I556" s="23">
        <v>6924</v>
      </c>
      <c r="J556" s="23"/>
      <c r="K556" s="23"/>
      <c r="L556" s="23">
        <v>6924</v>
      </c>
      <c r="M556" s="23"/>
      <c r="N556" s="23"/>
      <c r="O556" s="23"/>
      <c r="P556" s="23"/>
      <c r="Q556" s="23"/>
      <c r="R556" s="23"/>
      <c r="S556" s="23"/>
      <c r="T556" s="23"/>
      <c r="U556" s="23"/>
      <c r="V556" s="23"/>
      <c r="W556" s="23"/>
    </row>
    <row r="557" ht="21" customHeight="1" spans="1:23">
      <c r="A557" s="25"/>
      <c r="B557" s="21" t="s">
        <v>575</v>
      </c>
      <c r="C557" s="21" t="s">
        <v>281</v>
      </c>
      <c r="D557" s="21" t="s">
        <v>286</v>
      </c>
      <c r="E557" s="21" t="s">
        <v>287</v>
      </c>
      <c r="F557" s="21" t="s">
        <v>284</v>
      </c>
      <c r="G557" s="21" t="s">
        <v>285</v>
      </c>
      <c r="H557" s="23"/>
      <c r="I557" s="23"/>
      <c r="J557" s="23"/>
      <c r="K557" s="23"/>
      <c r="L557" s="23"/>
      <c r="M557" s="23"/>
      <c r="N557" s="23"/>
      <c r="O557" s="23"/>
      <c r="P557" s="23"/>
      <c r="Q557" s="23"/>
      <c r="R557" s="23"/>
      <c r="S557" s="23"/>
      <c r="T557" s="23"/>
      <c r="U557" s="23"/>
      <c r="V557" s="23"/>
      <c r="W557" s="23"/>
    </row>
    <row r="558" ht="21" customHeight="1" spans="1:23">
      <c r="A558" s="25"/>
      <c r="B558" s="21" t="s">
        <v>575</v>
      </c>
      <c r="C558" s="21" t="s">
        <v>281</v>
      </c>
      <c r="D558" s="21" t="s">
        <v>153</v>
      </c>
      <c r="E558" s="21" t="s">
        <v>154</v>
      </c>
      <c r="F558" s="21" t="s">
        <v>284</v>
      </c>
      <c r="G558" s="21" t="s">
        <v>285</v>
      </c>
      <c r="H558" s="23">
        <v>780000</v>
      </c>
      <c r="I558" s="23">
        <v>780000</v>
      </c>
      <c r="J558" s="23"/>
      <c r="K558" s="23"/>
      <c r="L558" s="23">
        <v>780000</v>
      </c>
      <c r="M558" s="23"/>
      <c r="N558" s="23"/>
      <c r="O558" s="23"/>
      <c r="P558" s="23"/>
      <c r="Q558" s="23"/>
      <c r="R558" s="23"/>
      <c r="S558" s="23"/>
      <c r="T558" s="23"/>
      <c r="U558" s="23"/>
      <c r="V558" s="23"/>
      <c r="W558" s="23"/>
    </row>
    <row r="559" ht="21" customHeight="1" spans="1:23">
      <c r="A559" s="25"/>
      <c r="B559" s="21" t="s">
        <v>575</v>
      </c>
      <c r="C559" s="21" t="s">
        <v>281</v>
      </c>
      <c r="D559" s="21" t="s">
        <v>177</v>
      </c>
      <c r="E559" s="21" t="s">
        <v>178</v>
      </c>
      <c r="F559" s="21" t="s">
        <v>284</v>
      </c>
      <c r="G559" s="21" t="s">
        <v>285</v>
      </c>
      <c r="H559" s="23">
        <v>6000</v>
      </c>
      <c r="I559" s="23">
        <v>6000</v>
      </c>
      <c r="J559" s="23"/>
      <c r="K559" s="23"/>
      <c r="L559" s="23">
        <v>6000</v>
      </c>
      <c r="M559" s="23"/>
      <c r="N559" s="23"/>
      <c r="O559" s="23"/>
      <c r="P559" s="23"/>
      <c r="Q559" s="23"/>
      <c r="R559" s="23"/>
      <c r="S559" s="23"/>
      <c r="T559" s="23"/>
      <c r="U559" s="23"/>
      <c r="V559" s="23"/>
      <c r="W559" s="23"/>
    </row>
    <row r="560" ht="21" customHeight="1" spans="1:23">
      <c r="A560" s="25"/>
      <c r="B560" s="21" t="s">
        <v>576</v>
      </c>
      <c r="C560" s="21" t="s">
        <v>364</v>
      </c>
      <c r="D560" s="21" t="s">
        <v>153</v>
      </c>
      <c r="E560" s="21" t="s">
        <v>154</v>
      </c>
      <c r="F560" s="21" t="s">
        <v>284</v>
      </c>
      <c r="G560" s="21" t="s">
        <v>285</v>
      </c>
      <c r="H560" s="23">
        <v>1041600</v>
      </c>
      <c r="I560" s="23">
        <v>1041600</v>
      </c>
      <c r="J560" s="23"/>
      <c r="K560" s="23"/>
      <c r="L560" s="23">
        <v>1041600</v>
      </c>
      <c r="M560" s="23"/>
      <c r="N560" s="23"/>
      <c r="O560" s="23"/>
      <c r="P560" s="23"/>
      <c r="Q560" s="23"/>
      <c r="R560" s="23"/>
      <c r="S560" s="23"/>
      <c r="T560" s="23"/>
      <c r="U560" s="23"/>
      <c r="V560" s="23"/>
      <c r="W560" s="23"/>
    </row>
    <row r="561" ht="21" customHeight="1" spans="1:23">
      <c r="A561" s="25"/>
      <c r="B561" s="21" t="s">
        <v>576</v>
      </c>
      <c r="C561" s="21" t="s">
        <v>364</v>
      </c>
      <c r="D561" s="21" t="s">
        <v>177</v>
      </c>
      <c r="E561" s="21" t="s">
        <v>178</v>
      </c>
      <c r="F561" s="21" t="s">
        <v>284</v>
      </c>
      <c r="G561" s="21" t="s">
        <v>285</v>
      </c>
      <c r="H561" s="23">
        <v>8400</v>
      </c>
      <c r="I561" s="23">
        <v>8400</v>
      </c>
      <c r="J561" s="23"/>
      <c r="K561" s="23"/>
      <c r="L561" s="23">
        <v>8400</v>
      </c>
      <c r="M561" s="23"/>
      <c r="N561" s="23"/>
      <c r="O561" s="23"/>
      <c r="P561" s="23"/>
      <c r="Q561" s="23"/>
      <c r="R561" s="23"/>
      <c r="S561" s="23"/>
      <c r="T561" s="23"/>
      <c r="U561" s="23"/>
      <c r="V561" s="23"/>
      <c r="W561" s="23"/>
    </row>
    <row r="562" ht="21" customHeight="1" spans="1:23">
      <c r="A562" s="25"/>
      <c r="B562" s="21" t="s">
        <v>577</v>
      </c>
      <c r="C562" s="21" t="s">
        <v>289</v>
      </c>
      <c r="D562" s="21" t="s">
        <v>153</v>
      </c>
      <c r="E562" s="21" t="s">
        <v>154</v>
      </c>
      <c r="F562" s="21" t="s">
        <v>290</v>
      </c>
      <c r="G562" s="21" t="s">
        <v>291</v>
      </c>
      <c r="H562" s="23">
        <v>2340000</v>
      </c>
      <c r="I562" s="23">
        <v>2340000</v>
      </c>
      <c r="J562" s="23"/>
      <c r="K562" s="23"/>
      <c r="L562" s="23">
        <v>2340000</v>
      </c>
      <c r="M562" s="23"/>
      <c r="N562" s="23"/>
      <c r="O562" s="23"/>
      <c r="P562" s="23"/>
      <c r="Q562" s="23"/>
      <c r="R562" s="23"/>
      <c r="S562" s="23"/>
      <c r="T562" s="23"/>
      <c r="U562" s="23"/>
      <c r="V562" s="23"/>
      <c r="W562" s="23"/>
    </row>
    <row r="563" ht="21" customHeight="1" spans="1:23">
      <c r="A563" s="25"/>
      <c r="B563" s="21" t="s">
        <v>577</v>
      </c>
      <c r="C563" s="21" t="s">
        <v>289</v>
      </c>
      <c r="D563" s="21" t="s">
        <v>177</v>
      </c>
      <c r="E563" s="21" t="s">
        <v>178</v>
      </c>
      <c r="F563" s="21" t="s">
        <v>290</v>
      </c>
      <c r="G563" s="21" t="s">
        <v>291</v>
      </c>
      <c r="H563" s="23">
        <v>18000</v>
      </c>
      <c r="I563" s="23">
        <v>18000</v>
      </c>
      <c r="J563" s="23"/>
      <c r="K563" s="23"/>
      <c r="L563" s="23">
        <v>18000</v>
      </c>
      <c r="M563" s="23"/>
      <c r="N563" s="23"/>
      <c r="O563" s="23"/>
      <c r="P563" s="23"/>
      <c r="Q563" s="23"/>
      <c r="R563" s="23"/>
      <c r="S563" s="23"/>
      <c r="T563" s="23"/>
      <c r="U563" s="23"/>
      <c r="V563" s="23"/>
      <c r="W563" s="23"/>
    </row>
    <row r="564" ht="21" customHeight="1" spans="1:23">
      <c r="A564" s="25"/>
      <c r="B564" s="21" t="s">
        <v>575</v>
      </c>
      <c r="C564" s="21" t="s">
        <v>281</v>
      </c>
      <c r="D564" s="21" t="s">
        <v>153</v>
      </c>
      <c r="E564" s="21" t="s">
        <v>154</v>
      </c>
      <c r="F564" s="21" t="s">
        <v>290</v>
      </c>
      <c r="G564" s="21" t="s">
        <v>291</v>
      </c>
      <c r="H564" s="23">
        <v>4084751.64</v>
      </c>
      <c r="I564" s="23">
        <v>4084751.64</v>
      </c>
      <c r="J564" s="23"/>
      <c r="K564" s="23"/>
      <c r="L564" s="23">
        <v>4084751.64</v>
      </c>
      <c r="M564" s="23"/>
      <c r="N564" s="23"/>
      <c r="O564" s="23"/>
      <c r="P564" s="23"/>
      <c r="Q564" s="23"/>
      <c r="R564" s="23"/>
      <c r="S564" s="23"/>
      <c r="T564" s="23"/>
      <c r="U564" s="23"/>
      <c r="V564" s="23"/>
      <c r="W564" s="23"/>
    </row>
    <row r="565" ht="21" customHeight="1" spans="1:23">
      <c r="A565" s="25"/>
      <c r="B565" s="21" t="s">
        <v>575</v>
      </c>
      <c r="C565" s="21" t="s">
        <v>281</v>
      </c>
      <c r="D565" s="21" t="s">
        <v>177</v>
      </c>
      <c r="E565" s="21" t="s">
        <v>178</v>
      </c>
      <c r="F565" s="21" t="s">
        <v>290</v>
      </c>
      <c r="G565" s="21" t="s">
        <v>291</v>
      </c>
      <c r="H565" s="23">
        <v>30459.48</v>
      </c>
      <c r="I565" s="23">
        <v>30459.48</v>
      </c>
      <c r="J565" s="23"/>
      <c r="K565" s="23"/>
      <c r="L565" s="23">
        <v>30459.48</v>
      </c>
      <c r="M565" s="23"/>
      <c r="N565" s="23"/>
      <c r="O565" s="23"/>
      <c r="P565" s="23"/>
      <c r="Q565" s="23"/>
      <c r="R565" s="23"/>
      <c r="S565" s="23"/>
      <c r="T565" s="23"/>
      <c r="U565" s="23"/>
      <c r="V565" s="23"/>
      <c r="W565" s="23"/>
    </row>
    <row r="566" ht="21" customHeight="1" spans="1:23">
      <c r="A566" s="25"/>
      <c r="B566" s="21" t="s">
        <v>575</v>
      </c>
      <c r="C566" s="21" t="s">
        <v>281</v>
      </c>
      <c r="D566" s="21" t="s">
        <v>153</v>
      </c>
      <c r="E566" s="21" t="s">
        <v>154</v>
      </c>
      <c r="F566" s="21" t="s">
        <v>290</v>
      </c>
      <c r="G566" s="21" t="s">
        <v>291</v>
      </c>
      <c r="H566" s="23">
        <v>1396200</v>
      </c>
      <c r="I566" s="23">
        <v>1396200</v>
      </c>
      <c r="J566" s="23"/>
      <c r="K566" s="23"/>
      <c r="L566" s="23">
        <v>1396200</v>
      </c>
      <c r="M566" s="23"/>
      <c r="N566" s="23"/>
      <c r="O566" s="23"/>
      <c r="P566" s="23"/>
      <c r="Q566" s="23"/>
      <c r="R566" s="23"/>
      <c r="S566" s="23"/>
      <c r="T566" s="23"/>
      <c r="U566" s="23"/>
      <c r="V566" s="23"/>
      <c r="W566" s="23"/>
    </row>
    <row r="567" ht="21" customHeight="1" spans="1:23">
      <c r="A567" s="25"/>
      <c r="B567" s="21" t="s">
        <v>575</v>
      </c>
      <c r="C567" s="21" t="s">
        <v>281</v>
      </c>
      <c r="D567" s="21" t="s">
        <v>177</v>
      </c>
      <c r="E567" s="21" t="s">
        <v>178</v>
      </c>
      <c r="F567" s="21" t="s">
        <v>290</v>
      </c>
      <c r="G567" s="21" t="s">
        <v>291</v>
      </c>
      <c r="H567" s="23">
        <v>10740</v>
      </c>
      <c r="I567" s="23">
        <v>10740</v>
      </c>
      <c r="J567" s="23"/>
      <c r="K567" s="23"/>
      <c r="L567" s="23">
        <v>10740</v>
      </c>
      <c r="M567" s="23"/>
      <c r="N567" s="23"/>
      <c r="O567" s="23"/>
      <c r="P567" s="23"/>
      <c r="Q567" s="23"/>
      <c r="R567" s="23"/>
      <c r="S567" s="23"/>
      <c r="T567" s="23"/>
      <c r="U567" s="23"/>
      <c r="V567" s="23"/>
      <c r="W567" s="23"/>
    </row>
    <row r="568" ht="21" customHeight="1" spans="1:23">
      <c r="A568" s="25"/>
      <c r="B568" s="21" t="s">
        <v>578</v>
      </c>
      <c r="C568" s="21" t="s">
        <v>293</v>
      </c>
      <c r="D568" s="21" t="s">
        <v>179</v>
      </c>
      <c r="E568" s="21" t="s">
        <v>180</v>
      </c>
      <c r="F568" s="21" t="s">
        <v>294</v>
      </c>
      <c r="G568" s="21" t="s">
        <v>295</v>
      </c>
      <c r="H568" s="23">
        <v>2107997.3</v>
      </c>
      <c r="I568" s="23">
        <v>2107997.3</v>
      </c>
      <c r="J568" s="23"/>
      <c r="K568" s="23"/>
      <c r="L568" s="23">
        <v>2107997.3</v>
      </c>
      <c r="M568" s="23"/>
      <c r="N568" s="23"/>
      <c r="O568" s="23"/>
      <c r="P568" s="23"/>
      <c r="Q568" s="23"/>
      <c r="R568" s="23"/>
      <c r="S568" s="23"/>
      <c r="T568" s="23"/>
      <c r="U568" s="23"/>
      <c r="V568" s="23"/>
      <c r="W568" s="23"/>
    </row>
    <row r="569" ht="21" customHeight="1" spans="1:23">
      <c r="A569" s="25"/>
      <c r="B569" s="21" t="s">
        <v>578</v>
      </c>
      <c r="C569" s="21" t="s">
        <v>293</v>
      </c>
      <c r="D569" s="21" t="s">
        <v>296</v>
      </c>
      <c r="E569" s="21" t="s">
        <v>297</v>
      </c>
      <c r="F569" s="21" t="s">
        <v>298</v>
      </c>
      <c r="G569" s="21" t="s">
        <v>299</v>
      </c>
      <c r="H569" s="23"/>
      <c r="I569" s="23"/>
      <c r="J569" s="23"/>
      <c r="K569" s="23"/>
      <c r="L569" s="23"/>
      <c r="M569" s="23"/>
      <c r="N569" s="23"/>
      <c r="O569" s="23"/>
      <c r="P569" s="23"/>
      <c r="Q569" s="23"/>
      <c r="R569" s="23"/>
      <c r="S569" s="23"/>
      <c r="T569" s="23"/>
      <c r="U569" s="23"/>
      <c r="V569" s="23"/>
      <c r="W569" s="23"/>
    </row>
    <row r="570" ht="21" customHeight="1" spans="1:23">
      <c r="A570" s="25"/>
      <c r="B570" s="21" t="s">
        <v>578</v>
      </c>
      <c r="C570" s="21" t="s">
        <v>293</v>
      </c>
      <c r="D570" s="21" t="s">
        <v>189</v>
      </c>
      <c r="E570" s="21" t="s">
        <v>190</v>
      </c>
      <c r="F570" s="21" t="s">
        <v>300</v>
      </c>
      <c r="G570" s="21" t="s">
        <v>301</v>
      </c>
      <c r="H570" s="23"/>
      <c r="I570" s="23"/>
      <c r="J570" s="23"/>
      <c r="K570" s="23"/>
      <c r="L570" s="23"/>
      <c r="M570" s="23"/>
      <c r="N570" s="23"/>
      <c r="O570" s="23"/>
      <c r="P570" s="23"/>
      <c r="Q570" s="23"/>
      <c r="R570" s="23"/>
      <c r="S570" s="23"/>
      <c r="T570" s="23"/>
      <c r="U570" s="23"/>
      <c r="V570" s="23"/>
      <c r="W570" s="23"/>
    </row>
    <row r="571" ht="21" customHeight="1" spans="1:23">
      <c r="A571" s="25"/>
      <c r="B571" s="21" t="s">
        <v>578</v>
      </c>
      <c r="C571" s="21" t="s">
        <v>293</v>
      </c>
      <c r="D571" s="21" t="s">
        <v>191</v>
      </c>
      <c r="E571" s="21" t="s">
        <v>192</v>
      </c>
      <c r="F571" s="21" t="s">
        <v>300</v>
      </c>
      <c r="G571" s="21" t="s">
        <v>301</v>
      </c>
      <c r="H571" s="23">
        <v>935423.8</v>
      </c>
      <c r="I571" s="23">
        <v>935423.8</v>
      </c>
      <c r="J571" s="23"/>
      <c r="K571" s="23"/>
      <c r="L571" s="23">
        <v>935423.8</v>
      </c>
      <c r="M571" s="23"/>
      <c r="N571" s="23"/>
      <c r="O571" s="23"/>
      <c r="P571" s="23"/>
      <c r="Q571" s="23"/>
      <c r="R571" s="23"/>
      <c r="S571" s="23"/>
      <c r="T571" s="23"/>
      <c r="U571" s="23"/>
      <c r="V571" s="23"/>
      <c r="W571" s="23"/>
    </row>
    <row r="572" ht="21" customHeight="1" spans="1:23">
      <c r="A572" s="25"/>
      <c r="B572" s="21" t="s">
        <v>578</v>
      </c>
      <c r="C572" s="21" t="s">
        <v>293</v>
      </c>
      <c r="D572" s="21" t="s">
        <v>153</v>
      </c>
      <c r="E572" s="21" t="s">
        <v>154</v>
      </c>
      <c r="F572" s="21" t="s">
        <v>302</v>
      </c>
      <c r="G572" s="21" t="s">
        <v>303</v>
      </c>
      <c r="H572" s="23">
        <v>92224.88</v>
      </c>
      <c r="I572" s="23">
        <v>92224.88</v>
      </c>
      <c r="J572" s="23"/>
      <c r="K572" s="23"/>
      <c r="L572" s="23">
        <v>92224.88</v>
      </c>
      <c r="M572" s="23"/>
      <c r="N572" s="23"/>
      <c r="O572" s="23"/>
      <c r="P572" s="23"/>
      <c r="Q572" s="23"/>
      <c r="R572" s="23"/>
      <c r="S572" s="23"/>
      <c r="T572" s="23"/>
      <c r="U572" s="23"/>
      <c r="V572" s="23"/>
      <c r="W572" s="23"/>
    </row>
    <row r="573" ht="21" customHeight="1" spans="1:23">
      <c r="A573" s="25"/>
      <c r="B573" s="21" t="s">
        <v>578</v>
      </c>
      <c r="C573" s="21" t="s">
        <v>293</v>
      </c>
      <c r="D573" s="21" t="s">
        <v>193</v>
      </c>
      <c r="E573" s="21" t="s">
        <v>194</v>
      </c>
      <c r="F573" s="21" t="s">
        <v>302</v>
      </c>
      <c r="G573" s="21" t="s">
        <v>303</v>
      </c>
      <c r="H573" s="23">
        <v>26349.97</v>
      </c>
      <c r="I573" s="23">
        <v>26349.97</v>
      </c>
      <c r="J573" s="23"/>
      <c r="K573" s="23"/>
      <c r="L573" s="23">
        <v>26349.97</v>
      </c>
      <c r="M573" s="23"/>
      <c r="N573" s="23"/>
      <c r="O573" s="23"/>
      <c r="P573" s="23"/>
      <c r="Q573" s="23"/>
      <c r="R573" s="23"/>
      <c r="S573" s="23"/>
      <c r="T573" s="23"/>
      <c r="U573" s="23"/>
      <c r="V573" s="23"/>
      <c r="W573" s="23"/>
    </row>
    <row r="574" ht="21" customHeight="1" spans="1:23">
      <c r="A574" s="25"/>
      <c r="B574" s="21" t="s">
        <v>578</v>
      </c>
      <c r="C574" s="21" t="s">
        <v>293</v>
      </c>
      <c r="D574" s="21" t="s">
        <v>193</v>
      </c>
      <c r="E574" s="21" t="s">
        <v>194</v>
      </c>
      <c r="F574" s="21" t="s">
        <v>302</v>
      </c>
      <c r="G574" s="21" t="s">
        <v>303</v>
      </c>
      <c r="H574" s="23">
        <v>53010</v>
      </c>
      <c r="I574" s="23">
        <v>53010</v>
      </c>
      <c r="J574" s="23"/>
      <c r="K574" s="23"/>
      <c r="L574" s="23">
        <v>53010</v>
      </c>
      <c r="M574" s="23"/>
      <c r="N574" s="23"/>
      <c r="O574" s="23"/>
      <c r="P574" s="23"/>
      <c r="Q574" s="23"/>
      <c r="R574" s="23"/>
      <c r="S574" s="23"/>
      <c r="T574" s="23"/>
      <c r="U574" s="23"/>
      <c r="V574" s="23"/>
      <c r="W574" s="23"/>
    </row>
    <row r="575" ht="21" customHeight="1" spans="1:23">
      <c r="A575" s="25"/>
      <c r="B575" s="21" t="s">
        <v>579</v>
      </c>
      <c r="C575" s="21" t="s">
        <v>200</v>
      </c>
      <c r="D575" s="21" t="s">
        <v>199</v>
      </c>
      <c r="E575" s="21" t="s">
        <v>200</v>
      </c>
      <c r="F575" s="21" t="s">
        <v>305</v>
      </c>
      <c r="G575" s="21" t="s">
        <v>200</v>
      </c>
      <c r="H575" s="23">
        <v>1580997.97</v>
      </c>
      <c r="I575" s="23">
        <v>1580997.97</v>
      </c>
      <c r="J575" s="23"/>
      <c r="K575" s="23"/>
      <c r="L575" s="23">
        <v>1580997.97</v>
      </c>
      <c r="M575" s="23"/>
      <c r="N575" s="23"/>
      <c r="O575" s="23"/>
      <c r="P575" s="23"/>
      <c r="Q575" s="23"/>
      <c r="R575" s="23"/>
      <c r="S575" s="23"/>
      <c r="T575" s="23"/>
      <c r="U575" s="23"/>
      <c r="V575" s="23"/>
      <c r="W575" s="23"/>
    </row>
    <row r="576" ht="21" customHeight="1" spans="1:23">
      <c r="A576" s="25"/>
      <c r="B576" s="21" t="s">
        <v>580</v>
      </c>
      <c r="C576" s="21" t="s">
        <v>321</v>
      </c>
      <c r="D576" s="21" t="s">
        <v>153</v>
      </c>
      <c r="E576" s="21" t="s">
        <v>154</v>
      </c>
      <c r="F576" s="21" t="s">
        <v>322</v>
      </c>
      <c r="G576" s="21" t="s">
        <v>323</v>
      </c>
      <c r="H576" s="23">
        <v>1181880</v>
      </c>
      <c r="I576" s="23">
        <v>1181880</v>
      </c>
      <c r="J576" s="23"/>
      <c r="K576" s="23"/>
      <c r="L576" s="23">
        <v>1181880</v>
      </c>
      <c r="M576" s="23"/>
      <c r="N576" s="23"/>
      <c r="O576" s="23"/>
      <c r="P576" s="23"/>
      <c r="Q576" s="23"/>
      <c r="R576" s="23"/>
      <c r="S576" s="23"/>
      <c r="T576" s="23"/>
      <c r="U576" s="23"/>
      <c r="V576" s="23"/>
      <c r="W576" s="23"/>
    </row>
    <row r="577" ht="21" customHeight="1" spans="1:23">
      <c r="A577" s="25"/>
      <c r="B577" s="21" t="s">
        <v>581</v>
      </c>
      <c r="C577" s="21" t="s">
        <v>307</v>
      </c>
      <c r="D577" s="21" t="s">
        <v>153</v>
      </c>
      <c r="E577" s="21" t="s">
        <v>154</v>
      </c>
      <c r="F577" s="21" t="s">
        <v>308</v>
      </c>
      <c r="G577" s="21" t="s">
        <v>307</v>
      </c>
      <c r="H577" s="23">
        <v>134845.92</v>
      </c>
      <c r="I577" s="23">
        <v>134845.92</v>
      </c>
      <c r="J577" s="23"/>
      <c r="K577" s="23"/>
      <c r="L577" s="23">
        <v>134845.92</v>
      </c>
      <c r="M577" s="23"/>
      <c r="N577" s="23"/>
      <c r="O577" s="23"/>
      <c r="P577" s="23"/>
      <c r="Q577" s="23"/>
      <c r="R577" s="23"/>
      <c r="S577" s="23"/>
      <c r="T577" s="23"/>
      <c r="U577" s="23"/>
      <c r="V577" s="23"/>
      <c r="W577" s="23"/>
    </row>
    <row r="578" ht="21" customHeight="1" spans="1:23">
      <c r="A578" s="25"/>
      <c r="B578" s="21" t="s">
        <v>582</v>
      </c>
      <c r="C578" s="21" t="s">
        <v>352</v>
      </c>
      <c r="D578" s="21" t="s">
        <v>177</v>
      </c>
      <c r="E578" s="21" t="s">
        <v>178</v>
      </c>
      <c r="F578" s="21" t="s">
        <v>353</v>
      </c>
      <c r="G578" s="21" t="s">
        <v>354</v>
      </c>
      <c r="H578" s="23">
        <v>20000</v>
      </c>
      <c r="I578" s="23">
        <v>20000</v>
      </c>
      <c r="J578" s="23"/>
      <c r="K578" s="23"/>
      <c r="L578" s="23">
        <v>20000</v>
      </c>
      <c r="M578" s="23"/>
      <c r="N578" s="23"/>
      <c r="O578" s="23"/>
      <c r="P578" s="23"/>
      <c r="Q578" s="23"/>
      <c r="R578" s="23"/>
      <c r="S578" s="23"/>
      <c r="T578" s="23"/>
      <c r="U578" s="23"/>
      <c r="V578" s="23"/>
      <c r="W578" s="23"/>
    </row>
    <row r="579" ht="21" customHeight="1" spans="1:23">
      <c r="A579" s="25"/>
      <c r="B579" s="21" t="s">
        <v>583</v>
      </c>
      <c r="C579" s="21" t="s">
        <v>356</v>
      </c>
      <c r="D579" s="21" t="s">
        <v>177</v>
      </c>
      <c r="E579" s="21" t="s">
        <v>178</v>
      </c>
      <c r="F579" s="21" t="s">
        <v>357</v>
      </c>
      <c r="G579" s="21" t="s">
        <v>356</v>
      </c>
      <c r="H579" s="23">
        <v>936294.6</v>
      </c>
      <c r="I579" s="23">
        <v>936294.6</v>
      </c>
      <c r="J579" s="23"/>
      <c r="K579" s="23"/>
      <c r="L579" s="23">
        <v>936294.6</v>
      </c>
      <c r="M579" s="23"/>
      <c r="N579" s="23"/>
      <c r="O579" s="23"/>
      <c r="P579" s="23"/>
      <c r="Q579" s="23"/>
      <c r="R579" s="23"/>
      <c r="S579" s="23"/>
      <c r="T579" s="23"/>
      <c r="U579" s="23"/>
      <c r="V579" s="23"/>
      <c r="W579" s="23"/>
    </row>
    <row r="580" ht="21" customHeight="1" spans="1:23">
      <c r="A580" s="25"/>
      <c r="B580" s="21" t="s">
        <v>584</v>
      </c>
      <c r="C580" s="21" t="s">
        <v>359</v>
      </c>
      <c r="D580" s="21" t="s">
        <v>183</v>
      </c>
      <c r="E580" s="21" t="s">
        <v>184</v>
      </c>
      <c r="F580" s="21" t="s">
        <v>360</v>
      </c>
      <c r="G580" s="21" t="s">
        <v>361</v>
      </c>
      <c r="H580" s="23">
        <v>90840</v>
      </c>
      <c r="I580" s="23">
        <v>90840</v>
      </c>
      <c r="J580" s="23"/>
      <c r="K580" s="23"/>
      <c r="L580" s="23">
        <v>90840</v>
      </c>
      <c r="M580" s="23"/>
      <c r="N580" s="23"/>
      <c r="O580" s="23"/>
      <c r="P580" s="23"/>
      <c r="Q580" s="23"/>
      <c r="R580" s="23"/>
      <c r="S580" s="23"/>
      <c r="T580" s="23"/>
      <c r="U580" s="23"/>
      <c r="V580" s="23"/>
      <c r="W580" s="23"/>
    </row>
    <row r="581" ht="21" customHeight="1" spans="1:23">
      <c r="A581" s="139" t="s">
        <v>122</v>
      </c>
      <c r="B581" s="25"/>
      <c r="C581" s="25"/>
      <c r="D581" s="25"/>
      <c r="E581" s="25"/>
      <c r="F581" s="25"/>
      <c r="G581" s="25"/>
      <c r="H581" s="23">
        <v>23102340.57</v>
      </c>
      <c r="I581" s="23">
        <v>23102340.57</v>
      </c>
      <c r="J581" s="23"/>
      <c r="K581" s="23"/>
      <c r="L581" s="23">
        <v>23102340.57</v>
      </c>
      <c r="M581" s="23"/>
      <c r="N581" s="23"/>
      <c r="O581" s="23"/>
      <c r="P581" s="23"/>
      <c r="Q581" s="23"/>
      <c r="R581" s="23"/>
      <c r="S581" s="23"/>
      <c r="T581" s="23"/>
      <c r="U581" s="23"/>
      <c r="V581" s="23"/>
      <c r="W581" s="23"/>
    </row>
    <row r="582" ht="21" customHeight="1" spans="1:23">
      <c r="A582" s="25"/>
      <c r="B582" s="21" t="s">
        <v>585</v>
      </c>
      <c r="C582" s="21" t="s">
        <v>281</v>
      </c>
      <c r="D582" s="21" t="s">
        <v>153</v>
      </c>
      <c r="E582" s="21" t="s">
        <v>154</v>
      </c>
      <c r="F582" s="21" t="s">
        <v>282</v>
      </c>
      <c r="G582" s="21" t="s">
        <v>283</v>
      </c>
      <c r="H582" s="23">
        <v>6211848</v>
      </c>
      <c r="I582" s="23">
        <v>6211848</v>
      </c>
      <c r="J582" s="23"/>
      <c r="K582" s="23"/>
      <c r="L582" s="23">
        <v>6211848</v>
      </c>
      <c r="M582" s="23"/>
      <c r="N582" s="23"/>
      <c r="O582" s="23"/>
      <c r="P582" s="23"/>
      <c r="Q582" s="23"/>
      <c r="R582" s="23"/>
      <c r="S582" s="23"/>
      <c r="T582" s="23"/>
      <c r="U582" s="23"/>
      <c r="V582" s="23"/>
      <c r="W582" s="23"/>
    </row>
    <row r="583" ht="21" customHeight="1" spans="1:23">
      <c r="A583" s="25"/>
      <c r="B583" s="21" t="s">
        <v>585</v>
      </c>
      <c r="C583" s="21" t="s">
        <v>281</v>
      </c>
      <c r="D583" s="21" t="s">
        <v>153</v>
      </c>
      <c r="E583" s="21" t="s">
        <v>154</v>
      </c>
      <c r="F583" s="21" t="s">
        <v>284</v>
      </c>
      <c r="G583" s="21" t="s">
        <v>285</v>
      </c>
      <c r="H583" s="23">
        <v>1954675.68</v>
      </c>
      <c r="I583" s="23">
        <v>1954675.68</v>
      </c>
      <c r="J583" s="23"/>
      <c r="K583" s="23"/>
      <c r="L583" s="23">
        <v>1954675.68</v>
      </c>
      <c r="M583" s="23"/>
      <c r="N583" s="23"/>
      <c r="O583" s="23"/>
      <c r="P583" s="23"/>
      <c r="Q583" s="23"/>
      <c r="R583" s="23"/>
      <c r="S583" s="23"/>
      <c r="T583" s="23"/>
      <c r="U583" s="23"/>
      <c r="V583" s="23"/>
      <c r="W583" s="23"/>
    </row>
    <row r="584" ht="21" customHeight="1" spans="1:23">
      <c r="A584" s="25"/>
      <c r="B584" s="21" t="s">
        <v>585</v>
      </c>
      <c r="C584" s="21" t="s">
        <v>281</v>
      </c>
      <c r="D584" s="21" t="s">
        <v>286</v>
      </c>
      <c r="E584" s="21" t="s">
        <v>287</v>
      </c>
      <c r="F584" s="21" t="s">
        <v>284</v>
      </c>
      <c r="G584" s="21" t="s">
        <v>285</v>
      </c>
      <c r="H584" s="23"/>
      <c r="I584" s="23"/>
      <c r="J584" s="23"/>
      <c r="K584" s="23"/>
      <c r="L584" s="23"/>
      <c r="M584" s="23"/>
      <c r="N584" s="23"/>
      <c r="O584" s="23"/>
      <c r="P584" s="23"/>
      <c r="Q584" s="23"/>
      <c r="R584" s="23"/>
      <c r="S584" s="23"/>
      <c r="T584" s="23"/>
      <c r="U584" s="23"/>
      <c r="V584" s="23"/>
      <c r="W584" s="23"/>
    </row>
    <row r="585" ht="21" customHeight="1" spans="1:23">
      <c r="A585" s="25"/>
      <c r="B585" s="21" t="s">
        <v>585</v>
      </c>
      <c r="C585" s="21" t="s">
        <v>281</v>
      </c>
      <c r="D585" s="21" t="s">
        <v>153</v>
      </c>
      <c r="E585" s="21" t="s">
        <v>154</v>
      </c>
      <c r="F585" s="21" t="s">
        <v>284</v>
      </c>
      <c r="G585" s="21" t="s">
        <v>285</v>
      </c>
      <c r="H585" s="23">
        <v>624000</v>
      </c>
      <c r="I585" s="23">
        <v>624000</v>
      </c>
      <c r="J585" s="23"/>
      <c r="K585" s="23"/>
      <c r="L585" s="23">
        <v>624000</v>
      </c>
      <c r="M585" s="23"/>
      <c r="N585" s="23"/>
      <c r="O585" s="23"/>
      <c r="P585" s="23"/>
      <c r="Q585" s="23"/>
      <c r="R585" s="23"/>
      <c r="S585" s="23"/>
      <c r="T585" s="23"/>
      <c r="U585" s="23"/>
      <c r="V585" s="23"/>
      <c r="W585" s="23"/>
    </row>
    <row r="586" ht="21" customHeight="1" spans="1:23">
      <c r="A586" s="25"/>
      <c r="B586" s="21" t="s">
        <v>586</v>
      </c>
      <c r="C586" s="21" t="s">
        <v>364</v>
      </c>
      <c r="D586" s="21" t="s">
        <v>153</v>
      </c>
      <c r="E586" s="21" t="s">
        <v>154</v>
      </c>
      <c r="F586" s="21" t="s">
        <v>284</v>
      </c>
      <c r="G586" s="21" t="s">
        <v>285</v>
      </c>
      <c r="H586" s="23">
        <v>740400</v>
      </c>
      <c r="I586" s="23">
        <v>740400</v>
      </c>
      <c r="J586" s="23"/>
      <c r="K586" s="23"/>
      <c r="L586" s="23">
        <v>740400</v>
      </c>
      <c r="M586" s="23"/>
      <c r="N586" s="23"/>
      <c r="O586" s="23"/>
      <c r="P586" s="23"/>
      <c r="Q586" s="23"/>
      <c r="R586" s="23"/>
      <c r="S586" s="23"/>
      <c r="T586" s="23"/>
      <c r="U586" s="23"/>
      <c r="V586" s="23"/>
      <c r="W586" s="23"/>
    </row>
    <row r="587" ht="21" customHeight="1" spans="1:23">
      <c r="A587" s="25"/>
      <c r="B587" s="21" t="s">
        <v>587</v>
      </c>
      <c r="C587" s="21" t="s">
        <v>289</v>
      </c>
      <c r="D587" s="21" t="s">
        <v>153</v>
      </c>
      <c r="E587" s="21" t="s">
        <v>154</v>
      </c>
      <c r="F587" s="21" t="s">
        <v>290</v>
      </c>
      <c r="G587" s="21" t="s">
        <v>291</v>
      </c>
      <c r="H587" s="23">
        <v>1872000</v>
      </c>
      <c r="I587" s="23">
        <v>1872000</v>
      </c>
      <c r="J587" s="23"/>
      <c r="K587" s="23"/>
      <c r="L587" s="23">
        <v>1872000</v>
      </c>
      <c r="M587" s="23"/>
      <c r="N587" s="23"/>
      <c r="O587" s="23"/>
      <c r="P587" s="23"/>
      <c r="Q587" s="23"/>
      <c r="R587" s="23"/>
      <c r="S587" s="23"/>
      <c r="T587" s="23"/>
      <c r="U587" s="23"/>
      <c r="V587" s="23"/>
      <c r="W587" s="23"/>
    </row>
    <row r="588" ht="21" customHeight="1" spans="1:23">
      <c r="A588" s="25"/>
      <c r="B588" s="21" t="s">
        <v>585</v>
      </c>
      <c r="C588" s="21" t="s">
        <v>281</v>
      </c>
      <c r="D588" s="21" t="s">
        <v>153</v>
      </c>
      <c r="E588" s="21" t="s">
        <v>154</v>
      </c>
      <c r="F588" s="21" t="s">
        <v>290</v>
      </c>
      <c r="G588" s="21" t="s">
        <v>291</v>
      </c>
      <c r="H588" s="23">
        <v>2130660</v>
      </c>
      <c r="I588" s="23">
        <v>2130660</v>
      </c>
      <c r="J588" s="23"/>
      <c r="K588" s="23"/>
      <c r="L588" s="23">
        <v>2130660</v>
      </c>
      <c r="M588" s="23"/>
      <c r="N588" s="23"/>
      <c r="O588" s="23"/>
      <c r="P588" s="23"/>
      <c r="Q588" s="23"/>
      <c r="R588" s="23"/>
      <c r="S588" s="23"/>
      <c r="T588" s="23"/>
      <c r="U588" s="23"/>
      <c r="V588" s="23"/>
      <c r="W588" s="23"/>
    </row>
    <row r="589" ht="21" customHeight="1" spans="1:23">
      <c r="A589" s="25"/>
      <c r="B589" s="21" t="s">
        <v>585</v>
      </c>
      <c r="C589" s="21" t="s">
        <v>281</v>
      </c>
      <c r="D589" s="21" t="s">
        <v>153</v>
      </c>
      <c r="E589" s="21" t="s">
        <v>154</v>
      </c>
      <c r="F589" s="21" t="s">
        <v>290</v>
      </c>
      <c r="G589" s="21" t="s">
        <v>291</v>
      </c>
      <c r="H589" s="23">
        <v>1116960</v>
      </c>
      <c r="I589" s="23">
        <v>1116960</v>
      </c>
      <c r="J589" s="23"/>
      <c r="K589" s="23"/>
      <c r="L589" s="23">
        <v>1116960</v>
      </c>
      <c r="M589" s="23"/>
      <c r="N589" s="23"/>
      <c r="O589" s="23"/>
      <c r="P589" s="23"/>
      <c r="Q589" s="23"/>
      <c r="R589" s="23"/>
      <c r="S589" s="23"/>
      <c r="T589" s="23"/>
      <c r="U589" s="23"/>
      <c r="V589" s="23"/>
      <c r="W589" s="23"/>
    </row>
    <row r="590" ht="21" customHeight="1" spans="1:23">
      <c r="A590" s="25"/>
      <c r="B590" s="21" t="s">
        <v>588</v>
      </c>
      <c r="C590" s="21" t="s">
        <v>293</v>
      </c>
      <c r="D590" s="21" t="s">
        <v>179</v>
      </c>
      <c r="E590" s="21" t="s">
        <v>180</v>
      </c>
      <c r="F590" s="21" t="s">
        <v>294</v>
      </c>
      <c r="G590" s="21" t="s">
        <v>295</v>
      </c>
      <c r="H590" s="23">
        <v>1826262.99</v>
      </c>
      <c r="I590" s="23">
        <v>1826262.99</v>
      </c>
      <c r="J590" s="23"/>
      <c r="K590" s="23"/>
      <c r="L590" s="23">
        <v>1826262.99</v>
      </c>
      <c r="M590" s="23"/>
      <c r="N590" s="23"/>
      <c r="O590" s="23"/>
      <c r="P590" s="23"/>
      <c r="Q590" s="23"/>
      <c r="R590" s="23"/>
      <c r="S590" s="23"/>
      <c r="T590" s="23"/>
      <c r="U590" s="23"/>
      <c r="V590" s="23"/>
      <c r="W590" s="23"/>
    </row>
    <row r="591" ht="21" customHeight="1" spans="1:23">
      <c r="A591" s="25"/>
      <c r="B591" s="21" t="s">
        <v>588</v>
      </c>
      <c r="C591" s="21" t="s">
        <v>293</v>
      </c>
      <c r="D591" s="21" t="s">
        <v>296</v>
      </c>
      <c r="E591" s="21" t="s">
        <v>297</v>
      </c>
      <c r="F591" s="21" t="s">
        <v>298</v>
      </c>
      <c r="G591" s="21" t="s">
        <v>299</v>
      </c>
      <c r="H591" s="23"/>
      <c r="I591" s="23"/>
      <c r="J591" s="23"/>
      <c r="K591" s="23"/>
      <c r="L591" s="23"/>
      <c r="M591" s="23"/>
      <c r="N591" s="23"/>
      <c r="O591" s="23"/>
      <c r="P591" s="23"/>
      <c r="Q591" s="23"/>
      <c r="R591" s="23"/>
      <c r="S591" s="23"/>
      <c r="T591" s="23"/>
      <c r="U591" s="23"/>
      <c r="V591" s="23"/>
      <c r="W591" s="23"/>
    </row>
    <row r="592" ht="21" customHeight="1" spans="1:23">
      <c r="A592" s="25"/>
      <c r="B592" s="21" t="s">
        <v>588</v>
      </c>
      <c r="C592" s="21" t="s">
        <v>293</v>
      </c>
      <c r="D592" s="21" t="s">
        <v>189</v>
      </c>
      <c r="E592" s="21" t="s">
        <v>190</v>
      </c>
      <c r="F592" s="21" t="s">
        <v>300</v>
      </c>
      <c r="G592" s="21" t="s">
        <v>301</v>
      </c>
      <c r="H592" s="23"/>
      <c r="I592" s="23"/>
      <c r="J592" s="23"/>
      <c r="K592" s="23"/>
      <c r="L592" s="23"/>
      <c r="M592" s="23"/>
      <c r="N592" s="23"/>
      <c r="O592" s="23"/>
      <c r="P592" s="23"/>
      <c r="Q592" s="23"/>
      <c r="R592" s="23"/>
      <c r="S592" s="23"/>
      <c r="T592" s="23"/>
      <c r="U592" s="23"/>
      <c r="V592" s="23"/>
      <c r="W592" s="23"/>
    </row>
    <row r="593" ht="21" customHeight="1" spans="1:23">
      <c r="A593" s="25"/>
      <c r="B593" s="21" t="s">
        <v>588</v>
      </c>
      <c r="C593" s="21" t="s">
        <v>293</v>
      </c>
      <c r="D593" s="21" t="s">
        <v>191</v>
      </c>
      <c r="E593" s="21" t="s">
        <v>192</v>
      </c>
      <c r="F593" s="21" t="s">
        <v>300</v>
      </c>
      <c r="G593" s="21" t="s">
        <v>301</v>
      </c>
      <c r="H593" s="23">
        <v>810404.2</v>
      </c>
      <c r="I593" s="23">
        <v>810404.2</v>
      </c>
      <c r="J593" s="23"/>
      <c r="K593" s="23"/>
      <c r="L593" s="23">
        <v>810404.2</v>
      </c>
      <c r="M593" s="23"/>
      <c r="N593" s="23"/>
      <c r="O593" s="23"/>
      <c r="P593" s="23"/>
      <c r="Q593" s="23"/>
      <c r="R593" s="23"/>
      <c r="S593" s="23"/>
      <c r="T593" s="23"/>
      <c r="U593" s="23"/>
      <c r="V593" s="23"/>
      <c r="W593" s="23"/>
    </row>
    <row r="594" ht="21" customHeight="1" spans="1:23">
      <c r="A594" s="25"/>
      <c r="B594" s="21" t="s">
        <v>588</v>
      </c>
      <c r="C594" s="21" t="s">
        <v>293</v>
      </c>
      <c r="D594" s="21" t="s">
        <v>153</v>
      </c>
      <c r="E594" s="21" t="s">
        <v>154</v>
      </c>
      <c r="F594" s="21" t="s">
        <v>302</v>
      </c>
      <c r="G594" s="21" t="s">
        <v>303</v>
      </c>
      <c r="H594" s="23">
        <v>79899.01</v>
      </c>
      <c r="I594" s="23">
        <v>79899.01</v>
      </c>
      <c r="J594" s="23"/>
      <c r="K594" s="23"/>
      <c r="L594" s="23">
        <v>79899.01</v>
      </c>
      <c r="M594" s="23"/>
      <c r="N594" s="23"/>
      <c r="O594" s="23"/>
      <c r="P594" s="23"/>
      <c r="Q594" s="23"/>
      <c r="R594" s="23"/>
      <c r="S594" s="23"/>
      <c r="T594" s="23"/>
      <c r="U594" s="23"/>
      <c r="V594" s="23"/>
      <c r="W594" s="23"/>
    </row>
    <row r="595" ht="21" customHeight="1" spans="1:23">
      <c r="A595" s="25"/>
      <c r="B595" s="21" t="s">
        <v>588</v>
      </c>
      <c r="C595" s="21" t="s">
        <v>293</v>
      </c>
      <c r="D595" s="21" t="s">
        <v>193</v>
      </c>
      <c r="E595" s="21" t="s">
        <v>194</v>
      </c>
      <c r="F595" s="21" t="s">
        <v>302</v>
      </c>
      <c r="G595" s="21" t="s">
        <v>303</v>
      </c>
      <c r="H595" s="23">
        <v>22828.29</v>
      </c>
      <c r="I595" s="23">
        <v>22828.29</v>
      </c>
      <c r="J595" s="23"/>
      <c r="K595" s="23"/>
      <c r="L595" s="23">
        <v>22828.29</v>
      </c>
      <c r="M595" s="23"/>
      <c r="N595" s="23"/>
      <c r="O595" s="23"/>
      <c r="P595" s="23"/>
      <c r="Q595" s="23"/>
      <c r="R595" s="23"/>
      <c r="S595" s="23"/>
      <c r="T595" s="23"/>
      <c r="U595" s="23"/>
      <c r="V595" s="23"/>
      <c r="W595" s="23"/>
    </row>
    <row r="596" ht="21" customHeight="1" spans="1:23">
      <c r="A596" s="25"/>
      <c r="B596" s="21" t="s">
        <v>588</v>
      </c>
      <c r="C596" s="21" t="s">
        <v>293</v>
      </c>
      <c r="D596" s="21" t="s">
        <v>193</v>
      </c>
      <c r="E596" s="21" t="s">
        <v>194</v>
      </c>
      <c r="F596" s="21" t="s">
        <v>302</v>
      </c>
      <c r="G596" s="21" t="s">
        <v>303</v>
      </c>
      <c r="H596" s="23">
        <v>51460</v>
      </c>
      <c r="I596" s="23">
        <v>51460</v>
      </c>
      <c r="J596" s="23"/>
      <c r="K596" s="23"/>
      <c r="L596" s="23">
        <v>51460</v>
      </c>
      <c r="M596" s="23"/>
      <c r="N596" s="23"/>
      <c r="O596" s="23"/>
      <c r="P596" s="23"/>
      <c r="Q596" s="23"/>
      <c r="R596" s="23"/>
      <c r="S596" s="23"/>
      <c r="T596" s="23"/>
      <c r="U596" s="23"/>
      <c r="V596" s="23"/>
      <c r="W596" s="23"/>
    </row>
    <row r="597" ht="21" customHeight="1" spans="1:23">
      <c r="A597" s="25"/>
      <c r="B597" s="21" t="s">
        <v>589</v>
      </c>
      <c r="C597" s="21" t="s">
        <v>200</v>
      </c>
      <c r="D597" s="21" t="s">
        <v>199</v>
      </c>
      <c r="E597" s="21" t="s">
        <v>200</v>
      </c>
      <c r="F597" s="21" t="s">
        <v>305</v>
      </c>
      <c r="G597" s="21" t="s">
        <v>200</v>
      </c>
      <c r="H597" s="23">
        <v>1369697.24</v>
      </c>
      <c r="I597" s="23">
        <v>1369697.24</v>
      </c>
      <c r="J597" s="23"/>
      <c r="K597" s="23"/>
      <c r="L597" s="23">
        <v>1369697.24</v>
      </c>
      <c r="M597" s="23"/>
      <c r="N597" s="23"/>
      <c r="O597" s="23"/>
      <c r="P597" s="23"/>
      <c r="Q597" s="23"/>
      <c r="R597" s="23"/>
      <c r="S597" s="23"/>
      <c r="T597" s="23"/>
      <c r="U597" s="23"/>
      <c r="V597" s="23"/>
      <c r="W597" s="23"/>
    </row>
    <row r="598" ht="21" customHeight="1" spans="1:23">
      <c r="A598" s="25"/>
      <c r="B598" s="21" t="s">
        <v>590</v>
      </c>
      <c r="C598" s="21" t="s">
        <v>321</v>
      </c>
      <c r="D598" s="21" t="s">
        <v>153</v>
      </c>
      <c r="E598" s="21" t="s">
        <v>154</v>
      </c>
      <c r="F598" s="21" t="s">
        <v>322</v>
      </c>
      <c r="G598" s="21" t="s">
        <v>323</v>
      </c>
      <c r="H598" s="23">
        <v>2484000</v>
      </c>
      <c r="I598" s="23">
        <v>2484000</v>
      </c>
      <c r="J598" s="23"/>
      <c r="K598" s="23"/>
      <c r="L598" s="23">
        <v>2484000</v>
      </c>
      <c r="M598" s="23"/>
      <c r="N598" s="23"/>
      <c r="O598" s="23"/>
      <c r="P598" s="23"/>
      <c r="Q598" s="23"/>
      <c r="R598" s="23"/>
      <c r="S598" s="23"/>
      <c r="T598" s="23"/>
      <c r="U598" s="23"/>
      <c r="V598" s="23"/>
      <c r="W598" s="23"/>
    </row>
    <row r="599" ht="21" customHeight="1" spans="1:23">
      <c r="A599" s="25"/>
      <c r="B599" s="21" t="s">
        <v>591</v>
      </c>
      <c r="C599" s="21" t="s">
        <v>307</v>
      </c>
      <c r="D599" s="21" t="s">
        <v>153</v>
      </c>
      <c r="E599" s="21" t="s">
        <v>154</v>
      </c>
      <c r="F599" s="21" t="s">
        <v>308</v>
      </c>
      <c r="G599" s="21" t="s">
        <v>307</v>
      </c>
      <c r="H599" s="23">
        <v>124236.96</v>
      </c>
      <c r="I599" s="23">
        <v>124236.96</v>
      </c>
      <c r="J599" s="23"/>
      <c r="K599" s="23"/>
      <c r="L599" s="23">
        <v>124236.96</v>
      </c>
      <c r="M599" s="23"/>
      <c r="N599" s="23"/>
      <c r="O599" s="23"/>
      <c r="P599" s="23"/>
      <c r="Q599" s="23"/>
      <c r="R599" s="23"/>
      <c r="S599" s="23"/>
      <c r="T599" s="23"/>
      <c r="U599" s="23"/>
      <c r="V599" s="23"/>
      <c r="W599" s="23"/>
    </row>
    <row r="600" ht="21" customHeight="1" spans="1:23">
      <c r="A600" s="25"/>
      <c r="B600" s="21" t="s">
        <v>592</v>
      </c>
      <c r="C600" s="21" t="s">
        <v>352</v>
      </c>
      <c r="D600" s="21" t="s">
        <v>177</v>
      </c>
      <c r="E600" s="21" t="s">
        <v>178</v>
      </c>
      <c r="F600" s="21" t="s">
        <v>353</v>
      </c>
      <c r="G600" s="21" t="s">
        <v>354</v>
      </c>
      <c r="H600" s="23">
        <v>31000</v>
      </c>
      <c r="I600" s="23">
        <v>31000</v>
      </c>
      <c r="J600" s="23"/>
      <c r="K600" s="23"/>
      <c r="L600" s="23">
        <v>31000</v>
      </c>
      <c r="M600" s="23"/>
      <c r="N600" s="23"/>
      <c r="O600" s="23"/>
      <c r="P600" s="23"/>
      <c r="Q600" s="23"/>
      <c r="R600" s="23"/>
      <c r="S600" s="23"/>
      <c r="T600" s="23"/>
      <c r="U600" s="23"/>
      <c r="V600" s="23"/>
      <c r="W600" s="23"/>
    </row>
    <row r="601" ht="21" customHeight="1" spans="1:23">
      <c r="A601" s="25"/>
      <c r="B601" s="21" t="s">
        <v>593</v>
      </c>
      <c r="C601" s="21" t="s">
        <v>356</v>
      </c>
      <c r="D601" s="21" t="s">
        <v>177</v>
      </c>
      <c r="E601" s="21" t="s">
        <v>178</v>
      </c>
      <c r="F601" s="21" t="s">
        <v>357</v>
      </c>
      <c r="G601" s="21" t="s">
        <v>356</v>
      </c>
      <c r="H601" s="23">
        <v>1436668.2</v>
      </c>
      <c r="I601" s="23">
        <v>1436668.2</v>
      </c>
      <c r="J601" s="23"/>
      <c r="K601" s="23"/>
      <c r="L601" s="23">
        <v>1436668.2</v>
      </c>
      <c r="M601" s="23"/>
      <c r="N601" s="23"/>
      <c r="O601" s="23"/>
      <c r="P601" s="23"/>
      <c r="Q601" s="23"/>
      <c r="R601" s="23"/>
      <c r="S601" s="23"/>
      <c r="T601" s="23"/>
      <c r="U601" s="23"/>
      <c r="V601" s="23"/>
      <c r="W601" s="23"/>
    </row>
    <row r="602" ht="21" customHeight="1" spans="1:23">
      <c r="A602" s="25"/>
      <c r="B602" s="21" t="s">
        <v>594</v>
      </c>
      <c r="C602" s="21" t="s">
        <v>359</v>
      </c>
      <c r="D602" s="21" t="s">
        <v>183</v>
      </c>
      <c r="E602" s="21" t="s">
        <v>184</v>
      </c>
      <c r="F602" s="21" t="s">
        <v>360</v>
      </c>
      <c r="G602" s="21" t="s">
        <v>361</v>
      </c>
      <c r="H602" s="23">
        <v>215340</v>
      </c>
      <c r="I602" s="23">
        <v>215340</v>
      </c>
      <c r="J602" s="23"/>
      <c r="K602" s="23"/>
      <c r="L602" s="23">
        <v>215340</v>
      </c>
      <c r="M602" s="23"/>
      <c r="N602" s="23"/>
      <c r="O602" s="23"/>
      <c r="P602" s="23"/>
      <c r="Q602" s="23"/>
      <c r="R602" s="23"/>
      <c r="S602" s="23"/>
      <c r="T602" s="23"/>
      <c r="U602" s="23"/>
      <c r="V602" s="23"/>
      <c r="W602" s="23"/>
    </row>
    <row r="603" ht="21" customHeight="1" spans="1:23">
      <c r="A603" s="139" t="s">
        <v>124</v>
      </c>
      <c r="B603" s="25"/>
      <c r="C603" s="25"/>
      <c r="D603" s="25"/>
      <c r="E603" s="25"/>
      <c r="F603" s="25"/>
      <c r="G603" s="25"/>
      <c r="H603" s="23">
        <v>44102130.06</v>
      </c>
      <c r="I603" s="23">
        <v>44102130.06</v>
      </c>
      <c r="J603" s="23"/>
      <c r="K603" s="23"/>
      <c r="L603" s="23">
        <v>44102130.06</v>
      </c>
      <c r="M603" s="23"/>
      <c r="N603" s="23"/>
      <c r="O603" s="23"/>
      <c r="P603" s="23"/>
      <c r="Q603" s="23"/>
      <c r="R603" s="23"/>
      <c r="S603" s="23"/>
      <c r="T603" s="23"/>
      <c r="U603" s="23"/>
      <c r="V603" s="23"/>
      <c r="W603" s="23"/>
    </row>
    <row r="604" ht="21" customHeight="1" spans="1:23">
      <c r="A604" s="25"/>
      <c r="B604" s="21" t="s">
        <v>595</v>
      </c>
      <c r="C604" s="21" t="s">
        <v>281</v>
      </c>
      <c r="D604" s="21" t="s">
        <v>153</v>
      </c>
      <c r="E604" s="21" t="s">
        <v>154</v>
      </c>
      <c r="F604" s="21" t="s">
        <v>282</v>
      </c>
      <c r="G604" s="21" t="s">
        <v>283</v>
      </c>
      <c r="H604" s="23">
        <v>13114944</v>
      </c>
      <c r="I604" s="23">
        <v>13114944</v>
      </c>
      <c r="J604" s="23"/>
      <c r="K604" s="23"/>
      <c r="L604" s="23">
        <v>13114944</v>
      </c>
      <c r="M604" s="23"/>
      <c r="N604" s="23"/>
      <c r="O604" s="23"/>
      <c r="P604" s="23"/>
      <c r="Q604" s="23"/>
      <c r="R604" s="23"/>
      <c r="S604" s="23"/>
      <c r="T604" s="23"/>
      <c r="U604" s="23"/>
      <c r="V604" s="23"/>
      <c r="W604" s="23"/>
    </row>
    <row r="605" ht="21" customHeight="1" spans="1:23">
      <c r="A605" s="25"/>
      <c r="B605" s="21" t="s">
        <v>595</v>
      </c>
      <c r="C605" s="21" t="s">
        <v>281</v>
      </c>
      <c r="D605" s="21" t="s">
        <v>153</v>
      </c>
      <c r="E605" s="21" t="s">
        <v>154</v>
      </c>
      <c r="F605" s="21" t="s">
        <v>284</v>
      </c>
      <c r="G605" s="21" t="s">
        <v>285</v>
      </c>
      <c r="H605" s="23">
        <v>1416168</v>
      </c>
      <c r="I605" s="23">
        <v>1416168</v>
      </c>
      <c r="J605" s="23"/>
      <c r="K605" s="23"/>
      <c r="L605" s="23">
        <v>1416168</v>
      </c>
      <c r="M605" s="23"/>
      <c r="N605" s="23"/>
      <c r="O605" s="23"/>
      <c r="P605" s="23"/>
      <c r="Q605" s="23"/>
      <c r="R605" s="23"/>
      <c r="S605" s="23"/>
      <c r="T605" s="23"/>
      <c r="U605" s="23"/>
      <c r="V605" s="23"/>
      <c r="W605" s="23"/>
    </row>
    <row r="606" ht="21" customHeight="1" spans="1:23">
      <c r="A606" s="25"/>
      <c r="B606" s="21" t="s">
        <v>595</v>
      </c>
      <c r="C606" s="21" t="s">
        <v>281</v>
      </c>
      <c r="D606" s="21" t="s">
        <v>286</v>
      </c>
      <c r="E606" s="21" t="s">
        <v>287</v>
      </c>
      <c r="F606" s="21" t="s">
        <v>284</v>
      </c>
      <c r="G606" s="21" t="s">
        <v>285</v>
      </c>
      <c r="H606" s="23"/>
      <c r="I606" s="23"/>
      <c r="J606" s="23"/>
      <c r="K606" s="23"/>
      <c r="L606" s="23"/>
      <c r="M606" s="23"/>
      <c r="N606" s="23"/>
      <c r="O606" s="23"/>
      <c r="P606" s="23"/>
      <c r="Q606" s="23"/>
      <c r="R606" s="23"/>
      <c r="S606" s="23"/>
      <c r="T606" s="23"/>
      <c r="U606" s="23"/>
      <c r="V606" s="23"/>
      <c r="W606" s="23"/>
    </row>
    <row r="607" ht="21" customHeight="1" spans="1:23">
      <c r="A607" s="25"/>
      <c r="B607" s="21" t="s">
        <v>595</v>
      </c>
      <c r="C607" s="21" t="s">
        <v>281</v>
      </c>
      <c r="D607" s="21" t="s">
        <v>153</v>
      </c>
      <c r="E607" s="21" t="s">
        <v>154</v>
      </c>
      <c r="F607" s="21" t="s">
        <v>284</v>
      </c>
      <c r="G607" s="21" t="s">
        <v>285</v>
      </c>
      <c r="H607" s="23">
        <v>1212000</v>
      </c>
      <c r="I607" s="23">
        <v>1212000</v>
      </c>
      <c r="J607" s="23"/>
      <c r="K607" s="23"/>
      <c r="L607" s="23">
        <v>1212000</v>
      </c>
      <c r="M607" s="23"/>
      <c r="N607" s="23"/>
      <c r="O607" s="23"/>
      <c r="P607" s="23"/>
      <c r="Q607" s="23"/>
      <c r="R607" s="23"/>
      <c r="S607" s="23"/>
      <c r="T607" s="23"/>
      <c r="U607" s="23"/>
      <c r="V607" s="23"/>
      <c r="W607" s="23"/>
    </row>
    <row r="608" ht="21" customHeight="1" spans="1:23">
      <c r="A608" s="25"/>
      <c r="B608" s="21" t="s">
        <v>596</v>
      </c>
      <c r="C608" s="21" t="s">
        <v>364</v>
      </c>
      <c r="D608" s="21" t="s">
        <v>153</v>
      </c>
      <c r="E608" s="21" t="s">
        <v>154</v>
      </c>
      <c r="F608" s="21" t="s">
        <v>284</v>
      </c>
      <c r="G608" s="21" t="s">
        <v>285</v>
      </c>
      <c r="H608" s="23">
        <v>907200</v>
      </c>
      <c r="I608" s="23">
        <v>907200</v>
      </c>
      <c r="J608" s="23"/>
      <c r="K608" s="23"/>
      <c r="L608" s="23">
        <v>907200</v>
      </c>
      <c r="M608" s="23"/>
      <c r="N608" s="23"/>
      <c r="O608" s="23"/>
      <c r="P608" s="23"/>
      <c r="Q608" s="23"/>
      <c r="R608" s="23"/>
      <c r="S608" s="23"/>
      <c r="T608" s="23"/>
      <c r="U608" s="23"/>
      <c r="V608" s="23"/>
      <c r="W608" s="23"/>
    </row>
    <row r="609" ht="21" customHeight="1" spans="1:23">
      <c r="A609" s="25"/>
      <c r="B609" s="21" t="s">
        <v>597</v>
      </c>
      <c r="C609" s="21" t="s">
        <v>289</v>
      </c>
      <c r="D609" s="21" t="s">
        <v>153</v>
      </c>
      <c r="E609" s="21" t="s">
        <v>154</v>
      </c>
      <c r="F609" s="21" t="s">
        <v>290</v>
      </c>
      <c r="G609" s="21" t="s">
        <v>291</v>
      </c>
      <c r="H609" s="23">
        <v>3636000</v>
      </c>
      <c r="I609" s="23">
        <v>3636000</v>
      </c>
      <c r="J609" s="23"/>
      <c r="K609" s="23"/>
      <c r="L609" s="23">
        <v>3636000</v>
      </c>
      <c r="M609" s="23"/>
      <c r="N609" s="23"/>
      <c r="O609" s="23"/>
      <c r="P609" s="23"/>
      <c r="Q609" s="23"/>
      <c r="R609" s="23"/>
      <c r="S609" s="23"/>
      <c r="T609" s="23"/>
      <c r="U609" s="23"/>
      <c r="V609" s="23"/>
      <c r="W609" s="23"/>
    </row>
    <row r="610" ht="21" customHeight="1" spans="1:23">
      <c r="A610" s="25"/>
      <c r="B610" s="21" t="s">
        <v>595</v>
      </c>
      <c r="C610" s="21" t="s">
        <v>281</v>
      </c>
      <c r="D610" s="21" t="s">
        <v>153</v>
      </c>
      <c r="E610" s="21" t="s">
        <v>154</v>
      </c>
      <c r="F610" s="21" t="s">
        <v>290</v>
      </c>
      <c r="G610" s="21" t="s">
        <v>291</v>
      </c>
      <c r="H610" s="23">
        <v>6643592.4</v>
      </c>
      <c r="I610" s="23">
        <v>6643592.4</v>
      </c>
      <c r="J610" s="23"/>
      <c r="K610" s="23"/>
      <c r="L610" s="23">
        <v>6643592.4</v>
      </c>
      <c r="M610" s="23"/>
      <c r="N610" s="23"/>
      <c r="O610" s="23"/>
      <c r="P610" s="23"/>
      <c r="Q610" s="23"/>
      <c r="R610" s="23"/>
      <c r="S610" s="23"/>
      <c r="T610" s="23"/>
      <c r="U610" s="23"/>
      <c r="V610" s="23"/>
      <c r="W610" s="23"/>
    </row>
    <row r="611" ht="21" customHeight="1" spans="1:23">
      <c r="A611" s="25"/>
      <c r="B611" s="21" t="s">
        <v>595</v>
      </c>
      <c r="C611" s="21" t="s">
        <v>281</v>
      </c>
      <c r="D611" s="21" t="s">
        <v>153</v>
      </c>
      <c r="E611" s="21" t="s">
        <v>154</v>
      </c>
      <c r="F611" s="21" t="s">
        <v>290</v>
      </c>
      <c r="G611" s="21" t="s">
        <v>291</v>
      </c>
      <c r="H611" s="23">
        <v>2169480</v>
      </c>
      <c r="I611" s="23">
        <v>2169480</v>
      </c>
      <c r="J611" s="23"/>
      <c r="K611" s="23"/>
      <c r="L611" s="23">
        <v>2169480</v>
      </c>
      <c r="M611" s="23"/>
      <c r="N611" s="23"/>
      <c r="O611" s="23"/>
      <c r="P611" s="23"/>
      <c r="Q611" s="23"/>
      <c r="R611" s="23"/>
      <c r="S611" s="23"/>
      <c r="T611" s="23"/>
      <c r="U611" s="23"/>
      <c r="V611" s="23"/>
      <c r="W611" s="23"/>
    </row>
    <row r="612" ht="21" customHeight="1" spans="1:23">
      <c r="A612" s="25"/>
      <c r="B612" s="21" t="s">
        <v>598</v>
      </c>
      <c r="C612" s="21" t="s">
        <v>293</v>
      </c>
      <c r="D612" s="21" t="s">
        <v>179</v>
      </c>
      <c r="E612" s="21" t="s">
        <v>180</v>
      </c>
      <c r="F612" s="21" t="s">
        <v>294</v>
      </c>
      <c r="G612" s="21" t="s">
        <v>295</v>
      </c>
      <c r="H612" s="23">
        <v>3735069.5</v>
      </c>
      <c r="I612" s="23">
        <v>3735069.5</v>
      </c>
      <c r="J612" s="23"/>
      <c r="K612" s="23"/>
      <c r="L612" s="23">
        <v>3735069.5</v>
      </c>
      <c r="M612" s="23"/>
      <c r="N612" s="23"/>
      <c r="O612" s="23"/>
      <c r="P612" s="23"/>
      <c r="Q612" s="23"/>
      <c r="R612" s="23"/>
      <c r="S612" s="23"/>
      <c r="T612" s="23"/>
      <c r="U612" s="23"/>
      <c r="V612" s="23"/>
      <c r="W612" s="23"/>
    </row>
    <row r="613" ht="21" customHeight="1" spans="1:23">
      <c r="A613" s="25"/>
      <c r="B613" s="21" t="s">
        <v>598</v>
      </c>
      <c r="C613" s="21" t="s">
        <v>293</v>
      </c>
      <c r="D613" s="21" t="s">
        <v>296</v>
      </c>
      <c r="E613" s="21" t="s">
        <v>297</v>
      </c>
      <c r="F613" s="21" t="s">
        <v>298</v>
      </c>
      <c r="G613" s="21" t="s">
        <v>299</v>
      </c>
      <c r="H613" s="23"/>
      <c r="I613" s="23"/>
      <c r="J613" s="23"/>
      <c r="K613" s="23"/>
      <c r="L613" s="23"/>
      <c r="M613" s="23"/>
      <c r="N613" s="23"/>
      <c r="O613" s="23"/>
      <c r="P613" s="23"/>
      <c r="Q613" s="23"/>
      <c r="R613" s="23"/>
      <c r="S613" s="23"/>
      <c r="T613" s="23"/>
      <c r="U613" s="23"/>
      <c r="V613" s="23"/>
      <c r="W613" s="23"/>
    </row>
    <row r="614" ht="21" customHeight="1" spans="1:23">
      <c r="A614" s="25"/>
      <c r="B614" s="21" t="s">
        <v>598</v>
      </c>
      <c r="C614" s="21" t="s">
        <v>293</v>
      </c>
      <c r="D614" s="21" t="s">
        <v>189</v>
      </c>
      <c r="E614" s="21" t="s">
        <v>190</v>
      </c>
      <c r="F614" s="21" t="s">
        <v>300</v>
      </c>
      <c r="G614" s="21" t="s">
        <v>301</v>
      </c>
      <c r="H614" s="23"/>
      <c r="I614" s="23"/>
      <c r="J614" s="23"/>
      <c r="K614" s="23"/>
      <c r="L614" s="23"/>
      <c r="M614" s="23"/>
      <c r="N614" s="23"/>
      <c r="O614" s="23"/>
      <c r="P614" s="23"/>
      <c r="Q614" s="23"/>
      <c r="R614" s="23"/>
      <c r="S614" s="23"/>
      <c r="T614" s="23"/>
      <c r="U614" s="23"/>
      <c r="V614" s="23"/>
      <c r="W614" s="23"/>
    </row>
    <row r="615" ht="21" customHeight="1" spans="1:23">
      <c r="A615" s="25"/>
      <c r="B615" s="21" t="s">
        <v>598</v>
      </c>
      <c r="C615" s="21" t="s">
        <v>293</v>
      </c>
      <c r="D615" s="21" t="s">
        <v>191</v>
      </c>
      <c r="E615" s="21" t="s">
        <v>192</v>
      </c>
      <c r="F615" s="21" t="s">
        <v>300</v>
      </c>
      <c r="G615" s="21" t="s">
        <v>301</v>
      </c>
      <c r="H615" s="23">
        <v>1657437.09</v>
      </c>
      <c r="I615" s="23">
        <v>1657437.09</v>
      </c>
      <c r="J615" s="23"/>
      <c r="K615" s="23"/>
      <c r="L615" s="23">
        <v>1657437.09</v>
      </c>
      <c r="M615" s="23"/>
      <c r="N615" s="23"/>
      <c r="O615" s="23"/>
      <c r="P615" s="23"/>
      <c r="Q615" s="23"/>
      <c r="R615" s="23"/>
      <c r="S615" s="23"/>
      <c r="T615" s="23"/>
      <c r="U615" s="23"/>
      <c r="V615" s="23"/>
      <c r="W615" s="23"/>
    </row>
    <row r="616" ht="21" customHeight="1" spans="1:23">
      <c r="A616" s="25"/>
      <c r="B616" s="21" t="s">
        <v>598</v>
      </c>
      <c r="C616" s="21" t="s">
        <v>293</v>
      </c>
      <c r="D616" s="21" t="s">
        <v>153</v>
      </c>
      <c r="E616" s="21" t="s">
        <v>154</v>
      </c>
      <c r="F616" s="21" t="s">
        <v>302</v>
      </c>
      <c r="G616" s="21" t="s">
        <v>303</v>
      </c>
      <c r="H616" s="23">
        <v>163409.29</v>
      </c>
      <c r="I616" s="23">
        <v>163409.29</v>
      </c>
      <c r="J616" s="23"/>
      <c r="K616" s="23"/>
      <c r="L616" s="23">
        <v>163409.29</v>
      </c>
      <c r="M616" s="23"/>
      <c r="N616" s="23"/>
      <c r="O616" s="23"/>
      <c r="P616" s="23"/>
      <c r="Q616" s="23"/>
      <c r="R616" s="23"/>
      <c r="S616" s="23"/>
      <c r="T616" s="23"/>
      <c r="U616" s="23"/>
      <c r="V616" s="23"/>
      <c r="W616" s="23"/>
    </row>
    <row r="617" ht="21" customHeight="1" spans="1:23">
      <c r="A617" s="25"/>
      <c r="B617" s="21" t="s">
        <v>598</v>
      </c>
      <c r="C617" s="21" t="s">
        <v>293</v>
      </c>
      <c r="D617" s="21" t="s">
        <v>193</v>
      </c>
      <c r="E617" s="21" t="s">
        <v>194</v>
      </c>
      <c r="F617" s="21" t="s">
        <v>302</v>
      </c>
      <c r="G617" s="21" t="s">
        <v>303</v>
      </c>
      <c r="H617" s="23">
        <v>46688.37</v>
      </c>
      <c r="I617" s="23">
        <v>46688.37</v>
      </c>
      <c r="J617" s="23"/>
      <c r="K617" s="23"/>
      <c r="L617" s="23">
        <v>46688.37</v>
      </c>
      <c r="M617" s="23"/>
      <c r="N617" s="23"/>
      <c r="O617" s="23"/>
      <c r="P617" s="23"/>
      <c r="Q617" s="23"/>
      <c r="R617" s="23"/>
      <c r="S617" s="23"/>
      <c r="T617" s="23"/>
      <c r="U617" s="23"/>
      <c r="V617" s="23"/>
      <c r="W617" s="23"/>
    </row>
    <row r="618" ht="21" customHeight="1" spans="1:23">
      <c r="A618" s="25"/>
      <c r="B618" s="21" t="s">
        <v>598</v>
      </c>
      <c r="C618" s="21" t="s">
        <v>293</v>
      </c>
      <c r="D618" s="21" t="s">
        <v>193</v>
      </c>
      <c r="E618" s="21" t="s">
        <v>194</v>
      </c>
      <c r="F618" s="21" t="s">
        <v>302</v>
      </c>
      <c r="G618" s="21" t="s">
        <v>303</v>
      </c>
      <c r="H618" s="23">
        <v>124000</v>
      </c>
      <c r="I618" s="23">
        <v>124000</v>
      </c>
      <c r="J618" s="23"/>
      <c r="K618" s="23"/>
      <c r="L618" s="23">
        <v>124000</v>
      </c>
      <c r="M618" s="23"/>
      <c r="N618" s="23"/>
      <c r="O618" s="23"/>
      <c r="P618" s="23"/>
      <c r="Q618" s="23"/>
      <c r="R618" s="23"/>
      <c r="S618" s="23"/>
      <c r="T618" s="23"/>
      <c r="U618" s="23"/>
      <c r="V618" s="23"/>
      <c r="W618" s="23"/>
    </row>
    <row r="619" ht="21" customHeight="1" spans="1:23">
      <c r="A619" s="25"/>
      <c r="B619" s="21" t="s">
        <v>599</v>
      </c>
      <c r="C619" s="21" t="s">
        <v>200</v>
      </c>
      <c r="D619" s="21" t="s">
        <v>199</v>
      </c>
      <c r="E619" s="21" t="s">
        <v>200</v>
      </c>
      <c r="F619" s="21" t="s">
        <v>305</v>
      </c>
      <c r="G619" s="21" t="s">
        <v>200</v>
      </c>
      <c r="H619" s="23">
        <v>2801302.13</v>
      </c>
      <c r="I619" s="23">
        <v>2801302.13</v>
      </c>
      <c r="J619" s="23"/>
      <c r="K619" s="23"/>
      <c r="L619" s="23">
        <v>2801302.13</v>
      </c>
      <c r="M619" s="23"/>
      <c r="N619" s="23"/>
      <c r="O619" s="23"/>
      <c r="P619" s="23"/>
      <c r="Q619" s="23"/>
      <c r="R619" s="23"/>
      <c r="S619" s="23"/>
      <c r="T619" s="23"/>
      <c r="U619" s="23"/>
      <c r="V619" s="23"/>
      <c r="W619" s="23"/>
    </row>
    <row r="620" ht="21" customHeight="1" spans="1:23">
      <c r="A620" s="25"/>
      <c r="B620" s="21" t="s">
        <v>600</v>
      </c>
      <c r="C620" s="21" t="s">
        <v>321</v>
      </c>
      <c r="D620" s="21" t="s">
        <v>153</v>
      </c>
      <c r="E620" s="21" t="s">
        <v>154</v>
      </c>
      <c r="F620" s="21" t="s">
        <v>322</v>
      </c>
      <c r="G620" s="21" t="s">
        <v>323</v>
      </c>
      <c r="H620" s="23">
        <v>1224000</v>
      </c>
      <c r="I620" s="23">
        <v>1224000</v>
      </c>
      <c r="J620" s="23"/>
      <c r="K620" s="23"/>
      <c r="L620" s="23">
        <v>1224000</v>
      </c>
      <c r="M620" s="23"/>
      <c r="N620" s="23"/>
      <c r="O620" s="23"/>
      <c r="P620" s="23"/>
      <c r="Q620" s="23"/>
      <c r="R620" s="23"/>
      <c r="S620" s="23"/>
      <c r="T620" s="23"/>
      <c r="U620" s="23"/>
      <c r="V620" s="23"/>
      <c r="W620" s="23"/>
    </row>
    <row r="621" ht="21" customHeight="1" spans="1:23">
      <c r="A621" s="25"/>
      <c r="B621" s="21" t="s">
        <v>601</v>
      </c>
      <c r="C621" s="21" t="s">
        <v>307</v>
      </c>
      <c r="D621" s="21" t="s">
        <v>153</v>
      </c>
      <c r="E621" s="21" t="s">
        <v>154</v>
      </c>
      <c r="F621" s="21" t="s">
        <v>308</v>
      </c>
      <c r="G621" s="21" t="s">
        <v>307</v>
      </c>
      <c r="H621" s="23">
        <v>262298.88</v>
      </c>
      <c r="I621" s="23">
        <v>262298.88</v>
      </c>
      <c r="J621" s="23"/>
      <c r="K621" s="23"/>
      <c r="L621" s="23">
        <v>262298.88</v>
      </c>
      <c r="M621" s="23"/>
      <c r="N621" s="23"/>
      <c r="O621" s="23"/>
      <c r="P621" s="23"/>
      <c r="Q621" s="23"/>
      <c r="R621" s="23"/>
      <c r="S621" s="23"/>
      <c r="T621" s="23"/>
      <c r="U621" s="23"/>
      <c r="V621" s="23"/>
      <c r="W621" s="23"/>
    </row>
    <row r="622" ht="21" customHeight="1" spans="1:23">
      <c r="A622" s="25"/>
      <c r="B622" s="21" t="s">
        <v>602</v>
      </c>
      <c r="C622" s="21" t="s">
        <v>352</v>
      </c>
      <c r="D622" s="21" t="s">
        <v>177</v>
      </c>
      <c r="E622" s="21" t="s">
        <v>178</v>
      </c>
      <c r="F622" s="21" t="s">
        <v>353</v>
      </c>
      <c r="G622" s="21" t="s">
        <v>354</v>
      </c>
      <c r="H622" s="23">
        <v>99000</v>
      </c>
      <c r="I622" s="23">
        <v>99000</v>
      </c>
      <c r="J622" s="23"/>
      <c r="K622" s="23"/>
      <c r="L622" s="23">
        <v>99000</v>
      </c>
      <c r="M622" s="23"/>
      <c r="N622" s="23"/>
      <c r="O622" s="23"/>
      <c r="P622" s="23"/>
      <c r="Q622" s="23"/>
      <c r="R622" s="23"/>
      <c r="S622" s="23"/>
      <c r="T622" s="23"/>
      <c r="U622" s="23"/>
      <c r="V622" s="23"/>
      <c r="W622" s="23"/>
    </row>
    <row r="623" ht="21" customHeight="1" spans="1:23">
      <c r="A623" s="25"/>
      <c r="B623" s="21" t="s">
        <v>603</v>
      </c>
      <c r="C623" s="21" t="s">
        <v>356</v>
      </c>
      <c r="D623" s="21" t="s">
        <v>177</v>
      </c>
      <c r="E623" s="21" t="s">
        <v>178</v>
      </c>
      <c r="F623" s="21" t="s">
        <v>357</v>
      </c>
      <c r="G623" s="21" t="s">
        <v>356</v>
      </c>
      <c r="H623" s="23">
        <v>4632488.4</v>
      </c>
      <c r="I623" s="23">
        <v>4632488.4</v>
      </c>
      <c r="J623" s="23"/>
      <c r="K623" s="23"/>
      <c r="L623" s="23">
        <v>4632488.4</v>
      </c>
      <c r="M623" s="23"/>
      <c r="N623" s="23"/>
      <c r="O623" s="23"/>
      <c r="P623" s="23"/>
      <c r="Q623" s="23"/>
      <c r="R623" s="23"/>
      <c r="S623" s="23"/>
      <c r="T623" s="23"/>
      <c r="U623" s="23"/>
      <c r="V623" s="23"/>
      <c r="W623" s="23"/>
    </row>
    <row r="624" ht="21" customHeight="1" spans="1:23">
      <c r="A624" s="25"/>
      <c r="B624" s="21" t="s">
        <v>604</v>
      </c>
      <c r="C624" s="21" t="s">
        <v>359</v>
      </c>
      <c r="D624" s="21" t="s">
        <v>183</v>
      </c>
      <c r="E624" s="21" t="s">
        <v>184</v>
      </c>
      <c r="F624" s="21" t="s">
        <v>360</v>
      </c>
      <c r="G624" s="21" t="s">
        <v>361</v>
      </c>
      <c r="H624" s="23">
        <v>257052</v>
      </c>
      <c r="I624" s="23">
        <v>257052</v>
      </c>
      <c r="J624" s="23"/>
      <c r="K624" s="23"/>
      <c r="L624" s="23">
        <v>257052</v>
      </c>
      <c r="M624" s="23"/>
      <c r="N624" s="23"/>
      <c r="O624" s="23"/>
      <c r="P624" s="23"/>
      <c r="Q624" s="23"/>
      <c r="R624" s="23"/>
      <c r="S624" s="23"/>
      <c r="T624" s="23"/>
      <c r="U624" s="23"/>
      <c r="V624" s="23"/>
      <c r="W624" s="23"/>
    </row>
    <row r="625" ht="21" customHeight="1" spans="1:23">
      <c r="A625" s="139" t="s">
        <v>126</v>
      </c>
      <c r="B625" s="25"/>
      <c r="C625" s="25"/>
      <c r="D625" s="25"/>
      <c r="E625" s="25"/>
      <c r="F625" s="25"/>
      <c r="G625" s="25"/>
      <c r="H625" s="23">
        <v>7900681.41</v>
      </c>
      <c r="I625" s="23">
        <v>7900681.41</v>
      </c>
      <c r="J625" s="23"/>
      <c r="K625" s="23"/>
      <c r="L625" s="23">
        <v>7900681.41</v>
      </c>
      <c r="M625" s="23"/>
      <c r="N625" s="23"/>
      <c r="O625" s="23"/>
      <c r="P625" s="23"/>
      <c r="Q625" s="23"/>
      <c r="R625" s="23"/>
      <c r="S625" s="23"/>
      <c r="T625" s="23"/>
      <c r="U625" s="23"/>
      <c r="V625" s="23"/>
      <c r="W625" s="23"/>
    </row>
    <row r="626" ht="21" customHeight="1" spans="1:23">
      <c r="A626" s="25"/>
      <c r="B626" s="21" t="s">
        <v>605</v>
      </c>
      <c r="C626" s="21" t="s">
        <v>281</v>
      </c>
      <c r="D626" s="21" t="s">
        <v>155</v>
      </c>
      <c r="E626" s="21" t="s">
        <v>156</v>
      </c>
      <c r="F626" s="21" t="s">
        <v>282</v>
      </c>
      <c r="G626" s="21" t="s">
        <v>283</v>
      </c>
      <c r="H626" s="23">
        <v>2233176</v>
      </c>
      <c r="I626" s="23">
        <v>2233176</v>
      </c>
      <c r="J626" s="23"/>
      <c r="K626" s="23"/>
      <c r="L626" s="23">
        <v>2233176</v>
      </c>
      <c r="M626" s="23"/>
      <c r="N626" s="23"/>
      <c r="O626" s="23"/>
      <c r="P626" s="23"/>
      <c r="Q626" s="23"/>
      <c r="R626" s="23"/>
      <c r="S626" s="23"/>
      <c r="T626" s="23"/>
      <c r="U626" s="23"/>
      <c r="V626" s="23"/>
      <c r="W626" s="23"/>
    </row>
    <row r="627" ht="21" customHeight="1" spans="1:23">
      <c r="A627" s="25"/>
      <c r="B627" s="21" t="s">
        <v>605</v>
      </c>
      <c r="C627" s="21" t="s">
        <v>281</v>
      </c>
      <c r="D627" s="21" t="s">
        <v>155</v>
      </c>
      <c r="E627" s="21" t="s">
        <v>156</v>
      </c>
      <c r="F627" s="21" t="s">
        <v>284</v>
      </c>
      <c r="G627" s="21" t="s">
        <v>285</v>
      </c>
      <c r="H627" s="23">
        <v>282108</v>
      </c>
      <c r="I627" s="23">
        <v>282108</v>
      </c>
      <c r="J627" s="23"/>
      <c r="K627" s="23"/>
      <c r="L627" s="23">
        <v>282108</v>
      </c>
      <c r="M627" s="23"/>
      <c r="N627" s="23"/>
      <c r="O627" s="23"/>
      <c r="P627" s="23"/>
      <c r="Q627" s="23"/>
      <c r="R627" s="23"/>
      <c r="S627" s="23"/>
      <c r="T627" s="23"/>
      <c r="U627" s="23"/>
      <c r="V627" s="23"/>
      <c r="W627" s="23"/>
    </row>
    <row r="628" ht="21" customHeight="1" spans="1:23">
      <c r="A628" s="25"/>
      <c r="B628" s="21" t="s">
        <v>605</v>
      </c>
      <c r="C628" s="21" t="s">
        <v>281</v>
      </c>
      <c r="D628" s="21" t="s">
        <v>286</v>
      </c>
      <c r="E628" s="21" t="s">
        <v>287</v>
      </c>
      <c r="F628" s="21" t="s">
        <v>284</v>
      </c>
      <c r="G628" s="21" t="s">
        <v>285</v>
      </c>
      <c r="H628" s="23"/>
      <c r="I628" s="23"/>
      <c r="J628" s="23"/>
      <c r="K628" s="23"/>
      <c r="L628" s="23"/>
      <c r="M628" s="23"/>
      <c r="N628" s="23"/>
      <c r="O628" s="23"/>
      <c r="P628" s="23"/>
      <c r="Q628" s="23"/>
      <c r="R628" s="23"/>
      <c r="S628" s="23"/>
      <c r="T628" s="23"/>
      <c r="U628" s="23"/>
      <c r="V628" s="23"/>
      <c r="W628" s="23"/>
    </row>
    <row r="629" ht="21" customHeight="1" spans="1:23">
      <c r="A629" s="25"/>
      <c r="B629" s="21" t="s">
        <v>605</v>
      </c>
      <c r="C629" s="21" t="s">
        <v>281</v>
      </c>
      <c r="D629" s="21" t="s">
        <v>155</v>
      </c>
      <c r="E629" s="21" t="s">
        <v>156</v>
      </c>
      <c r="F629" s="21" t="s">
        <v>284</v>
      </c>
      <c r="G629" s="21" t="s">
        <v>285</v>
      </c>
      <c r="H629" s="23">
        <v>288000</v>
      </c>
      <c r="I629" s="23">
        <v>288000</v>
      </c>
      <c r="J629" s="23"/>
      <c r="K629" s="23"/>
      <c r="L629" s="23">
        <v>288000</v>
      </c>
      <c r="M629" s="23"/>
      <c r="N629" s="23"/>
      <c r="O629" s="23"/>
      <c r="P629" s="23"/>
      <c r="Q629" s="23"/>
      <c r="R629" s="23"/>
      <c r="S629" s="23"/>
      <c r="T629" s="23"/>
      <c r="U629" s="23"/>
      <c r="V629" s="23"/>
      <c r="W629" s="23"/>
    </row>
    <row r="630" ht="21" customHeight="1" spans="1:23">
      <c r="A630" s="25"/>
      <c r="B630" s="21" t="s">
        <v>606</v>
      </c>
      <c r="C630" s="21" t="s">
        <v>364</v>
      </c>
      <c r="D630" s="21" t="s">
        <v>155</v>
      </c>
      <c r="E630" s="21" t="s">
        <v>156</v>
      </c>
      <c r="F630" s="21" t="s">
        <v>284</v>
      </c>
      <c r="G630" s="21" t="s">
        <v>285</v>
      </c>
      <c r="H630" s="23">
        <v>288000</v>
      </c>
      <c r="I630" s="23">
        <v>288000</v>
      </c>
      <c r="J630" s="23"/>
      <c r="K630" s="23"/>
      <c r="L630" s="23">
        <v>288000</v>
      </c>
      <c r="M630" s="23"/>
      <c r="N630" s="23"/>
      <c r="O630" s="23"/>
      <c r="P630" s="23"/>
      <c r="Q630" s="23"/>
      <c r="R630" s="23"/>
      <c r="S630" s="23"/>
      <c r="T630" s="23"/>
      <c r="U630" s="23"/>
      <c r="V630" s="23"/>
      <c r="W630" s="23"/>
    </row>
    <row r="631" ht="21" customHeight="1" spans="1:23">
      <c r="A631" s="25"/>
      <c r="B631" s="21" t="s">
        <v>607</v>
      </c>
      <c r="C631" s="21" t="s">
        <v>289</v>
      </c>
      <c r="D631" s="21" t="s">
        <v>155</v>
      </c>
      <c r="E631" s="21" t="s">
        <v>156</v>
      </c>
      <c r="F631" s="21" t="s">
        <v>290</v>
      </c>
      <c r="G631" s="21" t="s">
        <v>291</v>
      </c>
      <c r="H631" s="23">
        <v>864000</v>
      </c>
      <c r="I631" s="23">
        <v>864000</v>
      </c>
      <c r="J631" s="23"/>
      <c r="K631" s="23"/>
      <c r="L631" s="23">
        <v>864000</v>
      </c>
      <c r="M631" s="23"/>
      <c r="N631" s="23"/>
      <c r="O631" s="23"/>
      <c r="P631" s="23"/>
      <c r="Q631" s="23"/>
      <c r="R631" s="23"/>
      <c r="S631" s="23"/>
      <c r="T631" s="23"/>
      <c r="U631" s="23"/>
      <c r="V631" s="23"/>
      <c r="W631" s="23"/>
    </row>
    <row r="632" ht="21" customHeight="1" spans="1:23">
      <c r="A632" s="25"/>
      <c r="B632" s="21" t="s">
        <v>605</v>
      </c>
      <c r="C632" s="21" t="s">
        <v>281</v>
      </c>
      <c r="D632" s="21" t="s">
        <v>155</v>
      </c>
      <c r="E632" s="21" t="s">
        <v>156</v>
      </c>
      <c r="F632" s="21" t="s">
        <v>290</v>
      </c>
      <c r="G632" s="21" t="s">
        <v>291</v>
      </c>
      <c r="H632" s="23">
        <v>1473613.56</v>
      </c>
      <c r="I632" s="23">
        <v>1473613.56</v>
      </c>
      <c r="J632" s="23"/>
      <c r="K632" s="23"/>
      <c r="L632" s="23">
        <v>1473613.56</v>
      </c>
      <c r="M632" s="23"/>
      <c r="N632" s="23"/>
      <c r="O632" s="23"/>
      <c r="P632" s="23"/>
      <c r="Q632" s="23"/>
      <c r="R632" s="23"/>
      <c r="S632" s="23"/>
      <c r="T632" s="23"/>
      <c r="U632" s="23"/>
      <c r="V632" s="23"/>
      <c r="W632" s="23"/>
    </row>
    <row r="633" ht="21" customHeight="1" spans="1:23">
      <c r="A633" s="25"/>
      <c r="B633" s="21" t="s">
        <v>605</v>
      </c>
      <c r="C633" s="21" t="s">
        <v>281</v>
      </c>
      <c r="D633" s="21" t="s">
        <v>155</v>
      </c>
      <c r="E633" s="21" t="s">
        <v>156</v>
      </c>
      <c r="F633" s="21" t="s">
        <v>290</v>
      </c>
      <c r="G633" s="21" t="s">
        <v>291</v>
      </c>
      <c r="H633" s="23">
        <v>515520</v>
      </c>
      <c r="I633" s="23">
        <v>515520</v>
      </c>
      <c r="J633" s="23"/>
      <c r="K633" s="23"/>
      <c r="L633" s="23">
        <v>515520</v>
      </c>
      <c r="M633" s="23"/>
      <c r="N633" s="23"/>
      <c r="O633" s="23"/>
      <c r="P633" s="23"/>
      <c r="Q633" s="23"/>
      <c r="R633" s="23"/>
      <c r="S633" s="23"/>
      <c r="T633" s="23"/>
      <c r="U633" s="23"/>
      <c r="V633" s="23"/>
      <c r="W633" s="23"/>
    </row>
    <row r="634" ht="21" customHeight="1" spans="1:23">
      <c r="A634" s="25"/>
      <c r="B634" s="21" t="s">
        <v>608</v>
      </c>
      <c r="C634" s="21" t="s">
        <v>293</v>
      </c>
      <c r="D634" s="21" t="s">
        <v>179</v>
      </c>
      <c r="E634" s="21" t="s">
        <v>180</v>
      </c>
      <c r="F634" s="21" t="s">
        <v>294</v>
      </c>
      <c r="G634" s="21" t="s">
        <v>295</v>
      </c>
      <c r="H634" s="23">
        <v>720706.81</v>
      </c>
      <c r="I634" s="23">
        <v>720706.81</v>
      </c>
      <c r="J634" s="23"/>
      <c r="K634" s="23"/>
      <c r="L634" s="23">
        <v>720706.81</v>
      </c>
      <c r="M634" s="23"/>
      <c r="N634" s="23"/>
      <c r="O634" s="23"/>
      <c r="P634" s="23"/>
      <c r="Q634" s="23"/>
      <c r="R634" s="23"/>
      <c r="S634" s="23"/>
      <c r="T634" s="23"/>
      <c r="U634" s="23"/>
      <c r="V634" s="23"/>
      <c r="W634" s="23"/>
    </row>
    <row r="635" ht="21" customHeight="1" spans="1:23">
      <c r="A635" s="25"/>
      <c r="B635" s="21" t="s">
        <v>608</v>
      </c>
      <c r="C635" s="21" t="s">
        <v>293</v>
      </c>
      <c r="D635" s="21" t="s">
        <v>296</v>
      </c>
      <c r="E635" s="21" t="s">
        <v>297</v>
      </c>
      <c r="F635" s="21" t="s">
        <v>298</v>
      </c>
      <c r="G635" s="21" t="s">
        <v>299</v>
      </c>
      <c r="H635" s="23"/>
      <c r="I635" s="23"/>
      <c r="J635" s="23"/>
      <c r="K635" s="23"/>
      <c r="L635" s="23"/>
      <c r="M635" s="23"/>
      <c r="N635" s="23"/>
      <c r="O635" s="23"/>
      <c r="P635" s="23"/>
      <c r="Q635" s="23"/>
      <c r="R635" s="23"/>
      <c r="S635" s="23"/>
      <c r="T635" s="23"/>
      <c r="U635" s="23"/>
      <c r="V635" s="23"/>
      <c r="W635" s="23"/>
    </row>
    <row r="636" ht="21" customHeight="1" spans="1:23">
      <c r="A636" s="25"/>
      <c r="B636" s="21" t="s">
        <v>608</v>
      </c>
      <c r="C636" s="21" t="s">
        <v>293</v>
      </c>
      <c r="D636" s="21" t="s">
        <v>189</v>
      </c>
      <c r="E636" s="21" t="s">
        <v>190</v>
      </c>
      <c r="F636" s="21" t="s">
        <v>300</v>
      </c>
      <c r="G636" s="21" t="s">
        <v>301</v>
      </c>
      <c r="H636" s="23"/>
      <c r="I636" s="23"/>
      <c r="J636" s="23"/>
      <c r="K636" s="23"/>
      <c r="L636" s="23"/>
      <c r="M636" s="23"/>
      <c r="N636" s="23"/>
      <c r="O636" s="23"/>
      <c r="P636" s="23"/>
      <c r="Q636" s="23"/>
      <c r="R636" s="23"/>
      <c r="S636" s="23"/>
      <c r="T636" s="23"/>
      <c r="U636" s="23"/>
      <c r="V636" s="23"/>
      <c r="W636" s="23"/>
    </row>
    <row r="637" ht="21" customHeight="1" spans="1:23">
      <c r="A637" s="25"/>
      <c r="B637" s="21" t="s">
        <v>608</v>
      </c>
      <c r="C637" s="21" t="s">
        <v>293</v>
      </c>
      <c r="D637" s="21" t="s">
        <v>191</v>
      </c>
      <c r="E637" s="21" t="s">
        <v>192</v>
      </c>
      <c r="F637" s="21" t="s">
        <v>300</v>
      </c>
      <c r="G637" s="21" t="s">
        <v>301</v>
      </c>
      <c r="H637" s="23">
        <v>319813.65</v>
      </c>
      <c r="I637" s="23">
        <v>319813.65</v>
      </c>
      <c r="J637" s="23"/>
      <c r="K637" s="23"/>
      <c r="L637" s="23">
        <v>319813.65</v>
      </c>
      <c r="M637" s="23"/>
      <c r="N637" s="23"/>
      <c r="O637" s="23"/>
      <c r="P637" s="23"/>
      <c r="Q637" s="23"/>
      <c r="R637" s="23"/>
      <c r="S637" s="23"/>
      <c r="T637" s="23"/>
      <c r="U637" s="23"/>
      <c r="V637" s="23"/>
      <c r="W637" s="23"/>
    </row>
    <row r="638" ht="21" customHeight="1" spans="1:23">
      <c r="A638" s="25"/>
      <c r="B638" s="21" t="s">
        <v>608</v>
      </c>
      <c r="C638" s="21" t="s">
        <v>293</v>
      </c>
      <c r="D638" s="21" t="s">
        <v>155</v>
      </c>
      <c r="E638" s="21" t="s">
        <v>156</v>
      </c>
      <c r="F638" s="21" t="s">
        <v>302</v>
      </c>
      <c r="G638" s="21" t="s">
        <v>303</v>
      </c>
      <c r="H638" s="23">
        <v>31530.92</v>
      </c>
      <c r="I638" s="23">
        <v>31530.92</v>
      </c>
      <c r="J638" s="23"/>
      <c r="K638" s="23"/>
      <c r="L638" s="23">
        <v>31530.92</v>
      </c>
      <c r="M638" s="23"/>
      <c r="N638" s="23"/>
      <c r="O638" s="23"/>
      <c r="P638" s="23"/>
      <c r="Q638" s="23"/>
      <c r="R638" s="23"/>
      <c r="S638" s="23"/>
      <c r="T638" s="23"/>
      <c r="U638" s="23"/>
      <c r="V638" s="23"/>
      <c r="W638" s="23"/>
    </row>
    <row r="639" ht="21" customHeight="1" spans="1:23">
      <c r="A639" s="25"/>
      <c r="B639" s="21" t="s">
        <v>608</v>
      </c>
      <c r="C639" s="21" t="s">
        <v>293</v>
      </c>
      <c r="D639" s="21" t="s">
        <v>193</v>
      </c>
      <c r="E639" s="21" t="s">
        <v>194</v>
      </c>
      <c r="F639" s="21" t="s">
        <v>302</v>
      </c>
      <c r="G639" s="21" t="s">
        <v>303</v>
      </c>
      <c r="H639" s="23">
        <v>9008.84</v>
      </c>
      <c r="I639" s="23">
        <v>9008.84</v>
      </c>
      <c r="J639" s="23"/>
      <c r="K639" s="23"/>
      <c r="L639" s="23">
        <v>9008.84</v>
      </c>
      <c r="M639" s="23"/>
      <c r="N639" s="23"/>
      <c r="O639" s="23"/>
      <c r="P639" s="23"/>
      <c r="Q639" s="23"/>
      <c r="R639" s="23"/>
      <c r="S639" s="23"/>
      <c r="T639" s="23"/>
      <c r="U639" s="23"/>
      <c r="V639" s="23"/>
      <c r="W639" s="23"/>
    </row>
    <row r="640" ht="21" customHeight="1" spans="1:23">
      <c r="A640" s="25"/>
      <c r="B640" s="21" t="s">
        <v>608</v>
      </c>
      <c r="C640" s="21" t="s">
        <v>293</v>
      </c>
      <c r="D640" s="21" t="s">
        <v>193</v>
      </c>
      <c r="E640" s="21" t="s">
        <v>194</v>
      </c>
      <c r="F640" s="21" t="s">
        <v>302</v>
      </c>
      <c r="G640" s="21" t="s">
        <v>303</v>
      </c>
      <c r="H640" s="23">
        <v>15190</v>
      </c>
      <c r="I640" s="23">
        <v>15190</v>
      </c>
      <c r="J640" s="23"/>
      <c r="K640" s="23"/>
      <c r="L640" s="23">
        <v>15190</v>
      </c>
      <c r="M640" s="23"/>
      <c r="N640" s="23"/>
      <c r="O640" s="23"/>
      <c r="P640" s="23"/>
      <c r="Q640" s="23"/>
      <c r="R640" s="23"/>
      <c r="S640" s="23"/>
      <c r="T640" s="23"/>
      <c r="U640" s="23"/>
      <c r="V640" s="23"/>
      <c r="W640" s="23"/>
    </row>
    <row r="641" ht="21" customHeight="1" spans="1:23">
      <c r="A641" s="25"/>
      <c r="B641" s="21" t="s">
        <v>609</v>
      </c>
      <c r="C641" s="21" t="s">
        <v>200</v>
      </c>
      <c r="D641" s="21" t="s">
        <v>199</v>
      </c>
      <c r="E641" s="21" t="s">
        <v>200</v>
      </c>
      <c r="F641" s="21" t="s">
        <v>305</v>
      </c>
      <c r="G641" s="21" t="s">
        <v>200</v>
      </c>
      <c r="H641" s="23">
        <v>540530.11</v>
      </c>
      <c r="I641" s="23">
        <v>540530.11</v>
      </c>
      <c r="J641" s="23"/>
      <c r="K641" s="23"/>
      <c r="L641" s="23">
        <v>540530.11</v>
      </c>
      <c r="M641" s="23"/>
      <c r="N641" s="23"/>
      <c r="O641" s="23"/>
      <c r="P641" s="23"/>
      <c r="Q641" s="23"/>
      <c r="R641" s="23"/>
      <c r="S641" s="23"/>
      <c r="T641" s="23"/>
      <c r="U641" s="23"/>
      <c r="V641" s="23"/>
      <c r="W641" s="23"/>
    </row>
    <row r="642" ht="21" customHeight="1" spans="1:23">
      <c r="A642" s="25"/>
      <c r="B642" s="21" t="s">
        <v>610</v>
      </c>
      <c r="C642" s="21" t="s">
        <v>321</v>
      </c>
      <c r="D642" s="21" t="s">
        <v>155</v>
      </c>
      <c r="E642" s="21" t="s">
        <v>156</v>
      </c>
      <c r="F642" s="21" t="s">
        <v>322</v>
      </c>
      <c r="G642" s="21" t="s">
        <v>323</v>
      </c>
      <c r="H642" s="23">
        <v>252000</v>
      </c>
      <c r="I642" s="23">
        <v>252000</v>
      </c>
      <c r="J642" s="23"/>
      <c r="K642" s="23"/>
      <c r="L642" s="23">
        <v>252000</v>
      </c>
      <c r="M642" s="23"/>
      <c r="N642" s="23"/>
      <c r="O642" s="23"/>
      <c r="P642" s="23"/>
      <c r="Q642" s="23"/>
      <c r="R642" s="23"/>
      <c r="S642" s="23"/>
      <c r="T642" s="23"/>
      <c r="U642" s="23"/>
      <c r="V642" s="23"/>
      <c r="W642" s="23"/>
    </row>
    <row r="643" ht="21" customHeight="1" spans="1:23">
      <c r="A643" s="25"/>
      <c r="B643" s="21" t="s">
        <v>611</v>
      </c>
      <c r="C643" s="21" t="s">
        <v>307</v>
      </c>
      <c r="D643" s="21" t="s">
        <v>155</v>
      </c>
      <c r="E643" s="21" t="s">
        <v>156</v>
      </c>
      <c r="F643" s="21" t="s">
        <v>308</v>
      </c>
      <c r="G643" s="21" t="s">
        <v>307</v>
      </c>
      <c r="H643" s="23">
        <v>44663.52</v>
      </c>
      <c r="I643" s="23">
        <v>44663.52</v>
      </c>
      <c r="J643" s="23"/>
      <c r="K643" s="23"/>
      <c r="L643" s="23">
        <v>44663.52</v>
      </c>
      <c r="M643" s="23"/>
      <c r="N643" s="23"/>
      <c r="O643" s="23"/>
      <c r="P643" s="23"/>
      <c r="Q643" s="23"/>
      <c r="R643" s="23"/>
      <c r="S643" s="23"/>
      <c r="T643" s="23"/>
      <c r="U643" s="23"/>
      <c r="V643" s="23"/>
      <c r="W643" s="23"/>
    </row>
    <row r="644" ht="21" customHeight="1" spans="1:23">
      <c r="A644" s="25"/>
      <c r="B644" s="21" t="s">
        <v>612</v>
      </c>
      <c r="C644" s="21" t="s">
        <v>352</v>
      </c>
      <c r="D644" s="21" t="s">
        <v>177</v>
      </c>
      <c r="E644" s="21" t="s">
        <v>178</v>
      </c>
      <c r="F644" s="21" t="s">
        <v>353</v>
      </c>
      <c r="G644" s="21" t="s">
        <v>354</v>
      </c>
      <c r="H644" s="23">
        <v>500</v>
      </c>
      <c r="I644" s="23">
        <v>500</v>
      </c>
      <c r="J644" s="23"/>
      <c r="K644" s="23"/>
      <c r="L644" s="23">
        <v>500</v>
      </c>
      <c r="M644" s="23"/>
      <c r="N644" s="23"/>
      <c r="O644" s="23"/>
      <c r="P644" s="23"/>
      <c r="Q644" s="23"/>
      <c r="R644" s="23"/>
      <c r="S644" s="23"/>
      <c r="T644" s="23"/>
      <c r="U644" s="23"/>
      <c r="V644" s="23"/>
      <c r="W644" s="23"/>
    </row>
    <row r="645" ht="21" customHeight="1" spans="1:23">
      <c r="A645" s="25"/>
      <c r="B645" s="21" t="s">
        <v>613</v>
      </c>
      <c r="C645" s="21" t="s">
        <v>356</v>
      </c>
      <c r="D645" s="21" t="s">
        <v>177</v>
      </c>
      <c r="E645" s="21" t="s">
        <v>178</v>
      </c>
      <c r="F645" s="21" t="s">
        <v>357</v>
      </c>
      <c r="G645" s="21" t="s">
        <v>356</v>
      </c>
      <c r="H645" s="23">
        <v>22320</v>
      </c>
      <c r="I645" s="23">
        <v>22320</v>
      </c>
      <c r="J645" s="23"/>
      <c r="K645" s="23"/>
      <c r="L645" s="23">
        <v>22320</v>
      </c>
      <c r="M645" s="23"/>
      <c r="N645" s="23"/>
      <c r="O645" s="23"/>
      <c r="P645" s="23"/>
      <c r="Q645" s="23"/>
      <c r="R645" s="23"/>
      <c r="S645" s="23"/>
      <c r="T645" s="23"/>
      <c r="U645" s="23"/>
      <c r="V645" s="23"/>
      <c r="W645" s="23"/>
    </row>
    <row r="646" ht="21" customHeight="1" spans="1:23">
      <c r="A646" s="139" t="s">
        <v>128</v>
      </c>
      <c r="B646" s="25"/>
      <c r="C646" s="25"/>
      <c r="D646" s="25"/>
      <c r="E646" s="25"/>
      <c r="F646" s="25"/>
      <c r="G646" s="25"/>
      <c r="H646" s="23">
        <v>4063905.7</v>
      </c>
      <c r="I646" s="23">
        <v>4063905.7</v>
      </c>
      <c r="J646" s="23"/>
      <c r="K646" s="23"/>
      <c r="L646" s="23">
        <v>4063905.7</v>
      </c>
      <c r="M646" s="23"/>
      <c r="N646" s="23"/>
      <c r="O646" s="23"/>
      <c r="P646" s="23"/>
      <c r="Q646" s="23"/>
      <c r="R646" s="23"/>
      <c r="S646" s="23"/>
      <c r="T646" s="23"/>
      <c r="U646" s="23"/>
      <c r="V646" s="23"/>
      <c r="W646" s="23"/>
    </row>
    <row r="647" ht="21" customHeight="1" spans="1:23">
      <c r="A647" s="25"/>
      <c r="B647" s="21" t="s">
        <v>614</v>
      </c>
      <c r="C647" s="21" t="s">
        <v>281</v>
      </c>
      <c r="D647" s="21" t="s">
        <v>165</v>
      </c>
      <c r="E647" s="21" t="s">
        <v>166</v>
      </c>
      <c r="F647" s="21" t="s">
        <v>282</v>
      </c>
      <c r="G647" s="21" t="s">
        <v>283</v>
      </c>
      <c r="H647" s="23">
        <v>1179312</v>
      </c>
      <c r="I647" s="23">
        <v>1179312</v>
      </c>
      <c r="J647" s="23"/>
      <c r="K647" s="23"/>
      <c r="L647" s="23">
        <v>1179312</v>
      </c>
      <c r="M647" s="23"/>
      <c r="N647" s="23"/>
      <c r="O647" s="23"/>
      <c r="P647" s="23"/>
      <c r="Q647" s="23"/>
      <c r="R647" s="23"/>
      <c r="S647" s="23"/>
      <c r="T647" s="23"/>
      <c r="U647" s="23"/>
      <c r="V647" s="23"/>
      <c r="W647" s="23"/>
    </row>
    <row r="648" ht="21" customHeight="1" spans="1:23">
      <c r="A648" s="25"/>
      <c r="B648" s="21" t="s">
        <v>614</v>
      </c>
      <c r="C648" s="21" t="s">
        <v>281</v>
      </c>
      <c r="D648" s="21" t="s">
        <v>165</v>
      </c>
      <c r="E648" s="21" t="s">
        <v>166</v>
      </c>
      <c r="F648" s="21" t="s">
        <v>284</v>
      </c>
      <c r="G648" s="21" t="s">
        <v>285</v>
      </c>
      <c r="H648" s="23">
        <v>306024</v>
      </c>
      <c r="I648" s="23">
        <v>306024</v>
      </c>
      <c r="J648" s="23"/>
      <c r="K648" s="23"/>
      <c r="L648" s="23">
        <v>306024</v>
      </c>
      <c r="M648" s="23"/>
      <c r="N648" s="23"/>
      <c r="O648" s="23"/>
      <c r="P648" s="23"/>
      <c r="Q648" s="23"/>
      <c r="R648" s="23"/>
      <c r="S648" s="23"/>
      <c r="T648" s="23"/>
      <c r="U648" s="23"/>
      <c r="V648" s="23"/>
      <c r="W648" s="23"/>
    </row>
    <row r="649" ht="21" customHeight="1" spans="1:23">
      <c r="A649" s="25"/>
      <c r="B649" s="21" t="s">
        <v>614</v>
      </c>
      <c r="C649" s="21" t="s">
        <v>281</v>
      </c>
      <c r="D649" s="21" t="s">
        <v>286</v>
      </c>
      <c r="E649" s="21" t="s">
        <v>287</v>
      </c>
      <c r="F649" s="21" t="s">
        <v>284</v>
      </c>
      <c r="G649" s="21" t="s">
        <v>285</v>
      </c>
      <c r="H649" s="23"/>
      <c r="I649" s="23"/>
      <c r="J649" s="23"/>
      <c r="K649" s="23"/>
      <c r="L649" s="23"/>
      <c r="M649" s="23"/>
      <c r="N649" s="23"/>
      <c r="O649" s="23"/>
      <c r="P649" s="23"/>
      <c r="Q649" s="23"/>
      <c r="R649" s="23"/>
      <c r="S649" s="23"/>
      <c r="T649" s="23"/>
      <c r="U649" s="23"/>
      <c r="V649" s="23"/>
      <c r="W649" s="23"/>
    </row>
    <row r="650" ht="21" customHeight="1" spans="1:23">
      <c r="A650" s="25"/>
      <c r="B650" s="21" t="s">
        <v>615</v>
      </c>
      <c r="C650" s="21" t="s">
        <v>289</v>
      </c>
      <c r="D650" s="21" t="s">
        <v>165</v>
      </c>
      <c r="E650" s="21" t="s">
        <v>166</v>
      </c>
      <c r="F650" s="21" t="s">
        <v>290</v>
      </c>
      <c r="G650" s="21" t="s">
        <v>291</v>
      </c>
      <c r="H650" s="23">
        <v>432000</v>
      </c>
      <c r="I650" s="23">
        <v>432000</v>
      </c>
      <c r="J650" s="23"/>
      <c r="K650" s="23"/>
      <c r="L650" s="23">
        <v>432000</v>
      </c>
      <c r="M650" s="23"/>
      <c r="N650" s="23"/>
      <c r="O650" s="23"/>
      <c r="P650" s="23"/>
      <c r="Q650" s="23"/>
      <c r="R650" s="23"/>
      <c r="S650" s="23"/>
      <c r="T650" s="23"/>
      <c r="U650" s="23"/>
      <c r="V650" s="23"/>
      <c r="W650" s="23"/>
    </row>
    <row r="651" ht="21" customHeight="1" spans="1:23">
      <c r="A651" s="25"/>
      <c r="B651" s="21" t="s">
        <v>614</v>
      </c>
      <c r="C651" s="21" t="s">
        <v>281</v>
      </c>
      <c r="D651" s="21" t="s">
        <v>165</v>
      </c>
      <c r="E651" s="21" t="s">
        <v>166</v>
      </c>
      <c r="F651" s="21" t="s">
        <v>290</v>
      </c>
      <c r="G651" s="21" t="s">
        <v>291</v>
      </c>
      <c r="H651" s="23">
        <v>755340.96</v>
      </c>
      <c r="I651" s="23">
        <v>755340.96</v>
      </c>
      <c r="J651" s="23"/>
      <c r="K651" s="23"/>
      <c r="L651" s="23">
        <v>755340.96</v>
      </c>
      <c r="M651" s="23"/>
      <c r="N651" s="23"/>
      <c r="O651" s="23"/>
      <c r="P651" s="23"/>
      <c r="Q651" s="23"/>
      <c r="R651" s="23"/>
      <c r="S651" s="23"/>
      <c r="T651" s="23"/>
      <c r="U651" s="23"/>
      <c r="V651" s="23"/>
      <c r="W651" s="23"/>
    </row>
    <row r="652" ht="21" customHeight="1" spans="1:23">
      <c r="A652" s="25"/>
      <c r="B652" s="21" t="s">
        <v>614</v>
      </c>
      <c r="C652" s="21" t="s">
        <v>281</v>
      </c>
      <c r="D652" s="21" t="s">
        <v>165</v>
      </c>
      <c r="E652" s="21" t="s">
        <v>166</v>
      </c>
      <c r="F652" s="21" t="s">
        <v>290</v>
      </c>
      <c r="G652" s="21" t="s">
        <v>291</v>
      </c>
      <c r="H652" s="23">
        <v>257760</v>
      </c>
      <c r="I652" s="23">
        <v>257760</v>
      </c>
      <c r="J652" s="23"/>
      <c r="K652" s="23"/>
      <c r="L652" s="23">
        <v>257760</v>
      </c>
      <c r="M652" s="23"/>
      <c r="N652" s="23"/>
      <c r="O652" s="23"/>
      <c r="P652" s="23"/>
      <c r="Q652" s="23"/>
      <c r="R652" s="23"/>
      <c r="S652" s="23"/>
      <c r="T652" s="23"/>
      <c r="U652" s="23"/>
      <c r="V652" s="23"/>
      <c r="W652" s="23"/>
    </row>
    <row r="653" ht="21" customHeight="1" spans="1:23">
      <c r="A653" s="25"/>
      <c r="B653" s="21" t="s">
        <v>616</v>
      </c>
      <c r="C653" s="21" t="s">
        <v>293</v>
      </c>
      <c r="D653" s="21" t="s">
        <v>179</v>
      </c>
      <c r="E653" s="21" t="s">
        <v>180</v>
      </c>
      <c r="F653" s="21" t="s">
        <v>294</v>
      </c>
      <c r="G653" s="21" t="s">
        <v>295</v>
      </c>
      <c r="H653" s="23">
        <v>399749.91</v>
      </c>
      <c r="I653" s="23">
        <v>399749.91</v>
      </c>
      <c r="J653" s="23"/>
      <c r="K653" s="23"/>
      <c r="L653" s="23">
        <v>399749.91</v>
      </c>
      <c r="M653" s="23"/>
      <c r="N653" s="23"/>
      <c r="O653" s="23"/>
      <c r="P653" s="23"/>
      <c r="Q653" s="23"/>
      <c r="R653" s="23"/>
      <c r="S653" s="23"/>
      <c r="T653" s="23"/>
      <c r="U653" s="23"/>
      <c r="V653" s="23"/>
      <c r="W653" s="23"/>
    </row>
    <row r="654" ht="21" customHeight="1" spans="1:23">
      <c r="A654" s="25"/>
      <c r="B654" s="21" t="s">
        <v>616</v>
      </c>
      <c r="C654" s="21" t="s">
        <v>293</v>
      </c>
      <c r="D654" s="21" t="s">
        <v>296</v>
      </c>
      <c r="E654" s="21" t="s">
        <v>297</v>
      </c>
      <c r="F654" s="21" t="s">
        <v>298</v>
      </c>
      <c r="G654" s="21" t="s">
        <v>299</v>
      </c>
      <c r="H654" s="23"/>
      <c r="I654" s="23"/>
      <c r="J654" s="23"/>
      <c r="K654" s="23"/>
      <c r="L654" s="23"/>
      <c r="M654" s="23"/>
      <c r="N654" s="23"/>
      <c r="O654" s="23"/>
      <c r="P654" s="23"/>
      <c r="Q654" s="23"/>
      <c r="R654" s="23"/>
      <c r="S654" s="23"/>
      <c r="T654" s="23"/>
      <c r="U654" s="23"/>
      <c r="V654" s="23"/>
      <c r="W654" s="23"/>
    </row>
    <row r="655" ht="21" customHeight="1" spans="1:23">
      <c r="A655" s="25"/>
      <c r="B655" s="21" t="s">
        <v>616</v>
      </c>
      <c r="C655" s="21" t="s">
        <v>293</v>
      </c>
      <c r="D655" s="21" t="s">
        <v>189</v>
      </c>
      <c r="E655" s="21" t="s">
        <v>190</v>
      </c>
      <c r="F655" s="21" t="s">
        <v>300</v>
      </c>
      <c r="G655" s="21" t="s">
        <v>301</v>
      </c>
      <c r="H655" s="23"/>
      <c r="I655" s="23"/>
      <c r="J655" s="23"/>
      <c r="K655" s="23"/>
      <c r="L655" s="23"/>
      <c r="M655" s="23"/>
      <c r="N655" s="23"/>
      <c r="O655" s="23"/>
      <c r="P655" s="23"/>
      <c r="Q655" s="23"/>
      <c r="R655" s="23"/>
      <c r="S655" s="23"/>
      <c r="T655" s="23"/>
      <c r="U655" s="23"/>
      <c r="V655" s="23"/>
      <c r="W655" s="23"/>
    </row>
    <row r="656" ht="21" customHeight="1" spans="1:23">
      <c r="A656" s="25"/>
      <c r="B656" s="21" t="s">
        <v>616</v>
      </c>
      <c r="C656" s="21" t="s">
        <v>293</v>
      </c>
      <c r="D656" s="21" t="s">
        <v>191</v>
      </c>
      <c r="E656" s="21" t="s">
        <v>192</v>
      </c>
      <c r="F656" s="21" t="s">
        <v>300</v>
      </c>
      <c r="G656" s="21" t="s">
        <v>301</v>
      </c>
      <c r="H656" s="23">
        <v>177389.02</v>
      </c>
      <c r="I656" s="23">
        <v>177389.02</v>
      </c>
      <c r="J656" s="23"/>
      <c r="K656" s="23"/>
      <c r="L656" s="23">
        <v>177389.02</v>
      </c>
      <c r="M656" s="23"/>
      <c r="N656" s="23"/>
      <c r="O656" s="23"/>
      <c r="P656" s="23"/>
      <c r="Q656" s="23"/>
      <c r="R656" s="23"/>
      <c r="S656" s="23"/>
      <c r="T656" s="23"/>
      <c r="U656" s="23"/>
      <c r="V656" s="23"/>
      <c r="W656" s="23"/>
    </row>
    <row r="657" ht="21" customHeight="1" spans="1:23">
      <c r="A657" s="25"/>
      <c r="B657" s="21" t="s">
        <v>616</v>
      </c>
      <c r="C657" s="21" t="s">
        <v>293</v>
      </c>
      <c r="D657" s="21" t="s">
        <v>165</v>
      </c>
      <c r="E657" s="21" t="s">
        <v>166</v>
      </c>
      <c r="F657" s="21" t="s">
        <v>302</v>
      </c>
      <c r="G657" s="21" t="s">
        <v>303</v>
      </c>
      <c r="H657" s="23">
        <v>17489.06</v>
      </c>
      <c r="I657" s="23">
        <v>17489.06</v>
      </c>
      <c r="J657" s="23"/>
      <c r="K657" s="23"/>
      <c r="L657" s="23">
        <v>17489.06</v>
      </c>
      <c r="M657" s="23"/>
      <c r="N657" s="23"/>
      <c r="O657" s="23"/>
      <c r="P657" s="23"/>
      <c r="Q657" s="23"/>
      <c r="R657" s="23"/>
      <c r="S657" s="23"/>
      <c r="T657" s="23"/>
      <c r="U657" s="23"/>
      <c r="V657" s="23"/>
      <c r="W657" s="23"/>
    </row>
    <row r="658" ht="21" customHeight="1" spans="1:23">
      <c r="A658" s="25"/>
      <c r="B658" s="21" t="s">
        <v>616</v>
      </c>
      <c r="C658" s="21" t="s">
        <v>293</v>
      </c>
      <c r="D658" s="21" t="s">
        <v>193</v>
      </c>
      <c r="E658" s="21" t="s">
        <v>194</v>
      </c>
      <c r="F658" s="21" t="s">
        <v>302</v>
      </c>
      <c r="G658" s="21" t="s">
        <v>303</v>
      </c>
      <c r="H658" s="23">
        <v>4996.87</v>
      </c>
      <c r="I658" s="23">
        <v>4996.87</v>
      </c>
      <c r="J658" s="23"/>
      <c r="K658" s="23"/>
      <c r="L658" s="23">
        <v>4996.87</v>
      </c>
      <c r="M658" s="23"/>
      <c r="N658" s="23"/>
      <c r="O658" s="23"/>
      <c r="P658" s="23"/>
      <c r="Q658" s="23"/>
      <c r="R658" s="23"/>
      <c r="S658" s="23"/>
      <c r="T658" s="23"/>
      <c r="U658" s="23"/>
      <c r="V658" s="23"/>
      <c r="W658" s="23"/>
    </row>
    <row r="659" ht="21" customHeight="1" spans="1:23">
      <c r="A659" s="25"/>
      <c r="B659" s="21" t="s">
        <v>616</v>
      </c>
      <c r="C659" s="21" t="s">
        <v>293</v>
      </c>
      <c r="D659" s="21" t="s">
        <v>193</v>
      </c>
      <c r="E659" s="21" t="s">
        <v>194</v>
      </c>
      <c r="F659" s="21" t="s">
        <v>302</v>
      </c>
      <c r="G659" s="21" t="s">
        <v>303</v>
      </c>
      <c r="H659" s="23">
        <v>7750</v>
      </c>
      <c r="I659" s="23">
        <v>7750</v>
      </c>
      <c r="J659" s="23"/>
      <c r="K659" s="23"/>
      <c r="L659" s="23">
        <v>7750</v>
      </c>
      <c r="M659" s="23"/>
      <c r="N659" s="23"/>
      <c r="O659" s="23"/>
      <c r="P659" s="23"/>
      <c r="Q659" s="23"/>
      <c r="R659" s="23"/>
      <c r="S659" s="23"/>
      <c r="T659" s="23"/>
      <c r="U659" s="23"/>
      <c r="V659" s="23"/>
      <c r="W659" s="23"/>
    </row>
    <row r="660" ht="21" customHeight="1" spans="1:23">
      <c r="A660" s="25"/>
      <c r="B660" s="21" t="s">
        <v>617</v>
      </c>
      <c r="C660" s="21" t="s">
        <v>200</v>
      </c>
      <c r="D660" s="21" t="s">
        <v>199</v>
      </c>
      <c r="E660" s="21" t="s">
        <v>200</v>
      </c>
      <c r="F660" s="21" t="s">
        <v>305</v>
      </c>
      <c r="G660" s="21" t="s">
        <v>200</v>
      </c>
      <c r="H660" s="23">
        <v>299812.44</v>
      </c>
      <c r="I660" s="23">
        <v>299812.44</v>
      </c>
      <c r="J660" s="23"/>
      <c r="K660" s="23"/>
      <c r="L660" s="23">
        <v>299812.44</v>
      </c>
      <c r="M660" s="23"/>
      <c r="N660" s="23"/>
      <c r="O660" s="23"/>
      <c r="P660" s="23"/>
      <c r="Q660" s="23"/>
      <c r="R660" s="23"/>
      <c r="S660" s="23"/>
      <c r="T660" s="23"/>
      <c r="U660" s="23"/>
      <c r="V660" s="23"/>
      <c r="W660" s="23"/>
    </row>
    <row r="661" ht="21" customHeight="1" spans="1:23">
      <c r="A661" s="25"/>
      <c r="B661" s="21" t="s">
        <v>618</v>
      </c>
      <c r="C661" s="21" t="s">
        <v>321</v>
      </c>
      <c r="D661" s="21" t="s">
        <v>165</v>
      </c>
      <c r="E661" s="21" t="s">
        <v>166</v>
      </c>
      <c r="F661" s="21" t="s">
        <v>322</v>
      </c>
      <c r="G661" s="21" t="s">
        <v>323</v>
      </c>
      <c r="H661" s="23">
        <v>108000</v>
      </c>
      <c r="I661" s="23">
        <v>108000</v>
      </c>
      <c r="J661" s="23"/>
      <c r="K661" s="23"/>
      <c r="L661" s="23">
        <v>108000</v>
      </c>
      <c r="M661" s="23"/>
      <c r="N661" s="23"/>
      <c r="O661" s="23"/>
      <c r="P661" s="23"/>
      <c r="Q661" s="23"/>
      <c r="R661" s="23"/>
      <c r="S661" s="23"/>
      <c r="T661" s="23"/>
      <c r="U661" s="23"/>
      <c r="V661" s="23"/>
      <c r="W661" s="23"/>
    </row>
    <row r="662" ht="21" customHeight="1" spans="1:23">
      <c r="A662" s="25"/>
      <c r="B662" s="21" t="s">
        <v>618</v>
      </c>
      <c r="C662" s="21" t="s">
        <v>321</v>
      </c>
      <c r="D662" s="21" t="s">
        <v>165</v>
      </c>
      <c r="E662" s="21" t="s">
        <v>166</v>
      </c>
      <c r="F662" s="21" t="s">
        <v>322</v>
      </c>
      <c r="G662" s="21" t="s">
        <v>323</v>
      </c>
      <c r="H662" s="23">
        <v>70272</v>
      </c>
      <c r="I662" s="23">
        <v>70272</v>
      </c>
      <c r="J662" s="23"/>
      <c r="K662" s="23"/>
      <c r="L662" s="23">
        <v>70272</v>
      </c>
      <c r="M662" s="23"/>
      <c r="N662" s="23"/>
      <c r="O662" s="23"/>
      <c r="P662" s="23"/>
      <c r="Q662" s="23"/>
      <c r="R662" s="23"/>
      <c r="S662" s="23"/>
      <c r="T662" s="23"/>
      <c r="U662" s="23"/>
      <c r="V662" s="23"/>
      <c r="W662" s="23"/>
    </row>
    <row r="663" ht="21" customHeight="1" spans="1:23">
      <c r="A663" s="25"/>
      <c r="B663" s="21" t="s">
        <v>619</v>
      </c>
      <c r="C663" s="21" t="s">
        <v>307</v>
      </c>
      <c r="D663" s="21" t="s">
        <v>165</v>
      </c>
      <c r="E663" s="21" t="s">
        <v>166</v>
      </c>
      <c r="F663" s="21" t="s">
        <v>308</v>
      </c>
      <c r="G663" s="21" t="s">
        <v>307</v>
      </c>
      <c r="H663" s="23">
        <v>23586.24</v>
      </c>
      <c r="I663" s="23">
        <v>23586.24</v>
      </c>
      <c r="J663" s="23"/>
      <c r="K663" s="23"/>
      <c r="L663" s="23">
        <v>23586.24</v>
      </c>
      <c r="M663" s="23"/>
      <c r="N663" s="23"/>
      <c r="O663" s="23"/>
      <c r="P663" s="23"/>
      <c r="Q663" s="23"/>
      <c r="R663" s="23"/>
      <c r="S663" s="23"/>
      <c r="T663" s="23"/>
      <c r="U663" s="23"/>
      <c r="V663" s="23"/>
      <c r="W663" s="23"/>
    </row>
    <row r="664" ht="21" customHeight="1" spans="1:23">
      <c r="A664" s="25"/>
      <c r="B664" s="21" t="s">
        <v>620</v>
      </c>
      <c r="C664" s="21" t="s">
        <v>352</v>
      </c>
      <c r="D664" s="21" t="s">
        <v>177</v>
      </c>
      <c r="E664" s="21" t="s">
        <v>178</v>
      </c>
      <c r="F664" s="21" t="s">
        <v>353</v>
      </c>
      <c r="G664" s="21" t="s">
        <v>354</v>
      </c>
      <c r="H664" s="23">
        <v>500</v>
      </c>
      <c r="I664" s="23">
        <v>500</v>
      </c>
      <c r="J664" s="23"/>
      <c r="K664" s="23"/>
      <c r="L664" s="23">
        <v>500</v>
      </c>
      <c r="M664" s="23"/>
      <c r="N664" s="23"/>
      <c r="O664" s="23"/>
      <c r="P664" s="23"/>
      <c r="Q664" s="23"/>
      <c r="R664" s="23"/>
      <c r="S664" s="23"/>
      <c r="T664" s="23"/>
      <c r="U664" s="23"/>
      <c r="V664" s="23"/>
      <c r="W664" s="23"/>
    </row>
    <row r="665" ht="21" customHeight="1" spans="1:23">
      <c r="A665" s="25"/>
      <c r="B665" s="21" t="s">
        <v>621</v>
      </c>
      <c r="C665" s="21" t="s">
        <v>356</v>
      </c>
      <c r="D665" s="21" t="s">
        <v>177</v>
      </c>
      <c r="E665" s="21" t="s">
        <v>178</v>
      </c>
      <c r="F665" s="21" t="s">
        <v>357</v>
      </c>
      <c r="G665" s="21" t="s">
        <v>356</v>
      </c>
      <c r="H665" s="23">
        <v>23923.2</v>
      </c>
      <c r="I665" s="23">
        <v>23923.2</v>
      </c>
      <c r="J665" s="23"/>
      <c r="K665" s="23"/>
      <c r="L665" s="23">
        <v>23923.2</v>
      </c>
      <c r="M665" s="23"/>
      <c r="N665" s="23"/>
      <c r="O665" s="23"/>
      <c r="P665" s="23"/>
      <c r="Q665" s="23"/>
      <c r="R665" s="23"/>
      <c r="S665" s="23"/>
      <c r="T665" s="23"/>
      <c r="U665" s="23"/>
      <c r="V665" s="23"/>
      <c r="W665" s="23"/>
    </row>
    <row r="666" ht="21" customHeight="1" spans="1:23">
      <c r="A666" s="35" t="s">
        <v>201</v>
      </c>
      <c r="B666" s="143"/>
      <c r="C666" s="143"/>
      <c r="D666" s="143"/>
      <c r="E666" s="143"/>
      <c r="F666" s="143"/>
      <c r="G666" s="144"/>
      <c r="H666" s="23">
        <v>516389942.24</v>
      </c>
      <c r="I666" s="23">
        <v>516389942.24</v>
      </c>
      <c r="J666" s="23"/>
      <c r="K666" s="23"/>
      <c r="L666" s="23">
        <v>516389942.24</v>
      </c>
      <c r="M666" s="23"/>
      <c r="N666" s="23"/>
      <c r="O666" s="23"/>
      <c r="P666" s="23"/>
      <c r="Q666" s="23"/>
      <c r="R666" s="23"/>
      <c r="S666" s="23"/>
      <c r="T666" s="23"/>
      <c r="U666" s="23"/>
      <c r="V666" s="23"/>
      <c r="W666" s="23"/>
    </row>
  </sheetData>
  <mergeCells count="30">
    <mergeCell ref="A2:W2"/>
    <mergeCell ref="A3:G3"/>
    <mergeCell ref="H4:W4"/>
    <mergeCell ref="I5:M5"/>
    <mergeCell ref="N5:P5"/>
    <mergeCell ref="R5:W5"/>
    <mergeCell ref="A666:G666"/>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57"/>
  <sheetViews>
    <sheetView showZeros="0" workbookViewId="0">
      <selection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622</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"单位名称："&amp;"永德县教育体育局"</f>
        <v>单位名称：永德县教育体育局</v>
      </c>
      <c r="B3" s="8"/>
      <c r="C3" s="8"/>
      <c r="D3" s="8"/>
      <c r="E3" s="8"/>
      <c r="F3" s="8"/>
      <c r="G3" s="8"/>
      <c r="H3" s="8"/>
      <c r="I3" s="9"/>
      <c r="J3" s="9"/>
      <c r="K3" s="9"/>
      <c r="L3" s="9"/>
      <c r="M3" s="9"/>
      <c r="N3" s="9"/>
      <c r="O3" s="9"/>
      <c r="P3" s="9"/>
      <c r="Q3" s="9"/>
      <c r="R3" s="1"/>
      <c r="S3" s="1"/>
      <c r="T3" s="1"/>
      <c r="U3" s="3"/>
      <c r="V3" s="1"/>
      <c r="W3" s="39" t="s">
        <v>250</v>
      </c>
    </row>
    <row r="4" ht="18.75" customHeight="1" spans="1:23">
      <c r="A4" s="10" t="s">
        <v>623</v>
      </c>
      <c r="B4" s="11" t="s">
        <v>264</v>
      </c>
      <c r="C4" s="10" t="s">
        <v>265</v>
      </c>
      <c r="D4" s="10" t="s">
        <v>624</v>
      </c>
      <c r="E4" s="11" t="s">
        <v>266</v>
      </c>
      <c r="F4" s="11" t="s">
        <v>267</v>
      </c>
      <c r="G4" s="11" t="s">
        <v>625</v>
      </c>
      <c r="H4" s="11" t="s">
        <v>626</v>
      </c>
      <c r="I4" s="31" t="s">
        <v>56</v>
      </c>
      <c r="J4" s="12" t="s">
        <v>627</v>
      </c>
      <c r="K4" s="13"/>
      <c r="L4" s="13"/>
      <c r="M4" s="14"/>
      <c r="N4" s="12" t="s">
        <v>272</v>
      </c>
      <c r="O4" s="13"/>
      <c r="P4" s="14"/>
      <c r="Q4" s="11" t="s">
        <v>62</v>
      </c>
      <c r="R4" s="12" t="s">
        <v>135</v>
      </c>
      <c r="S4" s="13"/>
      <c r="T4" s="13"/>
      <c r="U4" s="13"/>
      <c r="V4" s="13"/>
      <c r="W4" s="14"/>
    </row>
    <row r="5" ht="18.75" customHeight="1" spans="1:23">
      <c r="A5" s="15"/>
      <c r="B5" s="32"/>
      <c r="C5" s="15"/>
      <c r="D5" s="15"/>
      <c r="E5" s="16"/>
      <c r="F5" s="16"/>
      <c r="G5" s="16"/>
      <c r="H5" s="16"/>
      <c r="I5" s="32"/>
      <c r="J5" s="128" t="s">
        <v>59</v>
      </c>
      <c r="K5" s="129"/>
      <c r="L5" s="11" t="s">
        <v>60</v>
      </c>
      <c r="M5" s="11" t="s">
        <v>61</v>
      </c>
      <c r="N5" s="11" t="s">
        <v>59</v>
      </c>
      <c r="O5" s="11" t="s">
        <v>60</v>
      </c>
      <c r="P5" s="11" t="s">
        <v>61</v>
      </c>
      <c r="Q5" s="16"/>
      <c r="R5" s="11" t="s">
        <v>58</v>
      </c>
      <c r="S5" s="10" t="s">
        <v>65</v>
      </c>
      <c r="T5" s="10" t="s">
        <v>278</v>
      </c>
      <c r="U5" s="10" t="s">
        <v>67</v>
      </c>
      <c r="V5" s="10" t="s">
        <v>68</v>
      </c>
      <c r="W5" s="10" t="s">
        <v>69</v>
      </c>
    </row>
    <row r="6" ht="18.75" customHeight="1" spans="1:23">
      <c r="A6" s="32"/>
      <c r="B6" s="32"/>
      <c r="C6" s="32"/>
      <c r="D6" s="32"/>
      <c r="E6" s="32"/>
      <c r="F6" s="32"/>
      <c r="G6" s="32"/>
      <c r="H6" s="32"/>
      <c r="I6" s="32"/>
      <c r="J6" s="130" t="s">
        <v>58</v>
      </c>
      <c r="K6" s="94"/>
      <c r="L6" s="32"/>
      <c r="M6" s="32"/>
      <c r="N6" s="32"/>
      <c r="O6" s="32"/>
      <c r="P6" s="32"/>
      <c r="Q6" s="32"/>
      <c r="R6" s="32"/>
      <c r="S6" s="131"/>
      <c r="T6" s="131"/>
      <c r="U6" s="131"/>
      <c r="V6" s="131"/>
      <c r="W6" s="131"/>
    </row>
    <row r="7" ht="18.75" customHeight="1" spans="1:23">
      <c r="A7" s="17"/>
      <c r="B7" s="33"/>
      <c r="C7" s="17"/>
      <c r="D7" s="17"/>
      <c r="E7" s="18"/>
      <c r="F7" s="18"/>
      <c r="G7" s="18"/>
      <c r="H7" s="18"/>
      <c r="I7" s="33"/>
      <c r="J7" s="46" t="s">
        <v>58</v>
      </c>
      <c r="K7" s="46" t="s">
        <v>628</v>
      </c>
      <c r="L7" s="18"/>
      <c r="M7" s="18"/>
      <c r="N7" s="18"/>
      <c r="O7" s="18"/>
      <c r="P7" s="18"/>
      <c r="Q7" s="18"/>
      <c r="R7" s="18"/>
      <c r="S7" s="18"/>
      <c r="T7" s="18"/>
      <c r="U7" s="33"/>
      <c r="V7" s="18"/>
      <c r="W7" s="18"/>
    </row>
    <row r="8" ht="18.75" customHeight="1" spans="1:23">
      <c r="A8" s="126">
        <v>1</v>
      </c>
      <c r="B8" s="126">
        <v>2</v>
      </c>
      <c r="C8" s="126">
        <v>3</v>
      </c>
      <c r="D8" s="126">
        <v>4</v>
      </c>
      <c r="E8" s="126">
        <v>5</v>
      </c>
      <c r="F8" s="126">
        <v>6</v>
      </c>
      <c r="G8" s="126">
        <v>7</v>
      </c>
      <c r="H8" s="126">
        <v>8</v>
      </c>
      <c r="I8" s="126">
        <v>9</v>
      </c>
      <c r="J8" s="126">
        <v>10</v>
      </c>
      <c r="K8" s="126">
        <v>11</v>
      </c>
      <c r="L8" s="126">
        <v>12</v>
      </c>
      <c r="M8" s="126">
        <v>13</v>
      </c>
      <c r="N8" s="126">
        <v>14</v>
      </c>
      <c r="O8" s="126">
        <v>15</v>
      </c>
      <c r="P8" s="126">
        <v>16</v>
      </c>
      <c r="Q8" s="126">
        <v>17</v>
      </c>
      <c r="R8" s="126">
        <v>18</v>
      </c>
      <c r="S8" s="126">
        <v>19</v>
      </c>
      <c r="T8" s="126">
        <v>20</v>
      </c>
      <c r="U8" s="126">
        <v>21</v>
      </c>
      <c r="V8" s="126">
        <v>22</v>
      </c>
      <c r="W8" s="126">
        <v>23</v>
      </c>
    </row>
    <row r="9" ht="18.75" customHeight="1" spans="1:23">
      <c r="A9" s="21"/>
      <c r="B9" s="21"/>
      <c r="C9" s="21" t="s">
        <v>629</v>
      </c>
      <c r="D9" s="21"/>
      <c r="E9" s="21"/>
      <c r="F9" s="21"/>
      <c r="G9" s="21"/>
      <c r="H9" s="21"/>
      <c r="I9" s="23">
        <v>300000</v>
      </c>
      <c r="J9" s="23">
        <v>300000</v>
      </c>
      <c r="K9" s="23">
        <v>300000</v>
      </c>
      <c r="L9" s="23"/>
      <c r="M9" s="23"/>
      <c r="N9" s="23"/>
      <c r="O9" s="23"/>
      <c r="P9" s="23"/>
      <c r="Q9" s="23"/>
      <c r="R9" s="23"/>
      <c r="S9" s="23"/>
      <c r="T9" s="23"/>
      <c r="U9" s="23"/>
      <c r="V9" s="23"/>
      <c r="W9" s="23"/>
    </row>
    <row r="10" ht="18.75" customHeight="1" spans="1:23">
      <c r="A10" s="127" t="s">
        <v>630</v>
      </c>
      <c r="B10" s="127" t="s">
        <v>631</v>
      </c>
      <c r="C10" s="21" t="s">
        <v>629</v>
      </c>
      <c r="D10" s="127" t="s">
        <v>71</v>
      </c>
      <c r="E10" s="127" t="s">
        <v>147</v>
      </c>
      <c r="F10" s="127" t="s">
        <v>148</v>
      </c>
      <c r="G10" s="127" t="s">
        <v>632</v>
      </c>
      <c r="H10" s="127" t="s">
        <v>633</v>
      </c>
      <c r="I10" s="23">
        <v>300000</v>
      </c>
      <c r="J10" s="23">
        <v>300000</v>
      </c>
      <c r="K10" s="23">
        <v>300000</v>
      </c>
      <c r="L10" s="23"/>
      <c r="M10" s="23"/>
      <c r="N10" s="23"/>
      <c r="O10" s="23"/>
      <c r="P10" s="23"/>
      <c r="Q10" s="23"/>
      <c r="R10" s="23"/>
      <c r="S10" s="23"/>
      <c r="T10" s="23"/>
      <c r="U10" s="23"/>
      <c r="V10" s="23"/>
      <c r="W10" s="23"/>
    </row>
    <row r="11" ht="18.75" customHeight="1" spans="1:23">
      <c r="A11" s="25"/>
      <c r="B11" s="25"/>
      <c r="C11" s="21" t="s">
        <v>634</v>
      </c>
      <c r="D11" s="25"/>
      <c r="E11" s="25"/>
      <c r="F11" s="25"/>
      <c r="G11" s="25"/>
      <c r="H11" s="25"/>
      <c r="I11" s="23">
        <v>3000000</v>
      </c>
      <c r="J11" s="23"/>
      <c r="K11" s="23"/>
      <c r="L11" s="23"/>
      <c r="M11" s="23"/>
      <c r="N11" s="23"/>
      <c r="O11" s="23"/>
      <c r="P11" s="23"/>
      <c r="Q11" s="23"/>
      <c r="R11" s="23">
        <v>3000000</v>
      </c>
      <c r="S11" s="23"/>
      <c r="T11" s="23"/>
      <c r="U11" s="23"/>
      <c r="V11" s="23"/>
      <c r="W11" s="23">
        <v>3000000</v>
      </c>
    </row>
    <row r="12" ht="18.75" customHeight="1" spans="1:23">
      <c r="A12" s="127" t="s">
        <v>630</v>
      </c>
      <c r="B12" s="127" t="s">
        <v>635</v>
      </c>
      <c r="C12" s="21" t="s">
        <v>634</v>
      </c>
      <c r="D12" s="127" t="s">
        <v>71</v>
      </c>
      <c r="E12" s="127" t="s">
        <v>147</v>
      </c>
      <c r="F12" s="127" t="s">
        <v>148</v>
      </c>
      <c r="G12" s="127" t="s">
        <v>636</v>
      </c>
      <c r="H12" s="127" t="s">
        <v>637</v>
      </c>
      <c r="I12" s="23">
        <v>3000000</v>
      </c>
      <c r="J12" s="23"/>
      <c r="K12" s="23"/>
      <c r="L12" s="23"/>
      <c r="M12" s="23"/>
      <c r="N12" s="23"/>
      <c r="O12" s="23"/>
      <c r="P12" s="23"/>
      <c r="Q12" s="23"/>
      <c r="R12" s="23">
        <v>3000000</v>
      </c>
      <c r="S12" s="23"/>
      <c r="T12" s="23"/>
      <c r="U12" s="23"/>
      <c r="V12" s="23"/>
      <c r="W12" s="23">
        <v>3000000</v>
      </c>
    </row>
    <row r="13" ht="18.75" customHeight="1" spans="1:23">
      <c r="A13" s="25"/>
      <c r="B13" s="25"/>
      <c r="C13" s="21" t="s">
        <v>638</v>
      </c>
      <c r="D13" s="25"/>
      <c r="E13" s="25"/>
      <c r="F13" s="25"/>
      <c r="G13" s="25"/>
      <c r="H13" s="25"/>
      <c r="I13" s="23">
        <v>200000</v>
      </c>
      <c r="J13" s="23"/>
      <c r="K13" s="23"/>
      <c r="L13" s="23"/>
      <c r="M13" s="23"/>
      <c r="N13" s="23"/>
      <c r="O13" s="23"/>
      <c r="P13" s="23"/>
      <c r="Q13" s="23"/>
      <c r="R13" s="23">
        <v>200000</v>
      </c>
      <c r="S13" s="23"/>
      <c r="T13" s="23"/>
      <c r="U13" s="23"/>
      <c r="V13" s="23"/>
      <c r="W13" s="23">
        <v>200000</v>
      </c>
    </row>
    <row r="14" ht="18.75" customHeight="1" spans="1:23">
      <c r="A14" s="127" t="s">
        <v>630</v>
      </c>
      <c r="B14" s="127" t="s">
        <v>639</v>
      </c>
      <c r="C14" s="21" t="s">
        <v>638</v>
      </c>
      <c r="D14" s="127" t="s">
        <v>71</v>
      </c>
      <c r="E14" s="127" t="s">
        <v>147</v>
      </c>
      <c r="F14" s="127" t="s">
        <v>148</v>
      </c>
      <c r="G14" s="127" t="s">
        <v>337</v>
      </c>
      <c r="H14" s="127" t="s">
        <v>338</v>
      </c>
      <c r="I14" s="23">
        <v>40000</v>
      </c>
      <c r="J14" s="23"/>
      <c r="K14" s="23"/>
      <c r="L14" s="23"/>
      <c r="M14" s="23"/>
      <c r="N14" s="23"/>
      <c r="O14" s="23"/>
      <c r="P14" s="23"/>
      <c r="Q14" s="23"/>
      <c r="R14" s="23">
        <v>40000</v>
      </c>
      <c r="S14" s="23"/>
      <c r="T14" s="23"/>
      <c r="U14" s="23"/>
      <c r="V14" s="23"/>
      <c r="W14" s="23">
        <v>40000</v>
      </c>
    </row>
    <row r="15" ht="18.75" customHeight="1" spans="1:23">
      <c r="A15" s="127" t="s">
        <v>630</v>
      </c>
      <c r="B15" s="127" t="s">
        <v>639</v>
      </c>
      <c r="C15" s="21" t="s">
        <v>638</v>
      </c>
      <c r="D15" s="127" t="s">
        <v>71</v>
      </c>
      <c r="E15" s="127" t="s">
        <v>147</v>
      </c>
      <c r="F15" s="127" t="s">
        <v>148</v>
      </c>
      <c r="G15" s="127" t="s">
        <v>341</v>
      </c>
      <c r="H15" s="127" t="s">
        <v>342</v>
      </c>
      <c r="I15" s="23">
        <v>100000</v>
      </c>
      <c r="J15" s="23"/>
      <c r="K15" s="23"/>
      <c r="L15" s="23"/>
      <c r="M15" s="23"/>
      <c r="N15" s="23"/>
      <c r="O15" s="23"/>
      <c r="P15" s="23"/>
      <c r="Q15" s="23"/>
      <c r="R15" s="23">
        <v>100000</v>
      </c>
      <c r="S15" s="23"/>
      <c r="T15" s="23"/>
      <c r="U15" s="23"/>
      <c r="V15" s="23"/>
      <c r="W15" s="23">
        <v>100000</v>
      </c>
    </row>
    <row r="16" ht="18.75" customHeight="1" spans="1:23">
      <c r="A16" s="127" t="s">
        <v>630</v>
      </c>
      <c r="B16" s="127" t="s">
        <v>639</v>
      </c>
      <c r="C16" s="21" t="s">
        <v>638</v>
      </c>
      <c r="D16" s="127" t="s">
        <v>71</v>
      </c>
      <c r="E16" s="127" t="s">
        <v>147</v>
      </c>
      <c r="F16" s="127" t="s">
        <v>148</v>
      </c>
      <c r="G16" s="127" t="s">
        <v>335</v>
      </c>
      <c r="H16" s="127" t="s">
        <v>336</v>
      </c>
      <c r="I16" s="23">
        <v>60000</v>
      </c>
      <c r="J16" s="23"/>
      <c r="K16" s="23"/>
      <c r="L16" s="23"/>
      <c r="M16" s="23"/>
      <c r="N16" s="23"/>
      <c r="O16" s="23"/>
      <c r="P16" s="23"/>
      <c r="Q16" s="23"/>
      <c r="R16" s="23">
        <v>60000</v>
      </c>
      <c r="S16" s="23"/>
      <c r="T16" s="23"/>
      <c r="U16" s="23"/>
      <c r="V16" s="23"/>
      <c r="W16" s="23">
        <v>60000</v>
      </c>
    </row>
    <row r="17" ht="18.75" customHeight="1" spans="1:23">
      <c r="A17" s="25"/>
      <c r="B17" s="25"/>
      <c r="C17" s="21" t="s">
        <v>640</v>
      </c>
      <c r="D17" s="25"/>
      <c r="E17" s="25"/>
      <c r="F17" s="25"/>
      <c r="G17" s="25"/>
      <c r="H17" s="25"/>
      <c r="I17" s="23">
        <v>20000</v>
      </c>
      <c r="J17" s="23">
        <v>20000</v>
      </c>
      <c r="K17" s="23">
        <v>20000</v>
      </c>
      <c r="L17" s="23"/>
      <c r="M17" s="23"/>
      <c r="N17" s="23"/>
      <c r="O17" s="23"/>
      <c r="P17" s="23"/>
      <c r="Q17" s="23"/>
      <c r="R17" s="23"/>
      <c r="S17" s="23"/>
      <c r="T17" s="23"/>
      <c r="U17" s="23"/>
      <c r="V17" s="23"/>
      <c r="W17" s="23"/>
    </row>
    <row r="18" ht="18.75" customHeight="1" spans="1:23">
      <c r="A18" s="127" t="s">
        <v>641</v>
      </c>
      <c r="B18" s="127" t="s">
        <v>642</v>
      </c>
      <c r="C18" s="21" t="s">
        <v>640</v>
      </c>
      <c r="D18" s="127" t="s">
        <v>71</v>
      </c>
      <c r="E18" s="127" t="s">
        <v>147</v>
      </c>
      <c r="F18" s="127" t="s">
        <v>148</v>
      </c>
      <c r="G18" s="127" t="s">
        <v>337</v>
      </c>
      <c r="H18" s="127" t="s">
        <v>338</v>
      </c>
      <c r="I18" s="23">
        <v>5000</v>
      </c>
      <c r="J18" s="23">
        <v>5000</v>
      </c>
      <c r="K18" s="23">
        <v>5000</v>
      </c>
      <c r="L18" s="23"/>
      <c r="M18" s="23"/>
      <c r="N18" s="23"/>
      <c r="O18" s="23"/>
      <c r="P18" s="23"/>
      <c r="Q18" s="23"/>
      <c r="R18" s="23"/>
      <c r="S18" s="23"/>
      <c r="T18" s="23"/>
      <c r="U18" s="23"/>
      <c r="V18" s="23"/>
      <c r="W18" s="23"/>
    </row>
    <row r="19" ht="18.75" customHeight="1" spans="1:23">
      <c r="A19" s="127" t="s">
        <v>641</v>
      </c>
      <c r="B19" s="127" t="s">
        <v>642</v>
      </c>
      <c r="C19" s="21" t="s">
        <v>640</v>
      </c>
      <c r="D19" s="127" t="s">
        <v>71</v>
      </c>
      <c r="E19" s="127" t="s">
        <v>147</v>
      </c>
      <c r="F19" s="127" t="s">
        <v>148</v>
      </c>
      <c r="G19" s="127" t="s">
        <v>326</v>
      </c>
      <c r="H19" s="127" t="s">
        <v>327</v>
      </c>
      <c r="I19" s="23">
        <v>820</v>
      </c>
      <c r="J19" s="23">
        <v>820</v>
      </c>
      <c r="K19" s="23">
        <v>820</v>
      </c>
      <c r="L19" s="23"/>
      <c r="M19" s="23"/>
      <c r="N19" s="23"/>
      <c r="O19" s="23"/>
      <c r="P19" s="23"/>
      <c r="Q19" s="23"/>
      <c r="R19" s="23"/>
      <c r="S19" s="23"/>
      <c r="T19" s="23"/>
      <c r="U19" s="23"/>
      <c r="V19" s="23"/>
      <c r="W19" s="23"/>
    </row>
    <row r="20" ht="18.75" customHeight="1" spans="1:23">
      <c r="A20" s="127" t="s">
        <v>641</v>
      </c>
      <c r="B20" s="127" t="s">
        <v>642</v>
      </c>
      <c r="C20" s="21" t="s">
        <v>640</v>
      </c>
      <c r="D20" s="127" t="s">
        <v>71</v>
      </c>
      <c r="E20" s="127" t="s">
        <v>147</v>
      </c>
      <c r="F20" s="127" t="s">
        <v>148</v>
      </c>
      <c r="G20" s="127" t="s">
        <v>328</v>
      </c>
      <c r="H20" s="127" t="s">
        <v>329</v>
      </c>
      <c r="I20" s="23">
        <v>2000</v>
      </c>
      <c r="J20" s="23">
        <v>2000</v>
      </c>
      <c r="K20" s="23">
        <v>2000</v>
      </c>
      <c r="L20" s="23"/>
      <c r="M20" s="23"/>
      <c r="N20" s="23"/>
      <c r="O20" s="23"/>
      <c r="P20" s="23"/>
      <c r="Q20" s="23"/>
      <c r="R20" s="23"/>
      <c r="S20" s="23"/>
      <c r="T20" s="23"/>
      <c r="U20" s="23"/>
      <c r="V20" s="23"/>
      <c r="W20" s="23"/>
    </row>
    <row r="21" ht="18.75" customHeight="1" spans="1:23">
      <c r="A21" s="127" t="s">
        <v>641</v>
      </c>
      <c r="B21" s="127" t="s">
        <v>642</v>
      </c>
      <c r="C21" s="21" t="s">
        <v>640</v>
      </c>
      <c r="D21" s="127" t="s">
        <v>71</v>
      </c>
      <c r="E21" s="127" t="s">
        <v>147</v>
      </c>
      <c r="F21" s="127" t="s">
        <v>148</v>
      </c>
      <c r="G21" s="127" t="s">
        <v>339</v>
      </c>
      <c r="H21" s="127" t="s">
        <v>340</v>
      </c>
      <c r="I21" s="23">
        <v>1200</v>
      </c>
      <c r="J21" s="23">
        <v>1200</v>
      </c>
      <c r="K21" s="23">
        <v>1200</v>
      </c>
      <c r="L21" s="23"/>
      <c r="M21" s="23"/>
      <c r="N21" s="23"/>
      <c r="O21" s="23"/>
      <c r="P21" s="23"/>
      <c r="Q21" s="23"/>
      <c r="R21" s="23"/>
      <c r="S21" s="23"/>
      <c r="T21" s="23"/>
      <c r="U21" s="23"/>
      <c r="V21" s="23"/>
      <c r="W21" s="23"/>
    </row>
    <row r="22" ht="18.75" customHeight="1" spans="1:23">
      <c r="A22" s="127" t="s">
        <v>641</v>
      </c>
      <c r="B22" s="127" t="s">
        <v>642</v>
      </c>
      <c r="C22" s="21" t="s">
        <v>640</v>
      </c>
      <c r="D22" s="127" t="s">
        <v>71</v>
      </c>
      <c r="E22" s="127" t="s">
        <v>147</v>
      </c>
      <c r="F22" s="127" t="s">
        <v>148</v>
      </c>
      <c r="G22" s="127" t="s">
        <v>330</v>
      </c>
      <c r="H22" s="127" t="s">
        <v>331</v>
      </c>
      <c r="I22" s="23">
        <v>200</v>
      </c>
      <c r="J22" s="23">
        <v>200</v>
      </c>
      <c r="K22" s="23">
        <v>200</v>
      </c>
      <c r="L22" s="23"/>
      <c r="M22" s="23"/>
      <c r="N22" s="23"/>
      <c r="O22" s="23"/>
      <c r="P22" s="23"/>
      <c r="Q22" s="23"/>
      <c r="R22" s="23"/>
      <c r="S22" s="23"/>
      <c r="T22" s="23"/>
      <c r="U22" s="23"/>
      <c r="V22" s="23"/>
      <c r="W22" s="23"/>
    </row>
    <row r="23" ht="18.75" customHeight="1" spans="1:23">
      <c r="A23" s="127" t="s">
        <v>641</v>
      </c>
      <c r="B23" s="127" t="s">
        <v>642</v>
      </c>
      <c r="C23" s="21" t="s">
        <v>640</v>
      </c>
      <c r="D23" s="127" t="s">
        <v>71</v>
      </c>
      <c r="E23" s="127" t="s">
        <v>147</v>
      </c>
      <c r="F23" s="127" t="s">
        <v>148</v>
      </c>
      <c r="G23" s="127" t="s">
        <v>341</v>
      </c>
      <c r="H23" s="127" t="s">
        <v>342</v>
      </c>
      <c r="I23" s="23">
        <v>10780</v>
      </c>
      <c r="J23" s="23">
        <v>10780</v>
      </c>
      <c r="K23" s="23">
        <v>10780</v>
      </c>
      <c r="L23" s="23"/>
      <c r="M23" s="23"/>
      <c r="N23" s="23"/>
      <c r="O23" s="23"/>
      <c r="P23" s="23"/>
      <c r="Q23" s="23"/>
      <c r="R23" s="23"/>
      <c r="S23" s="23"/>
      <c r="T23" s="23"/>
      <c r="U23" s="23"/>
      <c r="V23" s="23"/>
      <c r="W23" s="23"/>
    </row>
    <row r="24" ht="18.75" customHeight="1" spans="1:23">
      <c r="A24" s="25"/>
      <c r="B24" s="25"/>
      <c r="C24" s="21" t="s">
        <v>643</v>
      </c>
      <c r="D24" s="25"/>
      <c r="E24" s="25"/>
      <c r="F24" s="25"/>
      <c r="G24" s="25"/>
      <c r="H24" s="25"/>
      <c r="I24" s="23">
        <v>200000</v>
      </c>
      <c r="J24" s="23">
        <v>200000</v>
      </c>
      <c r="K24" s="23">
        <v>200000</v>
      </c>
      <c r="L24" s="23"/>
      <c r="M24" s="23"/>
      <c r="N24" s="23"/>
      <c r="O24" s="23"/>
      <c r="P24" s="23"/>
      <c r="Q24" s="23"/>
      <c r="R24" s="23"/>
      <c r="S24" s="23"/>
      <c r="T24" s="23"/>
      <c r="U24" s="23"/>
      <c r="V24" s="23"/>
      <c r="W24" s="23"/>
    </row>
    <row r="25" ht="18.75" customHeight="1" spans="1:23">
      <c r="A25" s="127" t="s">
        <v>641</v>
      </c>
      <c r="B25" s="127" t="s">
        <v>644</v>
      </c>
      <c r="C25" s="21" t="s">
        <v>643</v>
      </c>
      <c r="D25" s="127" t="s">
        <v>71</v>
      </c>
      <c r="E25" s="127" t="s">
        <v>147</v>
      </c>
      <c r="F25" s="127" t="s">
        <v>148</v>
      </c>
      <c r="G25" s="127" t="s">
        <v>645</v>
      </c>
      <c r="H25" s="127" t="s">
        <v>646</v>
      </c>
      <c r="I25" s="23">
        <v>200000</v>
      </c>
      <c r="J25" s="23">
        <v>200000</v>
      </c>
      <c r="K25" s="23">
        <v>200000</v>
      </c>
      <c r="L25" s="23"/>
      <c r="M25" s="23"/>
      <c r="N25" s="23"/>
      <c r="O25" s="23"/>
      <c r="P25" s="23"/>
      <c r="Q25" s="23"/>
      <c r="R25" s="23"/>
      <c r="S25" s="23"/>
      <c r="T25" s="23"/>
      <c r="U25" s="23"/>
      <c r="V25" s="23"/>
      <c r="W25" s="23"/>
    </row>
    <row r="26" ht="18.75" customHeight="1" spans="1:23">
      <c r="A26" s="25"/>
      <c r="B26" s="25"/>
      <c r="C26" s="21" t="s">
        <v>647</v>
      </c>
      <c r="D26" s="25"/>
      <c r="E26" s="25"/>
      <c r="F26" s="25"/>
      <c r="G26" s="25"/>
      <c r="H26" s="25"/>
      <c r="I26" s="23">
        <v>20000</v>
      </c>
      <c r="J26" s="23">
        <v>20000</v>
      </c>
      <c r="K26" s="23">
        <v>20000</v>
      </c>
      <c r="L26" s="23"/>
      <c r="M26" s="23"/>
      <c r="N26" s="23"/>
      <c r="O26" s="23"/>
      <c r="P26" s="23"/>
      <c r="Q26" s="23"/>
      <c r="R26" s="23"/>
      <c r="S26" s="23"/>
      <c r="T26" s="23"/>
      <c r="U26" s="23"/>
      <c r="V26" s="23"/>
      <c r="W26" s="23"/>
    </row>
    <row r="27" ht="18.75" customHeight="1" spans="1:23">
      <c r="A27" s="127" t="s">
        <v>648</v>
      </c>
      <c r="B27" s="127" t="s">
        <v>649</v>
      </c>
      <c r="C27" s="21" t="s">
        <v>647</v>
      </c>
      <c r="D27" s="127" t="s">
        <v>71</v>
      </c>
      <c r="E27" s="127" t="s">
        <v>147</v>
      </c>
      <c r="F27" s="127" t="s">
        <v>148</v>
      </c>
      <c r="G27" s="127" t="s">
        <v>337</v>
      </c>
      <c r="H27" s="127" t="s">
        <v>338</v>
      </c>
      <c r="I27" s="23">
        <v>8000</v>
      </c>
      <c r="J27" s="23">
        <v>8000</v>
      </c>
      <c r="K27" s="23">
        <v>8000</v>
      </c>
      <c r="L27" s="23"/>
      <c r="M27" s="23"/>
      <c r="N27" s="23"/>
      <c r="O27" s="23"/>
      <c r="P27" s="23"/>
      <c r="Q27" s="23"/>
      <c r="R27" s="23"/>
      <c r="S27" s="23"/>
      <c r="T27" s="23"/>
      <c r="U27" s="23"/>
      <c r="V27" s="23"/>
      <c r="W27" s="23"/>
    </row>
    <row r="28" ht="18.75" customHeight="1" spans="1:23">
      <c r="A28" s="127" t="s">
        <v>648</v>
      </c>
      <c r="B28" s="127" t="s">
        <v>649</v>
      </c>
      <c r="C28" s="21" t="s">
        <v>647</v>
      </c>
      <c r="D28" s="127" t="s">
        <v>71</v>
      </c>
      <c r="E28" s="127" t="s">
        <v>147</v>
      </c>
      <c r="F28" s="127" t="s">
        <v>148</v>
      </c>
      <c r="G28" s="127" t="s">
        <v>341</v>
      </c>
      <c r="H28" s="127" t="s">
        <v>342</v>
      </c>
      <c r="I28" s="23">
        <v>6000</v>
      </c>
      <c r="J28" s="23">
        <v>6000</v>
      </c>
      <c r="K28" s="23">
        <v>6000</v>
      </c>
      <c r="L28" s="23"/>
      <c r="M28" s="23"/>
      <c r="N28" s="23"/>
      <c r="O28" s="23"/>
      <c r="P28" s="23"/>
      <c r="Q28" s="23"/>
      <c r="R28" s="23"/>
      <c r="S28" s="23"/>
      <c r="T28" s="23"/>
      <c r="U28" s="23"/>
      <c r="V28" s="23"/>
      <c r="W28" s="23"/>
    </row>
    <row r="29" ht="18.75" customHeight="1" spans="1:23">
      <c r="A29" s="127" t="s">
        <v>648</v>
      </c>
      <c r="B29" s="127" t="s">
        <v>649</v>
      </c>
      <c r="C29" s="21" t="s">
        <v>647</v>
      </c>
      <c r="D29" s="127" t="s">
        <v>71</v>
      </c>
      <c r="E29" s="127" t="s">
        <v>147</v>
      </c>
      <c r="F29" s="127" t="s">
        <v>148</v>
      </c>
      <c r="G29" s="127" t="s">
        <v>343</v>
      </c>
      <c r="H29" s="127" t="s">
        <v>344</v>
      </c>
      <c r="I29" s="23">
        <v>6000</v>
      </c>
      <c r="J29" s="23">
        <v>6000</v>
      </c>
      <c r="K29" s="23">
        <v>6000</v>
      </c>
      <c r="L29" s="23"/>
      <c r="M29" s="23"/>
      <c r="N29" s="23"/>
      <c r="O29" s="23"/>
      <c r="P29" s="23"/>
      <c r="Q29" s="23"/>
      <c r="R29" s="23"/>
      <c r="S29" s="23"/>
      <c r="T29" s="23"/>
      <c r="U29" s="23"/>
      <c r="V29" s="23"/>
      <c r="W29" s="23"/>
    </row>
    <row r="30" ht="18.75" customHeight="1" spans="1:23">
      <c r="A30" s="25"/>
      <c r="B30" s="25"/>
      <c r="C30" s="21" t="s">
        <v>650</v>
      </c>
      <c r="D30" s="25"/>
      <c r="E30" s="25"/>
      <c r="F30" s="25"/>
      <c r="G30" s="25"/>
      <c r="H30" s="25"/>
      <c r="I30" s="23">
        <v>300000</v>
      </c>
      <c r="J30" s="23"/>
      <c r="K30" s="23"/>
      <c r="L30" s="23"/>
      <c r="M30" s="23"/>
      <c r="N30" s="23"/>
      <c r="O30" s="23"/>
      <c r="P30" s="23"/>
      <c r="Q30" s="23"/>
      <c r="R30" s="23">
        <v>300000</v>
      </c>
      <c r="S30" s="23"/>
      <c r="T30" s="23"/>
      <c r="U30" s="23"/>
      <c r="V30" s="23"/>
      <c r="W30" s="23">
        <v>300000</v>
      </c>
    </row>
    <row r="31" ht="18.75" customHeight="1" spans="1:23">
      <c r="A31" s="127" t="s">
        <v>630</v>
      </c>
      <c r="B31" s="127" t="s">
        <v>651</v>
      </c>
      <c r="C31" s="21" t="s">
        <v>650</v>
      </c>
      <c r="D31" s="127" t="s">
        <v>71</v>
      </c>
      <c r="E31" s="127" t="s">
        <v>147</v>
      </c>
      <c r="F31" s="127" t="s">
        <v>148</v>
      </c>
      <c r="G31" s="127" t="s">
        <v>337</v>
      </c>
      <c r="H31" s="127" t="s">
        <v>338</v>
      </c>
      <c r="I31" s="23">
        <v>100000</v>
      </c>
      <c r="J31" s="23"/>
      <c r="K31" s="23"/>
      <c r="L31" s="23"/>
      <c r="M31" s="23"/>
      <c r="N31" s="23"/>
      <c r="O31" s="23"/>
      <c r="P31" s="23"/>
      <c r="Q31" s="23"/>
      <c r="R31" s="23">
        <v>100000</v>
      </c>
      <c r="S31" s="23"/>
      <c r="T31" s="23"/>
      <c r="U31" s="23"/>
      <c r="V31" s="23"/>
      <c r="W31" s="23">
        <v>100000</v>
      </c>
    </row>
    <row r="32" ht="18.75" customHeight="1" spans="1:23">
      <c r="A32" s="127" t="s">
        <v>630</v>
      </c>
      <c r="B32" s="127" t="s">
        <v>651</v>
      </c>
      <c r="C32" s="21" t="s">
        <v>650</v>
      </c>
      <c r="D32" s="127" t="s">
        <v>71</v>
      </c>
      <c r="E32" s="127" t="s">
        <v>147</v>
      </c>
      <c r="F32" s="127" t="s">
        <v>148</v>
      </c>
      <c r="G32" s="127" t="s">
        <v>341</v>
      </c>
      <c r="H32" s="127" t="s">
        <v>342</v>
      </c>
      <c r="I32" s="23">
        <v>40000</v>
      </c>
      <c r="J32" s="23"/>
      <c r="K32" s="23"/>
      <c r="L32" s="23"/>
      <c r="M32" s="23"/>
      <c r="N32" s="23"/>
      <c r="O32" s="23"/>
      <c r="P32" s="23"/>
      <c r="Q32" s="23"/>
      <c r="R32" s="23">
        <v>40000</v>
      </c>
      <c r="S32" s="23"/>
      <c r="T32" s="23"/>
      <c r="U32" s="23"/>
      <c r="V32" s="23"/>
      <c r="W32" s="23">
        <v>40000</v>
      </c>
    </row>
    <row r="33" ht="18.75" customHeight="1" spans="1:23">
      <c r="A33" s="127" t="s">
        <v>630</v>
      </c>
      <c r="B33" s="127" t="s">
        <v>651</v>
      </c>
      <c r="C33" s="21" t="s">
        <v>650</v>
      </c>
      <c r="D33" s="127" t="s">
        <v>71</v>
      </c>
      <c r="E33" s="127" t="s">
        <v>147</v>
      </c>
      <c r="F33" s="127" t="s">
        <v>148</v>
      </c>
      <c r="G33" s="127" t="s">
        <v>343</v>
      </c>
      <c r="H33" s="127" t="s">
        <v>344</v>
      </c>
      <c r="I33" s="23">
        <v>30000</v>
      </c>
      <c r="J33" s="23"/>
      <c r="K33" s="23"/>
      <c r="L33" s="23"/>
      <c r="M33" s="23"/>
      <c r="N33" s="23"/>
      <c r="O33" s="23"/>
      <c r="P33" s="23"/>
      <c r="Q33" s="23"/>
      <c r="R33" s="23">
        <v>30000</v>
      </c>
      <c r="S33" s="23"/>
      <c r="T33" s="23"/>
      <c r="U33" s="23"/>
      <c r="V33" s="23"/>
      <c r="W33" s="23">
        <v>30000</v>
      </c>
    </row>
    <row r="34" ht="18.75" customHeight="1" spans="1:23">
      <c r="A34" s="127" t="s">
        <v>630</v>
      </c>
      <c r="B34" s="127" t="s">
        <v>651</v>
      </c>
      <c r="C34" s="21" t="s">
        <v>650</v>
      </c>
      <c r="D34" s="127" t="s">
        <v>71</v>
      </c>
      <c r="E34" s="127" t="s">
        <v>147</v>
      </c>
      <c r="F34" s="127" t="s">
        <v>148</v>
      </c>
      <c r="G34" s="127" t="s">
        <v>348</v>
      </c>
      <c r="H34" s="127" t="s">
        <v>347</v>
      </c>
      <c r="I34" s="23">
        <v>10000</v>
      </c>
      <c r="J34" s="23"/>
      <c r="K34" s="23"/>
      <c r="L34" s="23"/>
      <c r="M34" s="23"/>
      <c r="N34" s="23"/>
      <c r="O34" s="23"/>
      <c r="P34" s="23"/>
      <c r="Q34" s="23"/>
      <c r="R34" s="23">
        <v>10000</v>
      </c>
      <c r="S34" s="23"/>
      <c r="T34" s="23"/>
      <c r="U34" s="23"/>
      <c r="V34" s="23"/>
      <c r="W34" s="23">
        <v>10000</v>
      </c>
    </row>
    <row r="35" ht="18.75" customHeight="1" spans="1:23">
      <c r="A35" s="127" t="s">
        <v>630</v>
      </c>
      <c r="B35" s="127" t="s">
        <v>651</v>
      </c>
      <c r="C35" s="21" t="s">
        <v>650</v>
      </c>
      <c r="D35" s="127" t="s">
        <v>71</v>
      </c>
      <c r="E35" s="127" t="s">
        <v>147</v>
      </c>
      <c r="F35" s="127" t="s">
        <v>148</v>
      </c>
      <c r="G35" s="127" t="s">
        <v>360</v>
      </c>
      <c r="H35" s="127" t="s">
        <v>361</v>
      </c>
      <c r="I35" s="23">
        <v>50000</v>
      </c>
      <c r="J35" s="23"/>
      <c r="K35" s="23"/>
      <c r="L35" s="23"/>
      <c r="M35" s="23"/>
      <c r="N35" s="23"/>
      <c r="O35" s="23"/>
      <c r="P35" s="23"/>
      <c r="Q35" s="23"/>
      <c r="R35" s="23">
        <v>50000</v>
      </c>
      <c r="S35" s="23"/>
      <c r="T35" s="23"/>
      <c r="U35" s="23"/>
      <c r="V35" s="23"/>
      <c r="W35" s="23">
        <v>50000</v>
      </c>
    </row>
    <row r="36" ht="18.75" customHeight="1" spans="1:23">
      <c r="A36" s="127" t="s">
        <v>630</v>
      </c>
      <c r="B36" s="127" t="s">
        <v>651</v>
      </c>
      <c r="C36" s="21" t="s">
        <v>650</v>
      </c>
      <c r="D36" s="127" t="s">
        <v>71</v>
      </c>
      <c r="E36" s="127" t="s">
        <v>147</v>
      </c>
      <c r="F36" s="127" t="s">
        <v>148</v>
      </c>
      <c r="G36" s="127" t="s">
        <v>652</v>
      </c>
      <c r="H36" s="127" t="s">
        <v>653</v>
      </c>
      <c r="I36" s="23">
        <v>70000</v>
      </c>
      <c r="J36" s="23"/>
      <c r="K36" s="23"/>
      <c r="L36" s="23"/>
      <c r="M36" s="23"/>
      <c r="N36" s="23"/>
      <c r="O36" s="23"/>
      <c r="P36" s="23"/>
      <c r="Q36" s="23"/>
      <c r="R36" s="23">
        <v>70000</v>
      </c>
      <c r="S36" s="23"/>
      <c r="T36" s="23"/>
      <c r="U36" s="23"/>
      <c r="V36" s="23"/>
      <c r="W36" s="23">
        <v>70000</v>
      </c>
    </row>
    <row r="37" ht="18.75" customHeight="1" spans="1:23">
      <c r="A37" s="25"/>
      <c r="B37" s="25"/>
      <c r="C37" s="21" t="s">
        <v>654</v>
      </c>
      <c r="D37" s="25"/>
      <c r="E37" s="25"/>
      <c r="F37" s="25"/>
      <c r="G37" s="25"/>
      <c r="H37" s="25"/>
      <c r="I37" s="23">
        <v>40000</v>
      </c>
      <c r="J37" s="23">
        <v>40000</v>
      </c>
      <c r="K37" s="23">
        <v>40000</v>
      </c>
      <c r="L37" s="23"/>
      <c r="M37" s="23"/>
      <c r="N37" s="23"/>
      <c r="O37" s="23"/>
      <c r="P37" s="23"/>
      <c r="Q37" s="23"/>
      <c r="R37" s="23"/>
      <c r="S37" s="23"/>
      <c r="T37" s="23"/>
      <c r="U37" s="23"/>
      <c r="V37" s="23"/>
      <c r="W37" s="23"/>
    </row>
    <row r="38" ht="18.75" customHeight="1" spans="1:23">
      <c r="A38" s="127" t="s">
        <v>641</v>
      </c>
      <c r="B38" s="127" t="s">
        <v>655</v>
      </c>
      <c r="C38" s="21" t="s">
        <v>654</v>
      </c>
      <c r="D38" s="127" t="s">
        <v>71</v>
      </c>
      <c r="E38" s="127" t="s">
        <v>155</v>
      </c>
      <c r="F38" s="127" t="s">
        <v>156</v>
      </c>
      <c r="G38" s="127" t="s">
        <v>645</v>
      </c>
      <c r="H38" s="127" t="s">
        <v>646</v>
      </c>
      <c r="I38" s="23">
        <v>40000</v>
      </c>
      <c r="J38" s="23">
        <v>40000</v>
      </c>
      <c r="K38" s="23">
        <v>40000</v>
      </c>
      <c r="L38" s="23"/>
      <c r="M38" s="23"/>
      <c r="N38" s="23"/>
      <c r="O38" s="23"/>
      <c r="P38" s="23"/>
      <c r="Q38" s="23"/>
      <c r="R38" s="23"/>
      <c r="S38" s="23"/>
      <c r="T38" s="23"/>
      <c r="U38" s="23"/>
      <c r="V38" s="23"/>
      <c r="W38" s="23"/>
    </row>
    <row r="39" ht="18.75" customHeight="1" spans="1:23">
      <c r="A39" s="25"/>
      <c r="B39" s="25"/>
      <c r="C39" s="21" t="s">
        <v>656</v>
      </c>
      <c r="D39" s="25"/>
      <c r="E39" s="25"/>
      <c r="F39" s="25"/>
      <c r="G39" s="25"/>
      <c r="H39" s="25"/>
      <c r="I39" s="23">
        <v>80000</v>
      </c>
      <c r="J39" s="23">
        <v>80000</v>
      </c>
      <c r="K39" s="23">
        <v>80000</v>
      </c>
      <c r="L39" s="23"/>
      <c r="M39" s="23"/>
      <c r="N39" s="23"/>
      <c r="O39" s="23"/>
      <c r="P39" s="23"/>
      <c r="Q39" s="23"/>
      <c r="R39" s="23"/>
      <c r="S39" s="23"/>
      <c r="T39" s="23"/>
      <c r="U39" s="23"/>
      <c r="V39" s="23"/>
      <c r="W39" s="23"/>
    </row>
    <row r="40" ht="18.75" customHeight="1" spans="1:23">
      <c r="A40" s="127" t="s">
        <v>630</v>
      </c>
      <c r="B40" s="127" t="s">
        <v>657</v>
      </c>
      <c r="C40" s="21" t="s">
        <v>656</v>
      </c>
      <c r="D40" s="127" t="s">
        <v>71</v>
      </c>
      <c r="E40" s="127" t="s">
        <v>147</v>
      </c>
      <c r="F40" s="127" t="s">
        <v>148</v>
      </c>
      <c r="G40" s="127" t="s">
        <v>337</v>
      </c>
      <c r="H40" s="127" t="s">
        <v>338</v>
      </c>
      <c r="I40" s="23">
        <v>24000</v>
      </c>
      <c r="J40" s="23">
        <v>24000</v>
      </c>
      <c r="K40" s="23">
        <v>24000</v>
      </c>
      <c r="L40" s="23"/>
      <c r="M40" s="23"/>
      <c r="N40" s="23"/>
      <c r="O40" s="23"/>
      <c r="P40" s="23"/>
      <c r="Q40" s="23"/>
      <c r="R40" s="23"/>
      <c r="S40" s="23"/>
      <c r="T40" s="23"/>
      <c r="U40" s="23"/>
      <c r="V40" s="23"/>
      <c r="W40" s="23"/>
    </row>
    <row r="41" ht="18.75" customHeight="1" spans="1:23">
      <c r="A41" s="127" t="s">
        <v>630</v>
      </c>
      <c r="B41" s="127" t="s">
        <v>657</v>
      </c>
      <c r="C41" s="21" t="s">
        <v>656</v>
      </c>
      <c r="D41" s="127" t="s">
        <v>71</v>
      </c>
      <c r="E41" s="127" t="s">
        <v>147</v>
      </c>
      <c r="F41" s="127" t="s">
        <v>148</v>
      </c>
      <c r="G41" s="127" t="s">
        <v>658</v>
      </c>
      <c r="H41" s="127" t="s">
        <v>659</v>
      </c>
      <c r="I41" s="23">
        <v>39500</v>
      </c>
      <c r="J41" s="23">
        <v>39500</v>
      </c>
      <c r="K41" s="23">
        <v>39500</v>
      </c>
      <c r="L41" s="23"/>
      <c r="M41" s="23"/>
      <c r="N41" s="23"/>
      <c r="O41" s="23"/>
      <c r="P41" s="23"/>
      <c r="Q41" s="23"/>
      <c r="R41" s="23"/>
      <c r="S41" s="23"/>
      <c r="T41" s="23"/>
      <c r="U41" s="23"/>
      <c r="V41" s="23"/>
      <c r="W41" s="23"/>
    </row>
    <row r="42" ht="18.75" customHeight="1" spans="1:23">
      <c r="A42" s="127" t="s">
        <v>630</v>
      </c>
      <c r="B42" s="127" t="s">
        <v>657</v>
      </c>
      <c r="C42" s="21" t="s">
        <v>656</v>
      </c>
      <c r="D42" s="127" t="s">
        <v>71</v>
      </c>
      <c r="E42" s="127" t="s">
        <v>147</v>
      </c>
      <c r="F42" s="127" t="s">
        <v>148</v>
      </c>
      <c r="G42" s="127" t="s">
        <v>360</v>
      </c>
      <c r="H42" s="127" t="s">
        <v>361</v>
      </c>
      <c r="I42" s="23">
        <v>16500</v>
      </c>
      <c r="J42" s="23">
        <v>16500</v>
      </c>
      <c r="K42" s="23">
        <v>16500</v>
      </c>
      <c r="L42" s="23"/>
      <c r="M42" s="23"/>
      <c r="N42" s="23"/>
      <c r="O42" s="23"/>
      <c r="P42" s="23"/>
      <c r="Q42" s="23"/>
      <c r="R42" s="23"/>
      <c r="S42" s="23"/>
      <c r="T42" s="23"/>
      <c r="U42" s="23"/>
      <c r="V42" s="23"/>
      <c r="W42" s="23"/>
    </row>
    <row r="43" ht="18.75" customHeight="1" spans="1:23">
      <c r="A43" s="25"/>
      <c r="B43" s="25"/>
      <c r="C43" s="21" t="s">
        <v>660</v>
      </c>
      <c r="D43" s="25"/>
      <c r="E43" s="25"/>
      <c r="F43" s="25"/>
      <c r="G43" s="25"/>
      <c r="H43" s="25"/>
      <c r="I43" s="23">
        <v>300000</v>
      </c>
      <c r="J43" s="23"/>
      <c r="K43" s="23"/>
      <c r="L43" s="23"/>
      <c r="M43" s="23"/>
      <c r="N43" s="23"/>
      <c r="O43" s="23"/>
      <c r="P43" s="23"/>
      <c r="Q43" s="23"/>
      <c r="R43" s="23">
        <v>300000</v>
      </c>
      <c r="S43" s="23"/>
      <c r="T43" s="23"/>
      <c r="U43" s="23"/>
      <c r="V43" s="23"/>
      <c r="W43" s="23">
        <v>300000</v>
      </c>
    </row>
    <row r="44" ht="18.75" customHeight="1" spans="1:23">
      <c r="A44" s="127" t="s">
        <v>630</v>
      </c>
      <c r="B44" s="127" t="s">
        <v>661</v>
      </c>
      <c r="C44" s="21" t="s">
        <v>660</v>
      </c>
      <c r="D44" s="127" t="s">
        <v>71</v>
      </c>
      <c r="E44" s="127" t="s">
        <v>147</v>
      </c>
      <c r="F44" s="127" t="s">
        <v>148</v>
      </c>
      <c r="G44" s="127" t="s">
        <v>337</v>
      </c>
      <c r="H44" s="127" t="s">
        <v>338</v>
      </c>
      <c r="I44" s="23">
        <v>60000</v>
      </c>
      <c r="J44" s="23"/>
      <c r="K44" s="23"/>
      <c r="L44" s="23"/>
      <c r="M44" s="23"/>
      <c r="N44" s="23"/>
      <c r="O44" s="23"/>
      <c r="P44" s="23"/>
      <c r="Q44" s="23"/>
      <c r="R44" s="23">
        <v>60000</v>
      </c>
      <c r="S44" s="23"/>
      <c r="T44" s="23"/>
      <c r="U44" s="23"/>
      <c r="V44" s="23"/>
      <c r="W44" s="23">
        <v>60000</v>
      </c>
    </row>
    <row r="45" ht="18.75" customHeight="1" spans="1:23">
      <c r="A45" s="127" t="s">
        <v>630</v>
      </c>
      <c r="B45" s="127" t="s">
        <v>661</v>
      </c>
      <c r="C45" s="21" t="s">
        <v>660</v>
      </c>
      <c r="D45" s="127" t="s">
        <v>71</v>
      </c>
      <c r="E45" s="127" t="s">
        <v>147</v>
      </c>
      <c r="F45" s="127" t="s">
        <v>148</v>
      </c>
      <c r="G45" s="127" t="s">
        <v>330</v>
      </c>
      <c r="H45" s="127" t="s">
        <v>331</v>
      </c>
      <c r="I45" s="23">
        <v>30000</v>
      </c>
      <c r="J45" s="23"/>
      <c r="K45" s="23"/>
      <c r="L45" s="23"/>
      <c r="M45" s="23"/>
      <c r="N45" s="23"/>
      <c r="O45" s="23"/>
      <c r="P45" s="23"/>
      <c r="Q45" s="23"/>
      <c r="R45" s="23">
        <v>30000</v>
      </c>
      <c r="S45" s="23"/>
      <c r="T45" s="23"/>
      <c r="U45" s="23"/>
      <c r="V45" s="23"/>
      <c r="W45" s="23">
        <v>30000</v>
      </c>
    </row>
    <row r="46" ht="18.75" customHeight="1" spans="1:23">
      <c r="A46" s="127" t="s">
        <v>630</v>
      </c>
      <c r="B46" s="127" t="s">
        <v>661</v>
      </c>
      <c r="C46" s="21" t="s">
        <v>660</v>
      </c>
      <c r="D46" s="127" t="s">
        <v>71</v>
      </c>
      <c r="E46" s="127" t="s">
        <v>147</v>
      </c>
      <c r="F46" s="127" t="s">
        <v>148</v>
      </c>
      <c r="G46" s="127" t="s">
        <v>632</v>
      </c>
      <c r="H46" s="127" t="s">
        <v>633</v>
      </c>
      <c r="I46" s="23">
        <v>180000</v>
      </c>
      <c r="J46" s="23"/>
      <c r="K46" s="23"/>
      <c r="L46" s="23"/>
      <c r="M46" s="23"/>
      <c r="N46" s="23"/>
      <c r="O46" s="23"/>
      <c r="P46" s="23"/>
      <c r="Q46" s="23"/>
      <c r="R46" s="23">
        <v>180000</v>
      </c>
      <c r="S46" s="23"/>
      <c r="T46" s="23"/>
      <c r="U46" s="23"/>
      <c r="V46" s="23"/>
      <c r="W46" s="23">
        <v>180000</v>
      </c>
    </row>
    <row r="47" ht="18.75" customHeight="1" spans="1:23">
      <c r="A47" s="127" t="s">
        <v>630</v>
      </c>
      <c r="B47" s="127" t="s">
        <v>661</v>
      </c>
      <c r="C47" s="21" t="s">
        <v>660</v>
      </c>
      <c r="D47" s="127" t="s">
        <v>71</v>
      </c>
      <c r="E47" s="127" t="s">
        <v>147</v>
      </c>
      <c r="F47" s="127" t="s">
        <v>148</v>
      </c>
      <c r="G47" s="127" t="s">
        <v>353</v>
      </c>
      <c r="H47" s="127" t="s">
        <v>354</v>
      </c>
      <c r="I47" s="23">
        <v>30000</v>
      </c>
      <c r="J47" s="23"/>
      <c r="K47" s="23"/>
      <c r="L47" s="23"/>
      <c r="M47" s="23"/>
      <c r="N47" s="23"/>
      <c r="O47" s="23"/>
      <c r="P47" s="23"/>
      <c r="Q47" s="23"/>
      <c r="R47" s="23">
        <v>30000</v>
      </c>
      <c r="S47" s="23"/>
      <c r="T47" s="23"/>
      <c r="U47" s="23"/>
      <c r="V47" s="23"/>
      <c r="W47" s="23">
        <v>30000</v>
      </c>
    </row>
    <row r="48" ht="18.75" customHeight="1" spans="1:23">
      <c r="A48" s="25"/>
      <c r="B48" s="25"/>
      <c r="C48" s="21" t="s">
        <v>662</v>
      </c>
      <c r="D48" s="25"/>
      <c r="E48" s="25"/>
      <c r="F48" s="25"/>
      <c r="G48" s="25"/>
      <c r="H48" s="25"/>
      <c r="I48" s="23">
        <v>50000</v>
      </c>
      <c r="J48" s="23"/>
      <c r="K48" s="23"/>
      <c r="L48" s="23"/>
      <c r="M48" s="23"/>
      <c r="N48" s="23"/>
      <c r="O48" s="23"/>
      <c r="P48" s="23"/>
      <c r="Q48" s="23"/>
      <c r="R48" s="23">
        <v>50000</v>
      </c>
      <c r="S48" s="23"/>
      <c r="T48" s="23"/>
      <c r="U48" s="23"/>
      <c r="V48" s="23"/>
      <c r="W48" s="23">
        <v>50000</v>
      </c>
    </row>
    <row r="49" ht="18.75" customHeight="1" spans="1:23">
      <c r="A49" s="127" t="s">
        <v>630</v>
      </c>
      <c r="B49" s="127" t="s">
        <v>663</v>
      </c>
      <c r="C49" s="21" t="s">
        <v>662</v>
      </c>
      <c r="D49" s="127" t="s">
        <v>78</v>
      </c>
      <c r="E49" s="127" t="s">
        <v>153</v>
      </c>
      <c r="F49" s="127" t="s">
        <v>154</v>
      </c>
      <c r="G49" s="127" t="s">
        <v>360</v>
      </c>
      <c r="H49" s="127" t="s">
        <v>361</v>
      </c>
      <c r="I49" s="23">
        <v>50000</v>
      </c>
      <c r="J49" s="23"/>
      <c r="K49" s="23"/>
      <c r="L49" s="23"/>
      <c r="M49" s="23"/>
      <c r="N49" s="23"/>
      <c r="O49" s="23"/>
      <c r="P49" s="23"/>
      <c r="Q49" s="23"/>
      <c r="R49" s="23">
        <v>50000</v>
      </c>
      <c r="S49" s="23"/>
      <c r="T49" s="23"/>
      <c r="U49" s="23"/>
      <c r="V49" s="23"/>
      <c r="W49" s="23">
        <v>50000</v>
      </c>
    </row>
    <row r="50" ht="18.75" customHeight="1" spans="1:23">
      <c r="A50" s="25"/>
      <c r="B50" s="25"/>
      <c r="C50" s="21" t="s">
        <v>664</v>
      </c>
      <c r="D50" s="25"/>
      <c r="E50" s="25"/>
      <c r="F50" s="25"/>
      <c r="G50" s="25"/>
      <c r="H50" s="25"/>
      <c r="I50" s="23">
        <v>150000</v>
      </c>
      <c r="J50" s="23"/>
      <c r="K50" s="23"/>
      <c r="L50" s="23"/>
      <c r="M50" s="23"/>
      <c r="N50" s="23"/>
      <c r="O50" s="23"/>
      <c r="P50" s="23"/>
      <c r="Q50" s="23"/>
      <c r="R50" s="23">
        <v>150000</v>
      </c>
      <c r="S50" s="23"/>
      <c r="T50" s="23"/>
      <c r="U50" s="23"/>
      <c r="V50" s="23"/>
      <c r="W50" s="23">
        <v>150000</v>
      </c>
    </row>
    <row r="51" ht="18.75" customHeight="1" spans="1:23">
      <c r="A51" s="127" t="s">
        <v>630</v>
      </c>
      <c r="B51" s="127" t="s">
        <v>665</v>
      </c>
      <c r="C51" s="21" t="s">
        <v>664</v>
      </c>
      <c r="D51" s="127" t="s">
        <v>78</v>
      </c>
      <c r="E51" s="127" t="s">
        <v>153</v>
      </c>
      <c r="F51" s="127" t="s">
        <v>154</v>
      </c>
      <c r="G51" s="127" t="s">
        <v>666</v>
      </c>
      <c r="H51" s="127" t="s">
        <v>667</v>
      </c>
      <c r="I51" s="23">
        <v>150000</v>
      </c>
      <c r="J51" s="23"/>
      <c r="K51" s="23"/>
      <c r="L51" s="23"/>
      <c r="M51" s="23"/>
      <c r="N51" s="23"/>
      <c r="O51" s="23"/>
      <c r="P51" s="23"/>
      <c r="Q51" s="23"/>
      <c r="R51" s="23">
        <v>150000</v>
      </c>
      <c r="S51" s="23"/>
      <c r="T51" s="23"/>
      <c r="U51" s="23"/>
      <c r="V51" s="23"/>
      <c r="W51" s="23">
        <v>150000</v>
      </c>
    </row>
    <row r="52" ht="18.75" customHeight="1" spans="1:23">
      <c r="A52" s="25"/>
      <c r="B52" s="25"/>
      <c r="C52" s="21" t="s">
        <v>668</v>
      </c>
      <c r="D52" s="25"/>
      <c r="E52" s="25"/>
      <c r="F52" s="25"/>
      <c r="G52" s="25"/>
      <c r="H52" s="25"/>
      <c r="I52" s="23">
        <v>2401600</v>
      </c>
      <c r="J52" s="23"/>
      <c r="K52" s="23"/>
      <c r="L52" s="23"/>
      <c r="M52" s="23"/>
      <c r="N52" s="23"/>
      <c r="O52" s="23"/>
      <c r="P52" s="23"/>
      <c r="Q52" s="23"/>
      <c r="R52" s="23">
        <v>2401600</v>
      </c>
      <c r="S52" s="23"/>
      <c r="T52" s="23"/>
      <c r="U52" s="23"/>
      <c r="V52" s="23"/>
      <c r="W52" s="23">
        <v>2401600</v>
      </c>
    </row>
    <row r="53" ht="18.75" customHeight="1" spans="1:23">
      <c r="A53" s="127" t="s">
        <v>630</v>
      </c>
      <c r="B53" s="127" t="s">
        <v>669</v>
      </c>
      <c r="C53" s="21" t="s">
        <v>668</v>
      </c>
      <c r="D53" s="127" t="s">
        <v>78</v>
      </c>
      <c r="E53" s="127" t="s">
        <v>153</v>
      </c>
      <c r="F53" s="127" t="s">
        <v>154</v>
      </c>
      <c r="G53" s="127" t="s">
        <v>337</v>
      </c>
      <c r="H53" s="127" t="s">
        <v>338</v>
      </c>
      <c r="I53" s="23">
        <v>240160</v>
      </c>
      <c r="J53" s="23"/>
      <c r="K53" s="23"/>
      <c r="L53" s="23"/>
      <c r="M53" s="23"/>
      <c r="N53" s="23"/>
      <c r="O53" s="23"/>
      <c r="P53" s="23"/>
      <c r="Q53" s="23"/>
      <c r="R53" s="23">
        <v>240160</v>
      </c>
      <c r="S53" s="23"/>
      <c r="T53" s="23"/>
      <c r="U53" s="23"/>
      <c r="V53" s="23"/>
      <c r="W53" s="23">
        <v>240160</v>
      </c>
    </row>
    <row r="54" ht="18.75" customHeight="1" spans="1:23">
      <c r="A54" s="127" t="s">
        <v>630</v>
      </c>
      <c r="B54" s="127" t="s">
        <v>669</v>
      </c>
      <c r="C54" s="21" t="s">
        <v>668</v>
      </c>
      <c r="D54" s="127" t="s">
        <v>78</v>
      </c>
      <c r="E54" s="127" t="s">
        <v>153</v>
      </c>
      <c r="F54" s="127" t="s">
        <v>154</v>
      </c>
      <c r="G54" s="127" t="s">
        <v>360</v>
      </c>
      <c r="H54" s="127" t="s">
        <v>361</v>
      </c>
      <c r="I54" s="23">
        <v>2161440</v>
      </c>
      <c r="J54" s="23"/>
      <c r="K54" s="23"/>
      <c r="L54" s="23"/>
      <c r="M54" s="23"/>
      <c r="N54" s="23"/>
      <c r="O54" s="23"/>
      <c r="P54" s="23"/>
      <c r="Q54" s="23"/>
      <c r="R54" s="23">
        <v>2161440</v>
      </c>
      <c r="S54" s="23"/>
      <c r="T54" s="23"/>
      <c r="U54" s="23"/>
      <c r="V54" s="23"/>
      <c r="W54" s="23">
        <v>2161440</v>
      </c>
    </row>
    <row r="55" ht="18.75" customHeight="1" spans="1:23">
      <c r="A55" s="25"/>
      <c r="B55" s="25"/>
      <c r="C55" s="21" t="s">
        <v>670</v>
      </c>
      <c r="D55" s="25"/>
      <c r="E55" s="25"/>
      <c r="F55" s="25"/>
      <c r="G55" s="25"/>
      <c r="H55" s="25"/>
      <c r="I55" s="23">
        <v>82000</v>
      </c>
      <c r="J55" s="23"/>
      <c r="K55" s="23"/>
      <c r="L55" s="23"/>
      <c r="M55" s="23"/>
      <c r="N55" s="23"/>
      <c r="O55" s="23"/>
      <c r="P55" s="23"/>
      <c r="Q55" s="23"/>
      <c r="R55" s="23">
        <v>82000</v>
      </c>
      <c r="S55" s="23"/>
      <c r="T55" s="23"/>
      <c r="U55" s="23"/>
      <c r="V55" s="23"/>
      <c r="W55" s="23">
        <v>82000</v>
      </c>
    </row>
    <row r="56" ht="18.75" customHeight="1" spans="1:23">
      <c r="A56" s="127" t="s">
        <v>630</v>
      </c>
      <c r="B56" s="127" t="s">
        <v>671</v>
      </c>
      <c r="C56" s="21" t="s">
        <v>670</v>
      </c>
      <c r="D56" s="127" t="s">
        <v>78</v>
      </c>
      <c r="E56" s="127" t="s">
        <v>153</v>
      </c>
      <c r="F56" s="127" t="s">
        <v>154</v>
      </c>
      <c r="G56" s="127" t="s">
        <v>337</v>
      </c>
      <c r="H56" s="127" t="s">
        <v>338</v>
      </c>
      <c r="I56" s="23">
        <v>82000</v>
      </c>
      <c r="J56" s="23"/>
      <c r="K56" s="23"/>
      <c r="L56" s="23"/>
      <c r="M56" s="23"/>
      <c r="N56" s="23"/>
      <c r="O56" s="23"/>
      <c r="P56" s="23"/>
      <c r="Q56" s="23"/>
      <c r="R56" s="23">
        <v>82000</v>
      </c>
      <c r="S56" s="23"/>
      <c r="T56" s="23"/>
      <c r="U56" s="23"/>
      <c r="V56" s="23"/>
      <c r="W56" s="23">
        <v>82000</v>
      </c>
    </row>
    <row r="57" ht="18.75" customHeight="1" spans="1:23">
      <c r="A57" s="25"/>
      <c r="B57" s="25"/>
      <c r="C57" s="21" t="s">
        <v>672</v>
      </c>
      <c r="D57" s="25"/>
      <c r="E57" s="25"/>
      <c r="F57" s="25"/>
      <c r="G57" s="25"/>
      <c r="H57" s="25"/>
      <c r="I57" s="23">
        <v>2022400</v>
      </c>
      <c r="J57" s="23"/>
      <c r="K57" s="23"/>
      <c r="L57" s="23"/>
      <c r="M57" s="23"/>
      <c r="N57" s="23"/>
      <c r="O57" s="23"/>
      <c r="P57" s="23"/>
      <c r="Q57" s="23"/>
      <c r="R57" s="23">
        <v>2022400</v>
      </c>
      <c r="S57" s="23"/>
      <c r="T57" s="23"/>
      <c r="U57" s="23"/>
      <c r="V57" s="23"/>
      <c r="W57" s="23">
        <v>2022400</v>
      </c>
    </row>
    <row r="58" ht="18.75" customHeight="1" spans="1:23">
      <c r="A58" s="127" t="s">
        <v>630</v>
      </c>
      <c r="B58" s="127" t="s">
        <v>673</v>
      </c>
      <c r="C58" s="21" t="s">
        <v>672</v>
      </c>
      <c r="D58" s="127" t="s">
        <v>78</v>
      </c>
      <c r="E58" s="127" t="s">
        <v>153</v>
      </c>
      <c r="F58" s="127" t="s">
        <v>154</v>
      </c>
      <c r="G58" s="127" t="s">
        <v>658</v>
      </c>
      <c r="H58" s="127" t="s">
        <v>659</v>
      </c>
      <c r="I58" s="23">
        <v>2022400</v>
      </c>
      <c r="J58" s="23"/>
      <c r="K58" s="23"/>
      <c r="L58" s="23"/>
      <c r="M58" s="23"/>
      <c r="N58" s="23"/>
      <c r="O58" s="23"/>
      <c r="P58" s="23"/>
      <c r="Q58" s="23"/>
      <c r="R58" s="23">
        <v>2022400</v>
      </c>
      <c r="S58" s="23"/>
      <c r="T58" s="23"/>
      <c r="U58" s="23"/>
      <c r="V58" s="23"/>
      <c r="W58" s="23">
        <v>2022400</v>
      </c>
    </row>
    <row r="59" ht="18.75" customHeight="1" spans="1:23">
      <c r="A59" s="25"/>
      <c r="B59" s="25"/>
      <c r="C59" s="21" t="s">
        <v>674</v>
      </c>
      <c r="D59" s="25"/>
      <c r="E59" s="25"/>
      <c r="F59" s="25"/>
      <c r="G59" s="25"/>
      <c r="H59" s="25"/>
      <c r="I59" s="23">
        <v>58196.88</v>
      </c>
      <c r="J59" s="23">
        <v>58196.88</v>
      </c>
      <c r="K59" s="23">
        <v>58196.88</v>
      </c>
      <c r="L59" s="23"/>
      <c r="M59" s="23"/>
      <c r="N59" s="23"/>
      <c r="O59" s="23"/>
      <c r="P59" s="23"/>
      <c r="Q59" s="23"/>
      <c r="R59" s="23"/>
      <c r="S59" s="23"/>
      <c r="T59" s="23"/>
      <c r="U59" s="23"/>
      <c r="V59" s="23"/>
      <c r="W59" s="23"/>
    </row>
    <row r="60" ht="18.75" customHeight="1" spans="1:23">
      <c r="A60" s="127" t="s">
        <v>630</v>
      </c>
      <c r="B60" s="127" t="s">
        <v>675</v>
      </c>
      <c r="C60" s="21" t="s">
        <v>674</v>
      </c>
      <c r="D60" s="127" t="s">
        <v>78</v>
      </c>
      <c r="E60" s="127" t="s">
        <v>153</v>
      </c>
      <c r="F60" s="127" t="s">
        <v>154</v>
      </c>
      <c r="G60" s="127" t="s">
        <v>337</v>
      </c>
      <c r="H60" s="127" t="s">
        <v>338</v>
      </c>
      <c r="I60" s="23">
        <v>57386.88</v>
      </c>
      <c r="J60" s="23">
        <v>57386.88</v>
      </c>
      <c r="K60" s="23">
        <v>57386.88</v>
      </c>
      <c r="L60" s="23"/>
      <c r="M60" s="23"/>
      <c r="N60" s="23"/>
      <c r="O60" s="23"/>
      <c r="P60" s="23"/>
      <c r="Q60" s="23"/>
      <c r="R60" s="23"/>
      <c r="S60" s="23"/>
      <c r="T60" s="23"/>
      <c r="U60" s="23"/>
      <c r="V60" s="23"/>
      <c r="W60" s="23"/>
    </row>
    <row r="61" ht="18.75" customHeight="1" spans="1:23">
      <c r="A61" s="127" t="s">
        <v>630</v>
      </c>
      <c r="B61" s="127" t="s">
        <v>675</v>
      </c>
      <c r="C61" s="21" t="s">
        <v>674</v>
      </c>
      <c r="D61" s="127" t="s">
        <v>78</v>
      </c>
      <c r="E61" s="127" t="s">
        <v>165</v>
      </c>
      <c r="F61" s="127" t="s">
        <v>166</v>
      </c>
      <c r="G61" s="127" t="s">
        <v>337</v>
      </c>
      <c r="H61" s="127" t="s">
        <v>338</v>
      </c>
      <c r="I61" s="23">
        <v>810</v>
      </c>
      <c r="J61" s="23">
        <v>810</v>
      </c>
      <c r="K61" s="23">
        <v>810</v>
      </c>
      <c r="L61" s="23"/>
      <c r="M61" s="23"/>
      <c r="N61" s="23"/>
      <c r="O61" s="23"/>
      <c r="P61" s="23"/>
      <c r="Q61" s="23"/>
      <c r="R61" s="23"/>
      <c r="S61" s="23"/>
      <c r="T61" s="23"/>
      <c r="U61" s="23"/>
      <c r="V61" s="23"/>
      <c r="W61" s="23"/>
    </row>
    <row r="62" ht="18.75" customHeight="1" spans="1:23">
      <c r="A62" s="25"/>
      <c r="B62" s="25"/>
      <c r="C62" s="21" t="s">
        <v>676</v>
      </c>
      <c r="D62" s="25"/>
      <c r="E62" s="25"/>
      <c r="F62" s="25"/>
      <c r="G62" s="25"/>
      <c r="H62" s="25"/>
      <c r="I62" s="23">
        <v>4008</v>
      </c>
      <c r="J62" s="23">
        <v>4008</v>
      </c>
      <c r="K62" s="23">
        <v>4008</v>
      </c>
      <c r="L62" s="23"/>
      <c r="M62" s="23"/>
      <c r="N62" s="23"/>
      <c r="O62" s="23"/>
      <c r="P62" s="23"/>
      <c r="Q62" s="23"/>
      <c r="R62" s="23"/>
      <c r="S62" s="23"/>
      <c r="T62" s="23"/>
      <c r="U62" s="23"/>
      <c r="V62" s="23"/>
      <c r="W62" s="23"/>
    </row>
    <row r="63" ht="18.75" customHeight="1" spans="1:23">
      <c r="A63" s="127" t="s">
        <v>641</v>
      </c>
      <c r="B63" s="127" t="s">
        <v>677</v>
      </c>
      <c r="C63" s="21" t="s">
        <v>676</v>
      </c>
      <c r="D63" s="127" t="s">
        <v>78</v>
      </c>
      <c r="E63" s="127" t="s">
        <v>153</v>
      </c>
      <c r="F63" s="127" t="s">
        <v>154</v>
      </c>
      <c r="G63" s="127" t="s">
        <v>360</v>
      </c>
      <c r="H63" s="127" t="s">
        <v>361</v>
      </c>
      <c r="I63" s="23">
        <v>30.35</v>
      </c>
      <c r="J63" s="23">
        <v>30.35</v>
      </c>
      <c r="K63" s="23">
        <v>30.35</v>
      </c>
      <c r="L63" s="23"/>
      <c r="M63" s="23"/>
      <c r="N63" s="23"/>
      <c r="O63" s="23"/>
      <c r="P63" s="23"/>
      <c r="Q63" s="23"/>
      <c r="R63" s="23"/>
      <c r="S63" s="23"/>
      <c r="T63" s="23"/>
      <c r="U63" s="23"/>
      <c r="V63" s="23"/>
      <c r="W63" s="23"/>
    </row>
    <row r="64" ht="18.75" customHeight="1" spans="1:23">
      <c r="A64" s="127" t="s">
        <v>641</v>
      </c>
      <c r="B64" s="127" t="s">
        <v>677</v>
      </c>
      <c r="C64" s="21" t="s">
        <v>676</v>
      </c>
      <c r="D64" s="127" t="s">
        <v>78</v>
      </c>
      <c r="E64" s="127" t="s">
        <v>153</v>
      </c>
      <c r="F64" s="127" t="s">
        <v>154</v>
      </c>
      <c r="G64" s="127" t="s">
        <v>360</v>
      </c>
      <c r="H64" s="127" t="s">
        <v>361</v>
      </c>
      <c r="I64" s="23">
        <v>3977.65</v>
      </c>
      <c r="J64" s="23">
        <v>3977.65</v>
      </c>
      <c r="K64" s="23">
        <v>3977.65</v>
      </c>
      <c r="L64" s="23"/>
      <c r="M64" s="23"/>
      <c r="N64" s="23"/>
      <c r="O64" s="23"/>
      <c r="P64" s="23"/>
      <c r="Q64" s="23"/>
      <c r="R64" s="23"/>
      <c r="S64" s="23"/>
      <c r="T64" s="23"/>
      <c r="U64" s="23"/>
      <c r="V64" s="23"/>
      <c r="W64" s="23"/>
    </row>
    <row r="65" ht="18.75" customHeight="1" spans="1:23">
      <c r="A65" s="25"/>
      <c r="B65" s="25"/>
      <c r="C65" s="21" t="s">
        <v>678</v>
      </c>
      <c r="D65" s="25"/>
      <c r="E65" s="25"/>
      <c r="F65" s="25"/>
      <c r="G65" s="25"/>
      <c r="H65" s="25"/>
      <c r="I65" s="23">
        <v>7000</v>
      </c>
      <c r="J65" s="23"/>
      <c r="K65" s="23"/>
      <c r="L65" s="23"/>
      <c r="M65" s="23"/>
      <c r="N65" s="23"/>
      <c r="O65" s="23"/>
      <c r="P65" s="23"/>
      <c r="Q65" s="23"/>
      <c r="R65" s="23">
        <v>7000</v>
      </c>
      <c r="S65" s="23"/>
      <c r="T65" s="23"/>
      <c r="U65" s="23"/>
      <c r="V65" s="23"/>
      <c r="W65" s="23">
        <v>7000</v>
      </c>
    </row>
    <row r="66" ht="18.75" customHeight="1" spans="1:23">
      <c r="A66" s="127" t="s">
        <v>630</v>
      </c>
      <c r="B66" s="127" t="s">
        <v>679</v>
      </c>
      <c r="C66" s="21" t="s">
        <v>678</v>
      </c>
      <c r="D66" s="127" t="s">
        <v>78</v>
      </c>
      <c r="E66" s="127" t="s">
        <v>153</v>
      </c>
      <c r="F66" s="127" t="s">
        <v>154</v>
      </c>
      <c r="G66" s="127" t="s">
        <v>337</v>
      </c>
      <c r="H66" s="127" t="s">
        <v>338</v>
      </c>
      <c r="I66" s="23">
        <v>7000</v>
      </c>
      <c r="J66" s="23"/>
      <c r="K66" s="23"/>
      <c r="L66" s="23"/>
      <c r="M66" s="23"/>
      <c r="N66" s="23"/>
      <c r="O66" s="23"/>
      <c r="P66" s="23"/>
      <c r="Q66" s="23"/>
      <c r="R66" s="23">
        <v>7000</v>
      </c>
      <c r="S66" s="23"/>
      <c r="T66" s="23"/>
      <c r="U66" s="23"/>
      <c r="V66" s="23"/>
      <c r="W66" s="23">
        <v>7000</v>
      </c>
    </row>
    <row r="67" ht="18.75" customHeight="1" spans="1:23">
      <c r="A67" s="25"/>
      <c r="B67" s="25"/>
      <c r="C67" s="21" t="s">
        <v>680</v>
      </c>
      <c r="D67" s="25"/>
      <c r="E67" s="25"/>
      <c r="F67" s="25"/>
      <c r="G67" s="25"/>
      <c r="H67" s="25"/>
      <c r="I67" s="23">
        <v>1146147.66</v>
      </c>
      <c r="J67" s="23"/>
      <c r="K67" s="23"/>
      <c r="L67" s="23"/>
      <c r="M67" s="23"/>
      <c r="N67" s="23"/>
      <c r="O67" s="23"/>
      <c r="P67" s="23"/>
      <c r="Q67" s="23"/>
      <c r="R67" s="23">
        <v>1146147.66</v>
      </c>
      <c r="S67" s="23"/>
      <c r="T67" s="23"/>
      <c r="U67" s="23"/>
      <c r="V67" s="23"/>
      <c r="W67" s="23">
        <v>1146147.66</v>
      </c>
    </row>
    <row r="68" ht="18.75" customHeight="1" spans="1:23">
      <c r="A68" s="127" t="s">
        <v>630</v>
      </c>
      <c r="B68" s="127" t="s">
        <v>681</v>
      </c>
      <c r="C68" s="21" t="s">
        <v>680</v>
      </c>
      <c r="D68" s="127" t="s">
        <v>78</v>
      </c>
      <c r="E68" s="127" t="s">
        <v>153</v>
      </c>
      <c r="F68" s="127" t="s">
        <v>154</v>
      </c>
      <c r="G68" s="127" t="s">
        <v>337</v>
      </c>
      <c r="H68" s="127" t="s">
        <v>338</v>
      </c>
      <c r="I68" s="23">
        <v>178317.58</v>
      </c>
      <c r="J68" s="23"/>
      <c r="K68" s="23"/>
      <c r="L68" s="23"/>
      <c r="M68" s="23"/>
      <c r="N68" s="23"/>
      <c r="O68" s="23"/>
      <c r="P68" s="23"/>
      <c r="Q68" s="23"/>
      <c r="R68" s="23">
        <v>178317.58</v>
      </c>
      <c r="S68" s="23"/>
      <c r="T68" s="23"/>
      <c r="U68" s="23"/>
      <c r="V68" s="23"/>
      <c r="W68" s="23">
        <v>178317.58</v>
      </c>
    </row>
    <row r="69" ht="18.75" customHeight="1" spans="1:23">
      <c r="A69" s="127" t="s">
        <v>630</v>
      </c>
      <c r="B69" s="127" t="s">
        <v>681</v>
      </c>
      <c r="C69" s="21" t="s">
        <v>680</v>
      </c>
      <c r="D69" s="127" t="s">
        <v>78</v>
      </c>
      <c r="E69" s="127" t="s">
        <v>153</v>
      </c>
      <c r="F69" s="127" t="s">
        <v>154</v>
      </c>
      <c r="G69" s="127" t="s">
        <v>360</v>
      </c>
      <c r="H69" s="127" t="s">
        <v>361</v>
      </c>
      <c r="I69" s="23">
        <v>967830.08</v>
      </c>
      <c r="J69" s="23"/>
      <c r="K69" s="23"/>
      <c r="L69" s="23"/>
      <c r="M69" s="23"/>
      <c r="N69" s="23"/>
      <c r="O69" s="23"/>
      <c r="P69" s="23"/>
      <c r="Q69" s="23"/>
      <c r="R69" s="23">
        <v>967830.08</v>
      </c>
      <c r="S69" s="23"/>
      <c r="T69" s="23"/>
      <c r="U69" s="23"/>
      <c r="V69" s="23"/>
      <c r="W69" s="23">
        <v>967830.08</v>
      </c>
    </row>
    <row r="70" ht="18.75" customHeight="1" spans="1:23">
      <c r="A70" s="25"/>
      <c r="B70" s="25"/>
      <c r="C70" s="21" t="s">
        <v>682</v>
      </c>
      <c r="D70" s="25"/>
      <c r="E70" s="25"/>
      <c r="F70" s="25"/>
      <c r="G70" s="25"/>
      <c r="H70" s="25"/>
      <c r="I70" s="23">
        <v>36855</v>
      </c>
      <c r="J70" s="23">
        <v>36855</v>
      </c>
      <c r="K70" s="23">
        <v>36855</v>
      </c>
      <c r="L70" s="23"/>
      <c r="M70" s="23"/>
      <c r="N70" s="23"/>
      <c r="O70" s="23"/>
      <c r="P70" s="23"/>
      <c r="Q70" s="23"/>
      <c r="R70" s="23"/>
      <c r="S70" s="23"/>
      <c r="T70" s="23"/>
      <c r="U70" s="23"/>
      <c r="V70" s="23"/>
      <c r="W70" s="23"/>
    </row>
    <row r="71" ht="18.75" customHeight="1" spans="1:23">
      <c r="A71" s="127" t="s">
        <v>641</v>
      </c>
      <c r="B71" s="127" t="s">
        <v>683</v>
      </c>
      <c r="C71" s="21" t="s">
        <v>682</v>
      </c>
      <c r="D71" s="127" t="s">
        <v>76</v>
      </c>
      <c r="E71" s="127" t="s">
        <v>157</v>
      </c>
      <c r="F71" s="127" t="s">
        <v>158</v>
      </c>
      <c r="G71" s="127" t="s">
        <v>645</v>
      </c>
      <c r="H71" s="127" t="s">
        <v>646</v>
      </c>
      <c r="I71" s="23">
        <v>36855</v>
      </c>
      <c r="J71" s="23">
        <v>36855</v>
      </c>
      <c r="K71" s="23">
        <v>36855</v>
      </c>
      <c r="L71" s="23"/>
      <c r="M71" s="23"/>
      <c r="N71" s="23"/>
      <c r="O71" s="23"/>
      <c r="P71" s="23"/>
      <c r="Q71" s="23"/>
      <c r="R71" s="23"/>
      <c r="S71" s="23"/>
      <c r="T71" s="23"/>
      <c r="U71" s="23"/>
      <c r="V71" s="23"/>
      <c r="W71" s="23"/>
    </row>
    <row r="72" ht="18.75" customHeight="1" spans="1:23">
      <c r="A72" s="25"/>
      <c r="B72" s="25"/>
      <c r="C72" s="21" t="s">
        <v>684</v>
      </c>
      <c r="D72" s="25"/>
      <c r="E72" s="25"/>
      <c r="F72" s="25"/>
      <c r="G72" s="25"/>
      <c r="H72" s="25"/>
      <c r="I72" s="23">
        <v>8856</v>
      </c>
      <c r="J72" s="23">
        <v>8856</v>
      </c>
      <c r="K72" s="23">
        <v>8856</v>
      </c>
      <c r="L72" s="23"/>
      <c r="M72" s="23"/>
      <c r="N72" s="23"/>
      <c r="O72" s="23"/>
      <c r="P72" s="23"/>
      <c r="Q72" s="23"/>
      <c r="R72" s="23"/>
      <c r="S72" s="23"/>
      <c r="T72" s="23"/>
      <c r="U72" s="23"/>
      <c r="V72" s="23"/>
      <c r="W72" s="23"/>
    </row>
    <row r="73" ht="18.75" customHeight="1" spans="1:23">
      <c r="A73" s="127" t="s">
        <v>630</v>
      </c>
      <c r="B73" s="127" t="s">
        <v>685</v>
      </c>
      <c r="C73" s="21" t="s">
        <v>684</v>
      </c>
      <c r="D73" s="127" t="s">
        <v>76</v>
      </c>
      <c r="E73" s="127" t="s">
        <v>157</v>
      </c>
      <c r="F73" s="127" t="s">
        <v>158</v>
      </c>
      <c r="G73" s="127" t="s">
        <v>337</v>
      </c>
      <c r="H73" s="127" t="s">
        <v>338</v>
      </c>
      <c r="I73" s="23">
        <v>8856</v>
      </c>
      <c r="J73" s="23">
        <v>8856</v>
      </c>
      <c r="K73" s="23">
        <v>8856</v>
      </c>
      <c r="L73" s="23"/>
      <c r="M73" s="23"/>
      <c r="N73" s="23"/>
      <c r="O73" s="23"/>
      <c r="P73" s="23"/>
      <c r="Q73" s="23"/>
      <c r="R73" s="23"/>
      <c r="S73" s="23"/>
      <c r="T73" s="23"/>
      <c r="U73" s="23"/>
      <c r="V73" s="23"/>
      <c r="W73" s="23"/>
    </row>
    <row r="74" ht="18.75" customHeight="1" spans="1:23">
      <c r="A74" s="25"/>
      <c r="B74" s="25"/>
      <c r="C74" s="21" t="s">
        <v>686</v>
      </c>
      <c r="D74" s="25"/>
      <c r="E74" s="25"/>
      <c r="F74" s="25"/>
      <c r="G74" s="25"/>
      <c r="H74" s="25"/>
      <c r="I74" s="23">
        <v>631720</v>
      </c>
      <c r="J74" s="23">
        <v>631720</v>
      </c>
      <c r="K74" s="23">
        <v>631720</v>
      </c>
      <c r="L74" s="23"/>
      <c r="M74" s="23"/>
      <c r="N74" s="23"/>
      <c r="O74" s="23"/>
      <c r="P74" s="23"/>
      <c r="Q74" s="23"/>
      <c r="R74" s="23"/>
      <c r="S74" s="23"/>
      <c r="T74" s="23"/>
      <c r="U74" s="23"/>
      <c r="V74" s="23"/>
      <c r="W74" s="23"/>
    </row>
    <row r="75" ht="18.75" customHeight="1" spans="1:23">
      <c r="A75" s="127" t="s">
        <v>630</v>
      </c>
      <c r="B75" s="127" t="s">
        <v>687</v>
      </c>
      <c r="C75" s="21" t="s">
        <v>686</v>
      </c>
      <c r="D75" s="127" t="s">
        <v>76</v>
      </c>
      <c r="E75" s="127" t="s">
        <v>157</v>
      </c>
      <c r="F75" s="127" t="s">
        <v>158</v>
      </c>
      <c r="G75" s="127" t="s">
        <v>636</v>
      </c>
      <c r="H75" s="127" t="s">
        <v>637</v>
      </c>
      <c r="I75" s="23">
        <v>631720</v>
      </c>
      <c r="J75" s="23">
        <v>631720</v>
      </c>
      <c r="K75" s="23">
        <v>631720</v>
      </c>
      <c r="L75" s="23"/>
      <c r="M75" s="23"/>
      <c r="N75" s="23"/>
      <c r="O75" s="23"/>
      <c r="P75" s="23"/>
      <c r="Q75" s="23"/>
      <c r="R75" s="23"/>
      <c r="S75" s="23"/>
      <c r="T75" s="23"/>
      <c r="U75" s="23"/>
      <c r="V75" s="23"/>
      <c r="W75" s="23"/>
    </row>
    <row r="76" ht="18.75" customHeight="1" spans="1:23">
      <c r="A76" s="25"/>
      <c r="B76" s="25"/>
      <c r="C76" s="21" t="s">
        <v>688</v>
      </c>
      <c r="D76" s="25"/>
      <c r="E76" s="25"/>
      <c r="F76" s="25"/>
      <c r="G76" s="25"/>
      <c r="H76" s="25"/>
      <c r="I76" s="23">
        <v>8437.5</v>
      </c>
      <c r="J76" s="23">
        <v>8437.5</v>
      </c>
      <c r="K76" s="23">
        <v>8437.5</v>
      </c>
      <c r="L76" s="23"/>
      <c r="M76" s="23"/>
      <c r="N76" s="23"/>
      <c r="O76" s="23"/>
      <c r="P76" s="23"/>
      <c r="Q76" s="23"/>
      <c r="R76" s="23"/>
      <c r="S76" s="23"/>
      <c r="T76" s="23"/>
      <c r="U76" s="23"/>
      <c r="V76" s="23"/>
      <c r="W76" s="23"/>
    </row>
    <row r="77" ht="18.75" customHeight="1" spans="1:23">
      <c r="A77" s="127" t="s">
        <v>641</v>
      </c>
      <c r="B77" s="127" t="s">
        <v>689</v>
      </c>
      <c r="C77" s="21" t="s">
        <v>688</v>
      </c>
      <c r="D77" s="127" t="s">
        <v>76</v>
      </c>
      <c r="E77" s="127" t="s">
        <v>157</v>
      </c>
      <c r="F77" s="127" t="s">
        <v>158</v>
      </c>
      <c r="G77" s="127" t="s">
        <v>360</v>
      </c>
      <c r="H77" s="127" t="s">
        <v>361</v>
      </c>
      <c r="I77" s="23">
        <v>8437.5</v>
      </c>
      <c r="J77" s="23">
        <v>8437.5</v>
      </c>
      <c r="K77" s="23">
        <v>8437.5</v>
      </c>
      <c r="L77" s="23"/>
      <c r="M77" s="23"/>
      <c r="N77" s="23"/>
      <c r="O77" s="23"/>
      <c r="P77" s="23"/>
      <c r="Q77" s="23"/>
      <c r="R77" s="23"/>
      <c r="S77" s="23"/>
      <c r="T77" s="23"/>
      <c r="U77" s="23"/>
      <c r="V77" s="23"/>
      <c r="W77" s="23"/>
    </row>
    <row r="78" ht="18.75" customHeight="1" spans="1:23">
      <c r="A78" s="25"/>
      <c r="B78" s="25"/>
      <c r="C78" s="21" t="s">
        <v>674</v>
      </c>
      <c r="D78" s="25"/>
      <c r="E78" s="25"/>
      <c r="F78" s="25"/>
      <c r="G78" s="25"/>
      <c r="H78" s="25"/>
      <c r="I78" s="23">
        <v>46245.06</v>
      </c>
      <c r="J78" s="23">
        <v>46245.06</v>
      </c>
      <c r="K78" s="23">
        <v>46245.06</v>
      </c>
      <c r="L78" s="23"/>
      <c r="M78" s="23"/>
      <c r="N78" s="23"/>
      <c r="O78" s="23"/>
      <c r="P78" s="23"/>
      <c r="Q78" s="23"/>
      <c r="R78" s="23"/>
      <c r="S78" s="23"/>
      <c r="T78" s="23"/>
      <c r="U78" s="23"/>
      <c r="V78" s="23"/>
      <c r="W78" s="23"/>
    </row>
    <row r="79" ht="18.75" customHeight="1" spans="1:23">
      <c r="A79" s="127" t="s">
        <v>630</v>
      </c>
      <c r="B79" s="127" t="s">
        <v>690</v>
      </c>
      <c r="C79" s="21" t="s">
        <v>674</v>
      </c>
      <c r="D79" s="127" t="s">
        <v>76</v>
      </c>
      <c r="E79" s="127" t="s">
        <v>155</v>
      </c>
      <c r="F79" s="127" t="s">
        <v>156</v>
      </c>
      <c r="G79" s="127" t="s">
        <v>337</v>
      </c>
      <c r="H79" s="127" t="s">
        <v>338</v>
      </c>
      <c r="I79" s="23">
        <v>44301.06</v>
      </c>
      <c r="J79" s="23">
        <v>44301.06</v>
      </c>
      <c r="K79" s="23">
        <v>44301.06</v>
      </c>
      <c r="L79" s="23"/>
      <c r="M79" s="23"/>
      <c r="N79" s="23"/>
      <c r="O79" s="23"/>
      <c r="P79" s="23"/>
      <c r="Q79" s="23"/>
      <c r="R79" s="23"/>
      <c r="S79" s="23"/>
      <c r="T79" s="23"/>
      <c r="U79" s="23"/>
      <c r="V79" s="23"/>
      <c r="W79" s="23"/>
    </row>
    <row r="80" ht="18.75" customHeight="1" spans="1:23">
      <c r="A80" s="127" t="s">
        <v>630</v>
      </c>
      <c r="B80" s="127" t="s">
        <v>690</v>
      </c>
      <c r="C80" s="21" t="s">
        <v>674</v>
      </c>
      <c r="D80" s="127" t="s">
        <v>76</v>
      </c>
      <c r="E80" s="127" t="s">
        <v>165</v>
      </c>
      <c r="F80" s="127" t="s">
        <v>166</v>
      </c>
      <c r="G80" s="127" t="s">
        <v>337</v>
      </c>
      <c r="H80" s="127" t="s">
        <v>338</v>
      </c>
      <c r="I80" s="23">
        <v>1944</v>
      </c>
      <c r="J80" s="23">
        <v>1944</v>
      </c>
      <c r="K80" s="23">
        <v>1944</v>
      </c>
      <c r="L80" s="23"/>
      <c r="M80" s="23"/>
      <c r="N80" s="23"/>
      <c r="O80" s="23"/>
      <c r="P80" s="23"/>
      <c r="Q80" s="23"/>
      <c r="R80" s="23"/>
      <c r="S80" s="23"/>
      <c r="T80" s="23"/>
      <c r="U80" s="23"/>
      <c r="V80" s="23"/>
      <c r="W80" s="23"/>
    </row>
    <row r="81" ht="18.75" customHeight="1" spans="1:23">
      <c r="A81" s="25"/>
      <c r="B81" s="25"/>
      <c r="C81" s="21" t="s">
        <v>691</v>
      </c>
      <c r="D81" s="25"/>
      <c r="E81" s="25"/>
      <c r="F81" s="25"/>
      <c r="G81" s="25"/>
      <c r="H81" s="25"/>
      <c r="I81" s="23">
        <v>122917.5</v>
      </c>
      <c r="J81" s="23">
        <v>122917.5</v>
      </c>
      <c r="K81" s="23">
        <v>122917.5</v>
      </c>
      <c r="L81" s="23"/>
      <c r="M81" s="23"/>
      <c r="N81" s="23"/>
      <c r="O81" s="23"/>
      <c r="P81" s="23"/>
      <c r="Q81" s="23"/>
      <c r="R81" s="23"/>
      <c r="S81" s="23"/>
      <c r="T81" s="23"/>
      <c r="U81" s="23"/>
      <c r="V81" s="23"/>
      <c r="W81" s="23"/>
    </row>
    <row r="82" ht="18.75" customHeight="1" spans="1:23">
      <c r="A82" s="127" t="s">
        <v>641</v>
      </c>
      <c r="B82" s="127" t="s">
        <v>692</v>
      </c>
      <c r="C82" s="21" t="s">
        <v>691</v>
      </c>
      <c r="D82" s="127" t="s">
        <v>76</v>
      </c>
      <c r="E82" s="127" t="s">
        <v>155</v>
      </c>
      <c r="F82" s="127" t="s">
        <v>156</v>
      </c>
      <c r="G82" s="127" t="s">
        <v>645</v>
      </c>
      <c r="H82" s="127" t="s">
        <v>646</v>
      </c>
      <c r="I82" s="23">
        <v>122917.5</v>
      </c>
      <c r="J82" s="23">
        <v>122917.5</v>
      </c>
      <c r="K82" s="23">
        <v>122917.5</v>
      </c>
      <c r="L82" s="23"/>
      <c r="M82" s="23"/>
      <c r="N82" s="23"/>
      <c r="O82" s="23"/>
      <c r="P82" s="23"/>
      <c r="Q82" s="23"/>
      <c r="R82" s="23"/>
      <c r="S82" s="23"/>
      <c r="T82" s="23"/>
      <c r="U82" s="23"/>
      <c r="V82" s="23"/>
      <c r="W82" s="23"/>
    </row>
    <row r="83" ht="18.75" customHeight="1" spans="1:23">
      <c r="A83" s="25"/>
      <c r="B83" s="25"/>
      <c r="C83" s="21" t="s">
        <v>693</v>
      </c>
      <c r="D83" s="25"/>
      <c r="E83" s="25"/>
      <c r="F83" s="25"/>
      <c r="G83" s="25"/>
      <c r="H83" s="25"/>
      <c r="I83" s="23">
        <v>1008520</v>
      </c>
      <c r="J83" s="23"/>
      <c r="K83" s="23"/>
      <c r="L83" s="23"/>
      <c r="M83" s="23"/>
      <c r="N83" s="23"/>
      <c r="O83" s="23"/>
      <c r="P83" s="23"/>
      <c r="Q83" s="23"/>
      <c r="R83" s="23">
        <v>1008520</v>
      </c>
      <c r="S83" s="23"/>
      <c r="T83" s="23"/>
      <c r="U83" s="23"/>
      <c r="V83" s="23"/>
      <c r="W83" s="23">
        <v>1008520</v>
      </c>
    </row>
    <row r="84" ht="18.75" customHeight="1" spans="1:23">
      <c r="A84" s="127" t="s">
        <v>630</v>
      </c>
      <c r="B84" s="127" t="s">
        <v>694</v>
      </c>
      <c r="C84" s="21" t="s">
        <v>693</v>
      </c>
      <c r="D84" s="127" t="s">
        <v>76</v>
      </c>
      <c r="E84" s="127" t="s">
        <v>155</v>
      </c>
      <c r="F84" s="127" t="s">
        <v>156</v>
      </c>
      <c r="G84" s="127" t="s">
        <v>360</v>
      </c>
      <c r="H84" s="127" t="s">
        <v>361</v>
      </c>
      <c r="I84" s="23">
        <v>1008520</v>
      </c>
      <c r="J84" s="23"/>
      <c r="K84" s="23"/>
      <c r="L84" s="23"/>
      <c r="M84" s="23"/>
      <c r="N84" s="23"/>
      <c r="O84" s="23"/>
      <c r="P84" s="23"/>
      <c r="Q84" s="23"/>
      <c r="R84" s="23">
        <v>1008520</v>
      </c>
      <c r="S84" s="23"/>
      <c r="T84" s="23"/>
      <c r="U84" s="23"/>
      <c r="V84" s="23"/>
      <c r="W84" s="23">
        <v>1008520</v>
      </c>
    </row>
    <row r="85" ht="18.75" customHeight="1" spans="1:23">
      <c r="A85" s="25"/>
      <c r="B85" s="25"/>
      <c r="C85" s="21" t="s">
        <v>695</v>
      </c>
      <c r="D85" s="25"/>
      <c r="E85" s="25"/>
      <c r="F85" s="25"/>
      <c r="G85" s="25"/>
      <c r="H85" s="25"/>
      <c r="I85" s="23">
        <v>3150000</v>
      </c>
      <c r="J85" s="23"/>
      <c r="K85" s="23"/>
      <c r="L85" s="23"/>
      <c r="M85" s="23"/>
      <c r="N85" s="23"/>
      <c r="O85" s="23"/>
      <c r="P85" s="23"/>
      <c r="Q85" s="23"/>
      <c r="R85" s="23">
        <v>3150000</v>
      </c>
      <c r="S85" s="23"/>
      <c r="T85" s="23"/>
      <c r="U85" s="23"/>
      <c r="V85" s="23"/>
      <c r="W85" s="23">
        <v>3150000</v>
      </c>
    </row>
    <row r="86" ht="18.75" customHeight="1" spans="1:23">
      <c r="A86" s="127" t="s">
        <v>630</v>
      </c>
      <c r="B86" s="127" t="s">
        <v>696</v>
      </c>
      <c r="C86" s="21" t="s">
        <v>695</v>
      </c>
      <c r="D86" s="127" t="s">
        <v>76</v>
      </c>
      <c r="E86" s="127" t="s">
        <v>155</v>
      </c>
      <c r="F86" s="127" t="s">
        <v>156</v>
      </c>
      <c r="G86" s="127" t="s">
        <v>645</v>
      </c>
      <c r="H86" s="127" t="s">
        <v>646</v>
      </c>
      <c r="I86" s="23">
        <v>3150000</v>
      </c>
      <c r="J86" s="23"/>
      <c r="K86" s="23"/>
      <c r="L86" s="23"/>
      <c r="M86" s="23"/>
      <c r="N86" s="23"/>
      <c r="O86" s="23"/>
      <c r="P86" s="23"/>
      <c r="Q86" s="23"/>
      <c r="R86" s="23">
        <v>3150000</v>
      </c>
      <c r="S86" s="23"/>
      <c r="T86" s="23"/>
      <c r="U86" s="23"/>
      <c r="V86" s="23"/>
      <c r="W86" s="23">
        <v>3150000</v>
      </c>
    </row>
    <row r="87" ht="18.75" customHeight="1" spans="1:23">
      <c r="A87" s="25"/>
      <c r="B87" s="25"/>
      <c r="C87" s="21" t="s">
        <v>697</v>
      </c>
      <c r="D87" s="25"/>
      <c r="E87" s="25"/>
      <c r="F87" s="25"/>
      <c r="G87" s="25"/>
      <c r="H87" s="25"/>
      <c r="I87" s="23">
        <v>2437919.34</v>
      </c>
      <c r="J87" s="23"/>
      <c r="K87" s="23"/>
      <c r="L87" s="23"/>
      <c r="M87" s="23"/>
      <c r="N87" s="23"/>
      <c r="O87" s="23"/>
      <c r="P87" s="23"/>
      <c r="Q87" s="23">
        <v>2437919.34</v>
      </c>
      <c r="R87" s="23"/>
      <c r="S87" s="23"/>
      <c r="T87" s="23"/>
      <c r="U87" s="23"/>
      <c r="V87" s="23"/>
      <c r="W87" s="23"/>
    </row>
    <row r="88" ht="18.75" customHeight="1" spans="1:23">
      <c r="A88" s="127" t="s">
        <v>630</v>
      </c>
      <c r="B88" s="127" t="s">
        <v>698</v>
      </c>
      <c r="C88" s="21" t="s">
        <v>697</v>
      </c>
      <c r="D88" s="127" t="s">
        <v>76</v>
      </c>
      <c r="E88" s="127" t="s">
        <v>157</v>
      </c>
      <c r="F88" s="127" t="s">
        <v>158</v>
      </c>
      <c r="G88" s="127" t="s">
        <v>337</v>
      </c>
      <c r="H88" s="127" t="s">
        <v>338</v>
      </c>
      <c r="I88" s="23">
        <v>100000</v>
      </c>
      <c r="J88" s="23"/>
      <c r="K88" s="23"/>
      <c r="L88" s="23"/>
      <c r="M88" s="23"/>
      <c r="N88" s="23"/>
      <c r="O88" s="23"/>
      <c r="P88" s="23"/>
      <c r="Q88" s="23">
        <v>100000</v>
      </c>
      <c r="R88" s="23"/>
      <c r="S88" s="23"/>
      <c r="T88" s="23"/>
      <c r="U88" s="23"/>
      <c r="V88" s="23"/>
      <c r="W88" s="23"/>
    </row>
    <row r="89" ht="18.75" customHeight="1" spans="1:23">
      <c r="A89" s="127" t="s">
        <v>630</v>
      </c>
      <c r="B89" s="127" t="s">
        <v>698</v>
      </c>
      <c r="C89" s="21" t="s">
        <v>697</v>
      </c>
      <c r="D89" s="127" t="s">
        <v>76</v>
      </c>
      <c r="E89" s="127" t="s">
        <v>157</v>
      </c>
      <c r="F89" s="127" t="s">
        <v>158</v>
      </c>
      <c r="G89" s="127" t="s">
        <v>330</v>
      </c>
      <c r="H89" s="127" t="s">
        <v>331</v>
      </c>
      <c r="I89" s="23">
        <v>20000</v>
      </c>
      <c r="J89" s="23"/>
      <c r="K89" s="23"/>
      <c r="L89" s="23"/>
      <c r="M89" s="23"/>
      <c r="N89" s="23"/>
      <c r="O89" s="23"/>
      <c r="P89" s="23"/>
      <c r="Q89" s="23">
        <v>20000</v>
      </c>
      <c r="R89" s="23"/>
      <c r="S89" s="23"/>
      <c r="T89" s="23"/>
      <c r="U89" s="23"/>
      <c r="V89" s="23"/>
      <c r="W89" s="23"/>
    </row>
    <row r="90" ht="18.75" customHeight="1" spans="1:23">
      <c r="A90" s="127" t="s">
        <v>630</v>
      </c>
      <c r="B90" s="127" t="s">
        <v>698</v>
      </c>
      <c r="C90" s="21" t="s">
        <v>697</v>
      </c>
      <c r="D90" s="127" t="s">
        <v>76</v>
      </c>
      <c r="E90" s="127" t="s">
        <v>157</v>
      </c>
      <c r="F90" s="127" t="s">
        <v>158</v>
      </c>
      <c r="G90" s="127" t="s">
        <v>636</v>
      </c>
      <c r="H90" s="127" t="s">
        <v>637</v>
      </c>
      <c r="I90" s="23">
        <v>170000</v>
      </c>
      <c r="J90" s="23"/>
      <c r="K90" s="23"/>
      <c r="L90" s="23"/>
      <c r="M90" s="23"/>
      <c r="N90" s="23"/>
      <c r="O90" s="23"/>
      <c r="P90" s="23"/>
      <c r="Q90" s="23">
        <v>170000</v>
      </c>
      <c r="R90" s="23"/>
      <c r="S90" s="23"/>
      <c r="T90" s="23"/>
      <c r="U90" s="23"/>
      <c r="V90" s="23"/>
      <c r="W90" s="23"/>
    </row>
    <row r="91" ht="18.75" customHeight="1" spans="1:23">
      <c r="A91" s="127" t="s">
        <v>630</v>
      </c>
      <c r="B91" s="127" t="s">
        <v>698</v>
      </c>
      <c r="C91" s="21" t="s">
        <v>697</v>
      </c>
      <c r="D91" s="127" t="s">
        <v>76</v>
      </c>
      <c r="E91" s="127" t="s">
        <v>157</v>
      </c>
      <c r="F91" s="127" t="s">
        <v>158</v>
      </c>
      <c r="G91" s="127" t="s">
        <v>353</v>
      </c>
      <c r="H91" s="127" t="s">
        <v>354</v>
      </c>
      <c r="I91" s="23">
        <v>60000</v>
      </c>
      <c r="J91" s="23"/>
      <c r="K91" s="23"/>
      <c r="L91" s="23"/>
      <c r="M91" s="23"/>
      <c r="N91" s="23"/>
      <c r="O91" s="23"/>
      <c r="P91" s="23"/>
      <c r="Q91" s="23">
        <v>60000</v>
      </c>
      <c r="R91" s="23"/>
      <c r="S91" s="23"/>
      <c r="T91" s="23"/>
      <c r="U91" s="23"/>
      <c r="V91" s="23"/>
      <c r="W91" s="23"/>
    </row>
    <row r="92" ht="18.75" customHeight="1" spans="1:23">
      <c r="A92" s="127" t="s">
        <v>630</v>
      </c>
      <c r="B92" s="127" t="s">
        <v>698</v>
      </c>
      <c r="C92" s="21" t="s">
        <v>697</v>
      </c>
      <c r="D92" s="127" t="s">
        <v>76</v>
      </c>
      <c r="E92" s="127" t="s">
        <v>157</v>
      </c>
      <c r="F92" s="127" t="s">
        <v>158</v>
      </c>
      <c r="G92" s="127" t="s">
        <v>360</v>
      </c>
      <c r="H92" s="127" t="s">
        <v>361</v>
      </c>
      <c r="I92" s="23">
        <v>1250000</v>
      </c>
      <c r="J92" s="23"/>
      <c r="K92" s="23"/>
      <c r="L92" s="23"/>
      <c r="M92" s="23"/>
      <c r="N92" s="23"/>
      <c r="O92" s="23"/>
      <c r="P92" s="23"/>
      <c r="Q92" s="23">
        <v>1250000</v>
      </c>
      <c r="R92" s="23"/>
      <c r="S92" s="23"/>
      <c r="T92" s="23"/>
      <c r="U92" s="23"/>
      <c r="V92" s="23"/>
      <c r="W92" s="23"/>
    </row>
    <row r="93" ht="18.75" customHeight="1" spans="1:23">
      <c r="A93" s="127" t="s">
        <v>630</v>
      </c>
      <c r="B93" s="127" t="s">
        <v>698</v>
      </c>
      <c r="C93" s="21" t="s">
        <v>697</v>
      </c>
      <c r="D93" s="127" t="s">
        <v>76</v>
      </c>
      <c r="E93" s="127" t="s">
        <v>157</v>
      </c>
      <c r="F93" s="127" t="s">
        <v>158</v>
      </c>
      <c r="G93" s="127" t="s">
        <v>337</v>
      </c>
      <c r="H93" s="127" t="s">
        <v>338</v>
      </c>
      <c r="I93" s="23">
        <v>95050</v>
      </c>
      <c r="J93" s="23"/>
      <c r="K93" s="23"/>
      <c r="L93" s="23"/>
      <c r="M93" s="23"/>
      <c r="N93" s="23"/>
      <c r="O93" s="23"/>
      <c r="P93" s="23"/>
      <c r="Q93" s="23">
        <v>95050</v>
      </c>
      <c r="R93" s="23"/>
      <c r="S93" s="23"/>
      <c r="T93" s="23"/>
      <c r="U93" s="23"/>
      <c r="V93" s="23"/>
      <c r="W93" s="23"/>
    </row>
    <row r="94" ht="18.75" customHeight="1" spans="1:23">
      <c r="A94" s="127" t="s">
        <v>630</v>
      </c>
      <c r="B94" s="127" t="s">
        <v>698</v>
      </c>
      <c r="C94" s="21" t="s">
        <v>697</v>
      </c>
      <c r="D94" s="127" t="s">
        <v>76</v>
      </c>
      <c r="E94" s="127" t="s">
        <v>157</v>
      </c>
      <c r="F94" s="127" t="s">
        <v>158</v>
      </c>
      <c r="G94" s="127" t="s">
        <v>330</v>
      </c>
      <c r="H94" s="127" t="s">
        <v>331</v>
      </c>
      <c r="I94" s="23">
        <v>100000</v>
      </c>
      <c r="J94" s="23"/>
      <c r="K94" s="23"/>
      <c r="L94" s="23"/>
      <c r="M94" s="23"/>
      <c r="N94" s="23"/>
      <c r="O94" s="23"/>
      <c r="P94" s="23"/>
      <c r="Q94" s="23">
        <v>100000</v>
      </c>
      <c r="R94" s="23"/>
      <c r="S94" s="23"/>
      <c r="T94" s="23"/>
      <c r="U94" s="23"/>
      <c r="V94" s="23"/>
      <c r="W94" s="23"/>
    </row>
    <row r="95" ht="18.75" customHeight="1" spans="1:23">
      <c r="A95" s="127" t="s">
        <v>630</v>
      </c>
      <c r="B95" s="127" t="s">
        <v>698</v>
      </c>
      <c r="C95" s="21" t="s">
        <v>697</v>
      </c>
      <c r="D95" s="127" t="s">
        <v>76</v>
      </c>
      <c r="E95" s="127" t="s">
        <v>157</v>
      </c>
      <c r="F95" s="127" t="s">
        <v>158</v>
      </c>
      <c r="G95" s="127" t="s">
        <v>636</v>
      </c>
      <c r="H95" s="127" t="s">
        <v>637</v>
      </c>
      <c r="I95" s="23">
        <v>285410</v>
      </c>
      <c r="J95" s="23"/>
      <c r="K95" s="23"/>
      <c r="L95" s="23"/>
      <c r="M95" s="23"/>
      <c r="N95" s="23"/>
      <c r="O95" s="23"/>
      <c r="P95" s="23"/>
      <c r="Q95" s="23">
        <v>285410</v>
      </c>
      <c r="R95" s="23"/>
      <c r="S95" s="23"/>
      <c r="T95" s="23"/>
      <c r="U95" s="23"/>
      <c r="V95" s="23"/>
      <c r="W95" s="23"/>
    </row>
    <row r="96" ht="18.75" customHeight="1" spans="1:23">
      <c r="A96" s="127" t="s">
        <v>630</v>
      </c>
      <c r="B96" s="127" t="s">
        <v>698</v>
      </c>
      <c r="C96" s="21" t="s">
        <v>697</v>
      </c>
      <c r="D96" s="127" t="s">
        <v>76</v>
      </c>
      <c r="E96" s="127" t="s">
        <v>157</v>
      </c>
      <c r="F96" s="127" t="s">
        <v>158</v>
      </c>
      <c r="G96" s="127" t="s">
        <v>353</v>
      </c>
      <c r="H96" s="127" t="s">
        <v>354</v>
      </c>
      <c r="I96" s="23">
        <v>22938.7</v>
      </c>
      <c r="J96" s="23"/>
      <c r="K96" s="23"/>
      <c r="L96" s="23"/>
      <c r="M96" s="23"/>
      <c r="N96" s="23"/>
      <c r="O96" s="23"/>
      <c r="P96" s="23"/>
      <c r="Q96" s="23">
        <v>22938.7</v>
      </c>
      <c r="R96" s="23"/>
      <c r="S96" s="23"/>
      <c r="T96" s="23"/>
      <c r="U96" s="23"/>
      <c r="V96" s="23"/>
      <c r="W96" s="23"/>
    </row>
    <row r="97" ht="18.75" customHeight="1" spans="1:23">
      <c r="A97" s="127" t="s">
        <v>630</v>
      </c>
      <c r="B97" s="127" t="s">
        <v>698</v>
      </c>
      <c r="C97" s="21" t="s">
        <v>697</v>
      </c>
      <c r="D97" s="127" t="s">
        <v>76</v>
      </c>
      <c r="E97" s="127" t="s">
        <v>157</v>
      </c>
      <c r="F97" s="127" t="s">
        <v>158</v>
      </c>
      <c r="G97" s="127" t="s">
        <v>360</v>
      </c>
      <c r="H97" s="127" t="s">
        <v>361</v>
      </c>
      <c r="I97" s="23">
        <v>134520.64</v>
      </c>
      <c r="J97" s="23"/>
      <c r="K97" s="23"/>
      <c r="L97" s="23"/>
      <c r="M97" s="23"/>
      <c r="N97" s="23"/>
      <c r="O97" s="23"/>
      <c r="P97" s="23"/>
      <c r="Q97" s="23">
        <v>134520.64</v>
      </c>
      <c r="R97" s="23"/>
      <c r="S97" s="23"/>
      <c r="T97" s="23"/>
      <c r="U97" s="23"/>
      <c r="V97" s="23"/>
      <c r="W97" s="23"/>
    </row>
    <row r="98" ht="18.75" customHeight="1" spans="1:23">
      <c r="A98" s="127" t="s">
        <v>630</v>
      </c>
      <c r="B98" s="127" t="s">
        <v>698</v>
      </c>
      <c r="C98" s="21" t="s">
        <v>697</v>
      </c>
      <c r="D98" s="127" t="s">
        <v>76</v>
      </c>
      <c r="E98" s="127" t="s">
        <v>157</v>
      </c>
      <c r="F98" s="127" t="s">
        <v>158</v>
      </c>
      <c r="G98" s="127" t="s">
        <v>652</v>
      </c>
      <c r="H98" s="127" t="s">
        <v>653</v>
      </c>
      <c r="I98" s="23">
        <v>200000</v>
      </c>
      <c r="J98" s="23"/>
      <c r="K98" s="23"/>
      <c r="L98" s="23"/>
      <c r="M98" s="23"/>
      <c r="N98" s="23"/>
      <c r="O98" s="23"/>
      <c r="P98" s="23"/>
      <c r="Q98" s="23">
        <v>200000</v>
      </c>
      <c r="R98" s="23"/>
      <c r="S98" s="23"/>
      <c r="T98" s="23"/>
      <c r="U98" s="23"/>
      <c r="V98" s="23"/>
      <c r="W98" s="23"/>
    </row>
    <row r="99" ht="18.75" customHeight="1" spans="1:23">
      <c r="A99" s="25"/>
      <c r="B99" s="25"/>
      <c r="C99" s="21" t="s">
        <v>699</v>
      </c>
      <c r="D99" s="25"/>
      <c r="E99" s="25"/>
      <c r="F99" s="25"/>
      <c r="G99" s="25"/>
      <c r="H99" s="25"/>
      <c r="I99" s="23">
        <v>5000</v>
      </c>
      <c r="J99" s="23"/>
      <c r="K99" s="23"/>
      <c r="L99" s="23"/>
      <c r="M99" s="23"/>
      <c r="N99" s="23"/>
      <c r="O99" s="23"/>
      <c r="P99" s="23"/>
      <c r="Q99" s="23"/>
      <c r="R99" s="23">
        <v>5000</v>
      </c>
      <c r="S99" s="23"/>
      <c r="T99" s="23"/>
      <c r="U99" s="23"/>
      <c r="V99" s="23"/>
      <c r="W99" s="23">
        <v>5000</v>
      </c>
    </row>
    <row r="100" ht="18.75" customHeight="1" spans="1:23">
      <c r="A100" s="127" t="s">
        <v>641</v>
      </c>
      <c r="B100" s="127" t="s">
        <v>700</v>
      </c>
      <c r="C100" s="21" t="s">
        <v>699</v>
      </c>
      <c r="D100" s="127" t="s">
        <v>76</v>
      </c>
      <c r="E100" s="127" t="s">
        <v>155</v>
      </c>
      <c r="F100" s="127" t="s">
        <v>156</v>
      </c>
      <c r="G100" s="127" t="s">
        <v>341</v>
      </c>
      <c r="H100" s="127" t="s">
        <v>342</v>
      </c>
      <c r="I100" s="23">
        <v>5000</v>
      </c>
      <c r="J100" s="23"/>
      <c r="K100" s="23"/>
      <c r="L100" s="23"/>
      <c r="M100" s="23"/>
      <c r="N100" s="23"/>
      <c r="O100" s="23"/>
      <c r="P100" s="23"/>
      <c r="Q100" s="23"/>
      <c r="R100" s="23">
        <v>5000</v>
      </c>
      <c r="S100" s="23"/>
      <c r="T100" s="23"/>
      <c r="U100" s="23"/>
      <c r="V100" s="23"/>
      <c r="W100" s="23">
        <v>5000</v>
      </c>
    </row>
    <row r="101" ht="18.75" customHeight="1" spans="1:23">
      <c r="A101" s="25"/>
      <c r="B101" s="25"/>
      <c r="C101" s="21" t="s">
        <v>701</v>
      </c>
      <c r="D101" s="25"/>
      <c r="E101" s="25"/>
      <c r="F101" s="25"/>
      <c r="G101" s="25"/>
      <c r="H101" s="25"/>
      <c r="I101" s="23">
        <v>1700000</v>
      </c>
      <c r="J101" s="23"/>
      <c r="K101" s="23"/>
      <c r="L101" s="23"/>
      <c r="M101" s="23"/>
      <c r="N101" s="23"/>
      <c r="O101" s="23"/>
      <c r="P101" s="23"/>
      <c r="Q101" s="23"/>
      <c r="R101" s="23">
        <v>1700000</v>
      </c>
      <c r="S101" s="23"/>
      <c r="T101" s="23"/>
      <c r="U101" s="23"/>
      <c r="V101" s="23"/>
      <c r="W101" s="23">
        <v>1700000</v>
      </c>
    </row>
    <row r="102" ht="18.75" customHeight="1" spans="1:23">
      <c r="A102" s="127" t="s">
        <v>630</v>
      </c>
      <c r="B102" s="127" t="s">
        <v>702</v>
      </c>
      <c r="C102" s="21" t="s">
        <v>701</v>
      </c>
      <c r="D102" s="127" t="s">
        <v>76</v>
      </c>
      <c r="E102" s="127" t="s">
        <v>155</v>
      </c>
      <c r="F102" s="127" t="s">
        <v>156</v>
      </c>
      <c r="G102" s="127" t="s">
        <v>645</v>
      </c>
      <c r="H102" s="127" t="s">
        <v>646</v>
      </c>
      <c r="I102" s="23">
        <v>400000</v>
      </c>
      <c r="J102" s="23"/>
      <c r="K102" s="23"/>
      <c r="L102" s="23"/>
      <c r="M102" s="23"/>
      <c r="N102" s="23"/>
      <c r="O102" s="23"/>
      <c r="P102" s="23"/>
      <c r="Q102" s="23"/>
      <c r="R102" s="23">
        <v>400000</v>
      </c>
      <c r="S102" s="23"/>
      <c r="T102" s="23"/>
      <c r="U102" s="23"/>
      <c r="V102" s="23"/>
      <c r="W102" s="23">
        <v>400000</v>
      </c>
    </row>
    <row r="103" ht="18.75" customHeight="1" spans="1:23">
      <c r="A103" s="127" t="s">
        <v>630</v>
      </c>
      <c r="B103" s="127" t="s">
        <v>702</v>
      </c>
      <c r="C103" s="21" t="s">
        <v>701</v>
      </c>
      <c r="D103" s="127" t="s">
        <v>76</v>
      </c>
      <c r="E103" s="127" t="s">
        <v>157</v>
      </c>
      <c r="F103" s="127" t="s">
        <v>158</v>
      </c>
      <c r="G103" s="127" t="s">
        <v>645</v>
      </c>
      <c r="H103" s="127" t="s">
        <v>646</v>
      </c>
      <c r="I103" s="23">
        <v>1300000</v>
      </c>
      <c r="J103" s="23"/>
      <c r="K103" s="23"/>
      <c r="L103" s="23"/>
      <c r="M103" s="23"/>
      <c r="N103" s="23"/>
      <c r="O103" s="23"/>
      <c r="P103" s="23"/>
      <c r="Q103" s="23"/>
      <c r="R103" s="23">
        <v>1300000</v>
      </c>
      <c r="S103" s="23"/>
      <c r="T103" s="23"/>
      <c r="U103" s="23"/>
      <c r="V103" s="23"/>
      <c r="W103" s="23">
        <v>1300000</v>
      </c>
    </row>
    <row r="104" ht="18.75" customHeight="1" spans="1:23">
      <c r="A104" s="25"/>
      <c r="B104" s="25"/>
      <c r="C104" s="21" t="s">
        <v>703</v>
      </c>
      <c r="D104" s="25"/>
      <c r="E104" s="25"/>
      <c r="F104" s="25"/>
      <c r="G104" s="25"/>
      <c r="H104" s="25"/>
      <c r="I104" s="23">
        <v>2250000</v>
      </c>
      <c r="J104" s="23"/>
      <c r="K104" s="23"/>
      <c r="L104" s="23"/>
      <c r="M104" s="23"/>
      <c r="N104" s="23"/>
      <c r="O104" s="23"/>
      <c r="P104" s="23"/>
      <c r="Q104" s="23"/>
      <c r="R104" s="23">
        <v>2250000</v>
      </c>
      <c r="S104" s="23"/>
      <c r="T104" s="23"/>
      <c r="U104" s="23"/>
      <c r="V104" s="23"/>
      <c r="W104" s="23">
        <v>2250000</v>
      </c>
    </row>
    <row r="105" ht="18.75" customHeight="1" spans="1:23">
      <c r="A105" s="127" t="s">
        <v>630</v>
      </c>
      <c r="B105" s="127" t="s">
        <v>704</v>
      </c>
      <c r="C105" s="21" t="s">
        <v>703</v>
      </c>
      <c r="D105" s="127" t="s">
        <v>76</v>
      </c>
      <c r="E105" s="127" t="s">
        <v>155</v>
      </c>
      <c r="F105" s="127" t="s">
        <v>156</v>
      </c>
      <c r="G105" s="127" t="s">
        <v>658</v>
      </c>
      <c r="H105" s="127" t="s">
        <v>659</v>
      </c>
      <c r="I105" s="23">
        <v>930000</v>
      </c>
      <c r="J105" s="23"/>
      <c r="K105" s="23"/>
      <c r="L105" s="23"/>
      <c r="M105" s="23"/>
      <c r="N105" s="23"/>
      <c r="O105" s="23"/>
      <c r="P105" s="23"/>
      <c r="Q105" s="23"/>
      <c r="R105" s="23">
        <v>930000</v>
      </c>
      <c r="S105" s="23"/>
      <c r="T105" s="23"/>
      <c r="U105" s="23"/>
      <c r="V105" s="23"/>
      <c r="W105" s="23">
        <v>930000</v>
      </c>
    </row>
    <row r="106" ht="18.75" customHeight="1" spans="1:23">
      <c r="A106" s="127" t="s">
        <v>630</v>
      </c>
      <c r="B106" s="127" t="s">
        <v>704</v>
      </c>
      <c r="C106" s="21" t="s">
        <v>703</v>
      </c>
      <c r="D106" s="127" t="s">
        <v>76</v>
      </c>
      <c r="E106" s="127" t="s">
        <v>157</v>
      </c>
      <c r="F106" s="127" t="s">
        <v>158</v>
      </c>
      <c r="G106" s="127" t="s">
        <v>658</v>
      </c>
      <c r="H106" s="127" t="s">
        <v>659</v>
      </c>
      <c r="I106" s="23">
        <v>1320000</v>
      </c>
      <c r="J106" s="23"/>
      <c r="K106" s="23"/>
      <c r="L106" s="23"/>
      <c r="M106" s="23"/>
      <c r="N106" s="23"/>
      <c r="O106" s="23"/>
      <c r="P106" s="23"/>
      <c r="Q106" s="23"/>
      <c r="R106" s="23">
        <v>1320000</v>
      </c>
      <c r="S106" s="23"/>
      <c r="T106" s="23"/>
      <c r="U106" s="23"/>
      <c r="V106" s="23"/>
      <c r="W106" s="23">
        <v>1320000</v>
      </c>
    </row>
    <row r="107" ht="18.75" customHeight="1" spans="1:23">
      <c r="A107" s="25"/>
      <c r="B107" s="25"/>
      <c r="C107" s="21" t="s">
        <v>705</v>
      </c>
      <c r="D107" s="25"/>
      <c r="E107" s="25"/>
      <c r="F107" s="25"/>
      <c r="G107" s="25"/>
      <c r="H107" s="25"/>
      <c r="I107" s="23">
        <v>1300000</v>
      </c>
      <c r="J107" s="23">
        <v>1300000</v>
      </c>
      <c r="K107" s="23">
        <v>1300000</v>
      </c>
      <c r="L107" s="23"/>
      <c r="M107" s="23"/>
      <c r="N107" s="23"/>
      <c r="O107" s="23"/>
      <c r="P107" s="23"/>
      <c r="Q107" s="23"/>
      <c r="R107" s="23"/>
      <c r="S107" s="23"/>
      <c r="T107" s="23"/>
      <c r="U107" s="23"/>
      <c r="V107" s="23"/>
      <c r="W107" s="23"/>
    </row>
    <row r="108" ht="18.75" customHeight="1" spans="1:23">
      <c r="A108" s="127" t="s">
        <v>648</v>
      </c>
      <c r="B108" s="127" t="s">
        <v>706</v>
      </c>
      <c r="C108" s="21" t="s">
        <v>705</v>
      </c>
      <c r="D108" s="127" t="s">
        <v>80</v>
      </c>
      <c r="E108" s="127" t="s">
        <v>169</v>
      </c>
      <c r="F108" s="127" t="s">
        <v>170</v>
      </c>
      <c r="G108" s="127" t="s">
        <v>636</v>
      </c>
      <c r="H108" s="127" t="s">
        <v>637</v>
      </c>
      <c r="I108" s="23">
        <v>294400</v>
      </c>
      <c r="J108" s="23">
        <v>294400</v>
      </c>
      <c r="K108" s="23">
        <v>294400</v>
      </c>
      <c r="L108" s="23"/>
      <c r="M108" s="23"/>
      <c r="N108" s="23"/>
      <c r="O108" s="23"/>
      <c r="P108" s="23"/>
      <c r="Q108" s="23"/>
      <c r="R108" s="23"/>
      <c r="S108" s="23"/>
      <c r="T108" s="23"/>
      <c r="U108" s="23"/>
      <c r="V108" s="23"/>
      <c r="W108" s="23"/>
    </row>
    <row r="109" ht="18.75" customHeight="1" spans="1:23">
      <c r="A109" s="127" t="s">
        <v>648</v>
      </c>
      <c r="B109" s="127" t="s">
        <v>706</v>
      </c>
      <c r="C109" s="21" t="s">
        <v>705</v>
      </c>
      <c r="D109" s="127" t="s">
        <v>80</v>
      </c>
      <c r="E109" s="127" t="s">
        <v>169</v>
      </c>
      <c r="F109" s="127" t="s">
        <v>170</v>
      </c>
      <c r="G109" s="127" t="s">
        <v>343</v>
      </c>
      <c r="H109" s="127" t="s">
        <v>344</v>
      </c>
      <c r="I109" s="23">
        <v>20000</v>
      </c>
      <c r="J109" s="23">
        <v>20000</v>
      </c>
      <c r="K109" s="23">
        <v>20000</v>
      </c>
      <c r="L109" s="23"/>
      <c r="M109" s="23"/>
      <c r="N109" s="23"/>
      <c r="O109" s="23"/>
      <c r="P109" s="23"/>
      <c r="Q109" s="23"/>
      <c r="R109" s="23"/>
      <c r="S109" s="23"/>
      <c r="T109" s="23"/>
      <c r="U109" s="23"/>
      <c r="V109" s="23"/>
      <c r="W109" s="23"/>
    </row>
    <row r="110" ht="18.75" customHeight="1" spans="1:23">
      <c r="A110" s="127" t="s">
        <v>648</v>
      </c>
      <c r="B110" s="127" t="s">
        <v>706</v>
      </c>
      <c r="C110" s="21" t="s">
        <v>705</v>
      </c>
      <c r="D110" s="127" t="s">
        <v>80</v>
      </c>
      <c r="E110" s="127" t="s">
        <v>169</v>
      </c>
      <c r="F110" s="127" t="s">
        <v>170</v>
      </c>
      <c r="G110" s="127" t="s">
        <v>360</v>
      </c>
      <c r="H110" s="127" t="s">
        <v>361</v>
      </c>
      <c r="I110" s="23">
        <v>285600</v>
      </c>
      <c r="J110" s="23">
        <v>285600</v>
      </c>
      <c r="K110" s="23">
        <v>285600</v>
      </c>
      <c r="L110" s="23"/>
      <c r="M110" s="23"/>
      <c r="N110" s="23"/>
      <c r="O110" s="23"/>
      <c r="P110" s="23"/>
      <c r="Q110" s="23"/>
      <c r="R110" s="23"/>
      <c r="S110" s="23"/>
      <c r="T110" s="23"/>
      <c r="U110" s="23"/>
      <c r="V110" s="23"/>
      <c r="W110" s="23"/>
    </row>
    <row r="111" ht="18.75" customHeight="1" spans="1:23">
      <c r="A111" s="127" t="s">
        <v>648</v>
      </c>
      <c r="B111" s="127" t="s">
        <v>706</v>
      </c>
      <c r="C111" s="21" t="s">
        <v>705</v>
      </c>
      <c r="D111" s="127" t="s">
        <v>80</v>
      </c>
      <c r="E111" s="127" t="s">
        <v>169</v>
      </c>
      <c r="F111" s="127" t="s">
        <v>170</v>
      </c>
      <c r="G111" s="127" t="s">
        <v>707</v>
      </c>
      <c r="H111" s="127" t="s">
        <v>667</v>
      </c>
      <c r="I111" s="23">
        <v>700000</v>
      </c>
      <c r="J111" s="23">
        <v>700000</v>
      </c>
      <c r="K111" s="23">
        <v>700000</v>
      </c>
      <c r="L111" s="23"/>
      <c r="M111" s="23"/>
      <c r="N111" s="23"/>
      <c r="O111" s="23"/>
      <c r="P111" s="23"/>
      <c r="Q111" s="23"/>
      <c r="R111" s="23"/>
      <c r="S111" s="23"/>
      <c r="T111" s="23"/>
      <c r="U111" s="23"/>
      <c r="V111" s="23"/>
      <c r="W111" s="23"/>
    </row>
    <row r="112" ht="18.75" customHeight="1" spans="1:23">
      <c r="A112" s="25"/>
      <c r="B112" s="25"/>
      <c r="C112" s="21" t="s">
        <v>708</v>
      </c>
      <c r="D112" s="25"/>
      <c r="E112" s="25"/>
      <c r="F112" s="25"/>
      <c r="G112" s="25"/>
      <c r="H112" s="25"/>
      <c r="I112" s="23">
        <v>294000</v>
      </c>
      <c r="J112" s="23"/>
      <c r="K112" s="23"/>
      <c r="L112" s="23"/>
      <c r="M112" s="23"/>
      <c r="N112" s="23"/>
      <c r="O112" s="23"/>
      <c r="P112" s="23"/>
      <c r="Q112" s="23"/>
      <c r="R112" s="23">
        <v>294000</v>
      </c>
      <c r="S112" s="23"/>
      <c r="T112" s="23"/>
      <c r="U112" s="23"/>
      <c r="V112" s="23"/>
      <c r="W112" s="23">
        <v>294000</v>
      </c>
    </row>
    <row r="113" ht="18.75" customHeight="1" spans="1:23">
      <c r="A113" s="127" t="s">
        <v>630</v>
      </c>
      <c r="B113" s="127" t="s">
        <v>709</v>
      </c>
      <c r="C113" s="21" t="s">
        <v>708</v>
      </c>
      <c r="D113" s="127" t="s">
        <v>80</v>
      </c>
      <c r="E113" s="127" t="s">
        <v>161</v>
      </c>
      <c r="F113" s="127" t="s">
        <v>162</v>
      </c>
      <c r="G113" s="127" t="s">
        <v>337</v>
      </c>
      <c r="H113" s="127" t="s">
        <v>338</v>
      </c>
      <c r="I113" s="23">
        <v>34000</v>
      </c>
      <c r="J113" s="23"/>
      <c r="K113" s="23"/>
      <c r="L113" s="23"/>
      <c r="M113" s="23"/>
      <c r="N113" s="23"/>
      <c r="O113" s="23"/>
      <c r="P113" s="23"/>
      <c r="Q113" s="23"/>
      <c r="R113" s="23">
        <v>34000</v>
      </c>
      <c r="S113" s="23"/>
      <c r="T113" s="23"/>
      <c r="U113" s="23"/>
      <c r="V113" s="23"/>
      <c r="W113" s="23">
        <v>34000</v>
      </c>
    </row>
    <row r="114" ht="18.75" customHeight="1" spans="1:23">
      <c r="A114" s="127" t="s">
        <v>630</v>
      </c>
      <c r="B114" s="127" t="s">
        <v>709</v>
      </c>
      <c r="C114" s="21" t="s">
        <v>708</v>
      </c>
      <c r="D114" s="127" t="s">
        <v>80</v>
      </c>
      <c r="E114" s="127" t="s">
        <v>161</v>
      </c>
      <c r="F114" s="127" t="s">
        <v>162</v>
      </c>
      <c r="G114" s="127" t="s">
        <v>326</v>
      </c>
      <c r="H114" s="127" t="s">
        <v>327</v>
      </c>
      <c r="I114" s="23">
        <v>9900</v>
      </c>
      <c r="J114" s="23"/>
      <c r="K114" s="23"/>
      <c r="L114" s="23"/>
      <c r="M114" s="23"/>
      <c r="N114" s="23"/>
      <c r="O114" s="23"/>
      <c r="P114" s="23"/>
      <c r="Q114" s="23"/>
      <c r="R114" s="23">
        <v>9900</v>
      </c>
      <c r="S114" s="23"/>
      <c r="T114" s="23"/>
      <c r="U114" s="23"/>
      <c r="V114" s="23"/>
      <c r="W114" s="23">
        <v>9900</v>
      </c>
    </row>
    <row r="115" ht="18.75" customHeight="1" spans="1:23">
      <c r="A115" s="127" t="s">
        <v>630</v>
      </c>
      <c r="B115" s="127" t="s">
        <v>709</v>
      </c>
      <c r="C115" s="21" t="s">
        <v>708</v>
      </c>
      <c r="D115" s="127" t="s">
        <v>80</v>
      </c>
      <c r="E115" s="127" t="s">
        <v>161</v>
      </c>
      <c r="F115" s="127" t="s">
        <v>162</v>
      </c>
      <c r="G115" s="127" t="s">
        <v>328</v>
      </c>
      <c r="H115" s="127" t="s">
        <v>329</v>
      </c>
      <c r="I115" s="23">
        <v>14100</v>
      </c>
      <c r="J115" s="23"/>
      <c r="K115" s="23"/>
      <c r="L115" s="23"/>
      <c r="M115" s="23"/>
      <c r="N115" s="23"/>
      <c r="O115" s="23"/>
      <c r="P115" s="23"/>
      <c r="Q115" s="23"/>
      <c r="R115" s="23">
        <v>14100</v>
      </c>
      <c r="S115" s="23"/>
      <c r="T115" s="23"/>
      <c r="U115" s="23"/>
      <c r="V115" s="23"/>
      <c r="W115" s="23">
        <v>14100</v>
      </c>
    </row>
    <row r="116" ht="18.75" customHeight="1" spans="1:23">
      <c r="A116" s="127" t="s">
        <v>630</v>
      </c>
      <c r="B116" s="127" t="s">
        <v>709</v>
      </c>
      <c r="C116" s="21" t="s">
        <v>708</v>
      </c>
      <c r="D116" s="127" t="s">
        <v>80</v>
      </c>
      <c r="E116" s="127" t="s">
        <v>161</v>
      </c>
      <c r="F116" s="127" t="s">
        <v>162</v>
      </c>
      <c r="G116" s="127" t="s">
        <v>339</v>
      </c>
      <c r="H116" s="127" t="s">
        <v>340</v>
      </c>
      <c r="I116" s="23">
        <v>3000</v>
      </c>
      <c r="J116" s="23"/>
      <c r="K116" s="23"/>
      <c r="L116" s="23"/>
      <c r="M116" s="23"/>
      <c r="N116" s="23"/>
      <c r="O116" s="23"/>
      <c r="P116" s="23"/>
      <c r="Q116" s="23"/>
      <c r="R116" s="23">
        <v>3000</v>
      </c>
      <c r="S116" s="23"/>
      <c r="T116" s="23"/>
      <c r="U116" s="23"/>
      <c r="V116" s="23"/>
      <c r="W116" s="23">
        <v>3000</v>
      </c>
    </row>
    <row r="117" ht="18.75" customHeight="1" spans="1:23">
      <c r="A117" s="127" t="s">
        <v>630</v>
      </c>
      <c r="B117" s="127" t="s">
        <v>709</v>
      </c>
      <c r="C117" s="21" t="s">
        <v>708</v>
      </c>
      <c r="D117" s="127" t="s">
        <v>80</v>
      </c>
      <c r="E117" s="127" t="s">
        <v>161</v>
      </c>
      <c r="F117" s="127" t="s">
        <v>162</v>
      </c>
      <c r="G117" s="127" t="s">
        <v>341</v>
      </c>
      <c r="H117" s="127" t="s">
        <v>342</v>
      </c>
      <c r="I117" s="23">
        <v>42000</v>
      </c>
      <c r="J117" s="23"/>
      <c r="K117" s="23"/>
      <c r="L117" s="23"/>
      <c r="M117" s="23"/>
      <c r="N117" s="23"/>
      <c r="O117" s="23"/>
      <c r="P117" s="23"/>
      <c r="Q117" s="23"/>
      <c r="R117" s="23">
        <v>42000</v>
      </c>
      <c r="S117" s="23"/>
      <c r="T117" s="23"/>
      <c r="U117" s="23"/>
      <c r="V117" s="23"/>
      <c r="W117" s="23">
        <v>42000</v>
      </c>
    </row>
    <row r="118" ht="18.75" customHeight="1" spans="1:23">
      <c r="A118" s="127" t="s">
        <v>630</v>
      </c>
      <c r="B118" s="127" t="s">
        <v>709</v>
      </c>
      <c r="C118" s="21" t="s">
        <v>708</v>
      </c>
      <c r="D118" s="127" t="s">
        <v>80</v>
      </c>
      <c r="E118" s="127" t="s">
        <v>161</v>
      </c>
      <c r="F118" s="127" t="s">
        <v>162</v>
      </c>
      <c r="G118" s="127" t="s">
        <v>343</v>
      </c>
      <c r="H118" s="127" t="s">
        <v>344</v>
      </c>
      <c r="I118" s="23">
        <v>20000</v>
      </c>
      <c r="J118" s="23"/>
      <c r="K118" s="23"/>
      <c r="L118" s="23"/>
      <c r="M118" s="23"/>
      <c r="N118" s="23"/>
      <c r="O118" s="23"/>
      <c r="P118" s="23"/>
      <c r="Q118" s="23"/>
      <c r="R118" s="23">
        <v>20000</v>
      </c>
      <c r="S118" s="23"/>
      <c r="T118" s="23"/>
      <c r="U118" s="23"/>
      <c r="V118" s="23"/>
      <c r="W118" s="23">
        <v>20000</v>
      </c>
    </row>
    <row r="119" ht="18.75" customHeight="1" spans="1:23">
      <c r="A119" s="127" t="s">
        <v>630</v>
      </c>
      <c r="B119" s="127" t="s">
        <v>709</v>
      </c>
      <c r="C119" s="21" t="s">
        <v>708</v>
      </c>
      <c r="D119" s="127" t="s">
        <v>80</v>
      </c>
      <c r="E119" s="127" t="s">
        <v>161</v>
      </c>
      <c r="F119" s="127" t="s">
        <v>162</v>
      </c>
      <c r="G119" s="127" t="s">
        <v>334</v>
      </c>
      <c r="H119" s="127" t="s">
        <v>255</v>
      </c>
      <c r="I119" s="23">
        <v>5000</v>
      </c>
      <c r="J119" s="23"/>
      <c r="K119" s="23"/>
      <c r="L119" s="23"/>
      <c r="M119" s="23"/>
      <c r="N119" s="23"/>
      <c r="O119" s="23"/>
      <c r="P119" s="23"/>
      <c r="Q119" s="23"/>
      <c r="R119" s="23">
        <v>5000</v>
      </c>
      <c r="S119" s="23"/>
      <c r="T119" s="23"/>
      <c r="U119" s="23"/>
      <c r="V119" s="23"/>
      <c r="W119" s="23">
        <v>5000</v>
      </c>
    </row>
    <row r="120" ht="18.75" customHeight="1" spans="1:23">
      <c r="A120" s="127" t="s">
        <v>630</v>
      </c>
      <c r="B120" s="127" t="s">
        <v>709</v>
      </c>
      <c r="C120" s="21" t="s">
        <v>708</v>
      </c>
      <c r="D120" s="127" t="s">
        <v>80</v>
      </c>
      <c r="E120" s="127" t="s">
        <v>161</v>
      </c>
      <c r="F120" s="127" t="s">
        <v>162</v>
      </c>
      <c r="G120" s="127" t="s">
        <v>348</v>
      </c>
      <c r="H120" s="127" t="s">
        <v>347</v>
      </c>
      <c r="I120" s="23">
        <v>8000</v>
      </c>
      <c r="J120" s="23"/>
      <c r="K120" s="23"/>
      <c r="L120" s="23"/>
      <c r="M120" s="23"/>
      <c r="N120" s="23"/>
      <c r="O120" s="23"/>
      <c r="P120" s="23"/>
      <c r="Q120" s="23"/>
      <c r="R120" s="23">
        <v>8000</v>
      </c>
      <c r="S120" s="23"/>
      <c r="T120" s="23"/>
      <c r="U120" s="23"/>
      <c r="V120" s="23"/>
      <c r="W120" s="23">
        <v>8000</v>
      </c>
    </row>
    <row r="121" ht="18.75" customHeight="1" spans="1:23">
      <c r="A121" s="127" t="s">
        <v>630</v>
      </c>
      <c r="B121" s="127" t="s">
        <v>709</v>
      </c>
      <c r="C121" s="21" t="s">
        <v>708</v>
      </c>
      <c r="D121" s="127" t="s">
        <v>80</v>
      </c>
      <c r="E121" s="127" t="s">
        <v>161</v>
      </c>
      <c r="F121" s="127" t="s">
        <v>162</v>
      </c>
      <c r="G121" s="127" t="s">
        <v>335</v>
      </c>
      <c r="H121" s="127" t="s">
        <v>336</v>
      </c>
      <c r="I121" s="23">
        <v>12000</v>
      </c>
      <c r="J121" s="23"/>
      <c r="K121" s="23"/>
      <c r="L121" s="23"/>
      <c r="M121" s="23"/>
      <c r="N121" s="23"/>
      <c r="O121" s="23"/>
      <c r="P121" s="23"/>
      <c r="Q121" s="23"/>
      <c r="R121" s="23">
        <v>12000</v>
      </c>
      <c r="S121" s="23"/>
      <c r="T121" s="23"/>
      <c r="U121" s="23"/>
      <c r="V121" s="23"/>
      <c r="W121" s="23">
        <v>12000</v>
      </c>
    </row>
    <row r="122" ht="18.75" customHeight="1" spans="1:23">
      <c r="A122" s="127" t="s">
        <v>630</v>
      </c>
      <c r="B122" s="127" t="s">
        <v>709</v>
      </c>
      <c r="C122" s="21" t="s">
        <v>708</v>
      </c>
      <c r="D122" s="127" t="s">
        <v>80</v>
      </c>
      <c r="E122" s="127" t="s">
        <v>161</v>
      </c>
      <c r="F122" s="127" t="s">
        <v>162</v>
      </c>
      <c r="G122" s="127" t="s">
        <v>353</v>
      </c>
      <c r="H122" s="127" t="s">
        <v>354</v>
      </c>
      <c r="I122" s="23">
        <v>16000</v>
      </c>
      <c r="J122" s="23"/>
      <c r="K122" s="23"/>
      <c r="L122" s="23"/>
      <c r="M122" s="23"/>
      <c r="N122" s="23"/>
      <c r="O122" s="23"/>
      <c r="P122" s="23"/>
      <c r="Q122" s="23"/>
      <c r="R122" s="23">
        <v>16000</v>
      </c>
      <c r="S122" s="23"/>
      <c r="T122" s="23"/>
      <c r="U122" s="23"/>
      <c r="V122" s="23"/>
      <c r="W122" s="23">
        <v>16000</v>
      </c>
    </row>
    <row r="123" ht="18.75" customHeight="1" spans="1:23">
      <c r="A123" s="127" t="s">
        <v>630</v>
      </c>
      <c r="B123" s="127" t="s">
        <v>709</v>
      </c>
      <c r="C123" s="21" t="s">
        <v>708</v>
      </c>
      <c r="D123" s="127" t="s">
        <v>80</v>
      </c>
      <c r="E123" s="127" t="s">
        <v>161</v>
      </c>
      <c r="F123" s="127" t="s">
        <v>162</v>
      </c>
      <c r="G123" s="127" t="s">
        <v>652</v>
      </c>
      <c r="H123" s="127" t="s">
        <v>653</v>
      </c>
      <c r="I123" s="23">
        <v>130000</v>
      </c>
      <c r="J123" s="23"/>
      <c r="K123" s="23"/>
      <c r="L123" s="23"/>
      <c r="M123" s="23"/>
      <c r="N123" s="23"/>
      <c r="O123" s="23"/>
      <c r="P123" s="23"/>
      <c r="Q123" s="23"/>
      <c r="R123" s="23">
        <v>130000</v>
      </c>
      <c r="S123" s="23"/>
      <c r="T123" s="23"/>
      <c r="U123" s="23"/>
      <c r="V123" s="23"/>
      <c r="W123" s="23">
        <v>130000</v>
      </c>
    </row>
    <row r="124" ht="18.75" customHeight="1" spans="1:23">
      <c r="A124" s="25"/>
      <c r="B124" s="25"/>
      <c r="C124" s="21" t="s">
        <v>710</v>
      </c>
      <c r="D124" s="25"/>
      <c r="E124" s="25"/>
      <c r="F124" s="25"/>
      <c r="G124" s="25"/>
      <c r="H124" s="25"/>
      <c r="I124" s="23">
        <v>283600</v>
      </c>
      <c r="J124" s="23"/>
      <c r="K124" s="23"/>
      <c r="L124" s="23"/>
      <c r="M124" s="23"/>
      <c r="N124" s="23"/>
      <c r="O124" s="23"/>
      <c r="P124" s="23"/>
      <c r="Q124" s="23"/>
      <c r="R124" s="23">
        <v>283600</v>
      </c>
      <c r="S124" s="23"/>
      <c r="T124" s="23"/>
      <c r="U124" s="23"/>
      <c r="V124" s="23"/>
      <c r="W124" s="23">
        <v>283600</v>
      </c>
    </row>
    <row r="125" ht="18.75" customHeight="1" spans="1:23">
      <c r="A125" s="127" t="s">
        <v>630</v>
      </c>
      <c r="B125" s="127" t="s">
        <v>711</v>
      </c>
      <c r="C125" s="21" t="s">
        <v>710</v>
      </c>
      <c r="D125" s="127" t="s">
        <v>80</v>
      </c>
      <c r="E125" s="127" t="s">
        <v>161</v>
      </c>
      <c r="F125" s="127" t="s">
        <v>162</v>
      </c>
      <c r="G125" s="127" t="s">
        <v>636</v>
      </c>
      <c r="H125" s="127" t="s">
        <v>637</v>
      </c>
      <c r="I125" s="23">
        <v>160000</v>
      </c>
      <c r="J125" s="23"/>
      <c r="K125" s="23"/>
      <c r="L125" s="23"/>
      <c r="M125" s="23"/>
      <c r="N125" s="23"/>
      <c r="O125" s="23"/>
      <c r="P125" s="23"/>
      <c r="Q125" s="23"/>
      <c r="R125" s="23">
        <v>160000</v>
      </c>
      <c r="S125" s="23"/>
      <c r="T125" s="23"/>
      <c r="U125" s="23"/>
      <c r="V125" s="23"/>
      <c r="W125" s="23">
        <v>160000</v>
      </c>
    </row>
    <row r="126" ht="18.75" customHeight="1" spans="1:23">
      <c r="A126" s="127" t="s">
        <v>630</v>
      </c>
      <c r="B126" s="127" t="s">
        <v>711</v>
      </c>
      <c r="C126" s="21" t="s">
        <v>710</v>
      </c>
      <c r="D126" s="127" t="s">
        <v>80</v>
      </c>
      <c r="E126" s="127" t="s">
        <v>161</v>
      </c>
      <c r="F126" s="127" t="s">
        <v>162</v>
      </c>
      <c r="G126" s="127" t="s">
        <v>632</v>
      </c>
      <c r="H126" s="127" t="s">
        <v>633</v>
      </c>
      <c r="I126" s="23">
        <v>3600</v>
      </c>
      <c r="J126" s="23"/>
      <c r="K126" s="23"/>
      <c r="L126" s="23"/>
      <c r="M126" s="23"/>
      <c r="N126" s="23"/>
      <c r="O126" s="23"/>
      <c r="P126" s="23"/>
      <c r="Q126" s="23"/>
      <c r="R126" s="23">
        <v>3600</v>
      </c>
      <c r="S126" s="23"/>
      <c r="T126" s="23"/>
      <c r="U126" s="23"/>
      <c r="V126" s="23"/>
      <c r="W126" s="23">
        <v>3600</v>
      </c>
    </row>
    <row r="127" ht="18.75" customHeight="1" spans="1:23">
      <c r="A127" s="127" t="s">
        <v>630</v>
      </c>
      <c r="B127" s="127" t="s">
        <v>711</v>
      </c>
      <c r="C127" s="21" t="s">
        <v>710</v>
      </c>
      <c r="D127" s="127" t="s">
        <v>80</v>
      </c>
      <c r="E127" s="127" t="s">
        <v>161</v>
      </c>
      <c r="F127" s="127" t="s">
        <v>162</v>
      </c>
      <c r="G127" s="127" t="s">
        <v>652</v>
      </c>
      <c r="H127" s="127" t="s">
        <v>653</v>
      </c>
      <c r="I127" s="23">
        <v>120000</v>
      </c>
      <c r="J127" s="23"/>
      <c r="K127" s="23"/>
      <c r="L127" s="23"/>
      <c r="M127" s="23"/>
      <c r="N127" s="23"/>
      <c r="O127" s="23"/>
      <c r="P127" s="23"/>
      <c r="Q127" s="23"/>
      <c r="R127" s="23">
        <v>120000</v>
      </c>
      <c r="S127" s="23"/>
      <c r="T127" s="23"/>
      <c r="U127" s="23"/>
      <c r="V127" s="23"/>
      <c r="W127" s="23">
        <v>120000</v>
      </c>
    </row>
    <row r="128" ht="18.75" customHeight="1" spans="1:23">
      <c r="A128" s="25"/>
      <c r="B128" s="25"/>
      <c r="C128" s="21" t="s">
        <v>712</v>
      </c>
      <c r="D128" s="25"/>
      <c r="E128" s="25"/>
      <c r="F128" s="25"/>
      <c r="G128" s="25"/>
      <c r="H128" s="25"/>
      <c r="I128" s="23">
        <v>40500</v>
      </c>
      <c r="J128" s="23">
        <v>40500</v>
      </c>
      <c r="K128" s="23">
        <v>40500</v>
      </c>
      <c r="L128" s="23"/>
      <c r="M128" s="23"/>
      <c r="N128" s="23"/>
      <c r="O128" s="23"/>
      <c r="P128" s="23"/>
      <c r="Q128" s="23"/>
      <c r="R128" s="23"/>
      <c r="S128" s="23"/>
      <c r="T128" s="23"/>
      <c r="U128" s="23"/>
      <c r="V128" s="23"/>
      <c r="W128" s="23"/>
    </row>
    <row r="129" ht="18.75" customHeight="1" spans="1:23">
      <c r="A129" s="127" t="s">
        <v>641</v>
      </c>
      <c r="B129" s="127" t="s">
        <v>713</v>
      </c>
      <c r="C129" s="21" t="s">
        <v>712</v>
      </c>
      <c r="D129" s="127" t="s">
        <v>80</v>
      </c>
      <c r="E129" s="127" t="s">
        <v>161</v>
      </c>
      <c r="F129" s="127" t="s">
        <v>162</v>
      </c>
      <c r="G129" s="127" t="s">
        <v>645</v>
      </c>
      <c r="H129" s="127" t="s">
        <v>646</v>
      </c>
      <c r="I129" s="23">
        <v>40500</v>
      </c>
      <c r="J129" s="23">
        <v>40500</v>
      </c>
      <c r="K129" s="23">
        <v>40500</v>
      </c>
      <c r="L129" s="23"/>
      <c r="M129" s="23"/>
      <c r="N129" s="23"/>
      <c r="O129" s="23"/>
      <c r="P129" s="23"/>
      <c r="Q129" s="23"/>
      <c r="R129" s="23"/>
      <c r="S129" s="23"/>
      <c r="T129" s="23"/>
      <c r="U129" s="23"/>
      <c r="V129" s="23"/>
      <c r="W129" s="23"/>
    </row>
    <row r="130" ht="18.75" customHeight="1" spans="1:23">
      <c r="A130" s="25"/>
      <c r="B130" s="25"/>
      <c r="C130" s="21" t="s">
        <v>714</v>
      </c>
      <c r="D130" s="25"/>
      <c r="E130" s="25"/>
      <c r="F130" s="25"/>
      <c r="G130" s="25"/>
      <c r="H130" s="25"/>
      <c r="I130" s="23">
        <v>54324</v>
      </c>
      <c r="J130" s="23">
        <v>54324</v>
      </c>
      <c r="K130" s="23">
        <v>54324</v>
      </c>
      <c r="L130" s="23"/>
      <c r="M130" s="23"/>
      <c r="N130" s="23"/>
      <c r="O130" s="23"/>
      <c r="P130" s="23"/>
      <c r="Q130" s="23"/>
      <c r="R130" s="23"/>
      <c r="S130" s="23"/>
      <c r="T130" s="23"/>
      <c r="U130" s="23"/>
      <c r="V130" s="23"/>
      <c r="W130" s="23"/>
    </row>
    <row r="131" ht="18.75" customHeight="1" spans="1:23">
      <c r="A131" s="127" t="s">
        <v>641</v>
      </c>
      <c r="B131" s="127" t="s">
        <v>715</v>
      </c>
      <c r="C131" s="21" t="s">
        <v>714</v>
      </c>
      <c r="D131" s="127" t="s">
        <v>80</v>
      </c>
      <c r="E131" s="127" t="s">
        <v>161</v>
      </c>
      <c r="F131" s="127" t="s">
        <v>162</v>
      </c>
      <c r="G131" s="127" t="s">
        <v>328</v>
      </c>
      <c r="H131" s="127" t="s">
        <v>329</v>
      </c>
      <c r="I131" s="23">
        <v>48924</v>
      </c>
      <c r="J131" s="23">
        <v>48924</v>
      </c>
      <c r="K131" s="23">
        <v>48924</v>
      </c>
      <c r="L131" s="23"/>
      <c r="M131" s="23"/>
      <c r="N131" s="23"/>
      <c r="O131" s="23"/>
      <c r="P131" s="23"/>
      <c r="Q131" s="23"/>
      <c r="R131" s="23"/>
      <c r="S131" s="23"/>
      <c r="T131" s="23"/>
      <c r="U131" s="23"/>
      <c r="V131" s="23"/>
      <c r="W131" s="23"/>
    </row>
    <row r="132" ht="18.75" customHeight="1" spans="1:23">
      <c r="A132" s="127" t="s">
        <v>641</v>
      </c>
      <c r="B132" s="127" t="s">
        <v>715</v>
      </c>
      <c r="C132" s="21" t="s">
        <v>714</v>
      </c>
      <c r="D132" s="127" t="s">
        <v>80</v>
      </c>
      <c r="E132" s="127" t="s">
        <v>161</v>
      </c>
      <c r="F132" s="127" t="s">
        <v>162</v>
      </c>
      <c r="G132" s="127" t="s">
        <v>353</v>
      </c>
      <c r="H132" s="127" t="s">
        <v>354</v>
      </c>
      <c r="I132" s="23">
        <v>5400</v>
      </c>
      <c r="J132" s="23">
        <v>5400</v>
      </c>
      <c r="K132" s="23">
        <v>5400</v>
      </c>
      <c r="L132" s="23"/>
      <c r="M132" s="23"/>
      <c r="N132" s="23"/>
      <c r="O132" s="23"/>
      <c r="P132" s="23"/>
      <c r="Q132" s="23"/>
      <c r="R132" s="23"/>
      <c r="S132" s="23"/>
      <c r="T132" s="23"/>
      <c r="U132" s="23"/>
      <c r="V132" s="23"/>
      <c r="W132" s="23"/>
    </row>
    <row r="133" ht="18.75" customHeight="1" spans="1:23">
      <c r="A133" s="25"/>
      <c r="B133" s="25"/>
      <c r="C133" s="21" t="s">
        <v>716</v>
      </c>
      <c r="D133" s="25"/>
      <c r="E133" s="25"/>
      <c r="F133" s="25"/>
      <c r="G133" s="25"/>
      <c r="H133" s="25"/>
      <c r="I133" s="23">
        <v>268200</v>
      </c>
      <c r="J133" s="23">
        <v>268200</v>
      </c>
      <c r="K133" s="23">
        <v>268200</v>
      </c>
      <c r="L133" s="23"/>
      <c r="M133" s="23"/>
      <c r="N133" s="23"/>
      <c r="O133" s="23"/>
      <c r="P133" s="23"/>
      <c r="Q133" s="23"/>
      <c r="R133" s="23"/>
      <c r="S133" s="23"/>
      <c r="T133" s="23"/>
      <c r="U133" s="23"/>
      <c r="V133" s="23"/>
      <c r="W133" s="23"/>
    </row>
    <row r="134" ht="18.75" customHeight="1" spans="1:23">
      <c r="A134" s="127" t="s">
        <v>641</v>
      </c>
      <c r="B134" s="127" t="s">
        <v>717</v>
      </c>
      <c r="C134" s="21" t="s">
        <v>716</v>
      </c>
      <c r="D134" s="127" t="s">
        <v>80</v>
      </c>
      <c r="E134" s="127" t="s">
        <v>161</v>
      </c>
      <c r="F134" s="127" t="s">
        <v>162</v>
      </c>
      <c r="G134" s="127" t="s">
        <v>337</v>
      </c>
      <c r="H134" s="127" t="s">
        <v>338</v>
      </c>
      <c r="I134" s="23">
        <v>241400</v>
      </c>
      <c r="J134" s="23">
        <v>241400</v>
      </c>
      <c r="K134" s="23">
        <v>241400</v>
      </c>
      <c r="L134" s="23"/>
      <c r="M134" s="23"/>
      <c r="N134" s="23"/>
      <c r="O134" s="23"/>
      <c r="P134" s="23"/>
      <c r="Q134" s="23"/>
      <c r="R134" s="23"/>
      <c r="S134" s="23"/>
      <c r="T134" s="23"/>
      <c r="U134" s="23"/>
      <c r="V134" s="23"/>
      <c r="W134" s="23"/>
    </row>
    <row r="135" ht="18.75" customHeight="1" spans="1:23">
      <c r="A135" s="127" t="s">
        <v>641</v>
      </c>
      <c r="B135" s="127" t="s">
        <v>717</v>
      </c>
      <c r="C135" s="21" t="s">
        <v>716</v>
      </c>
      <c r="D135" s="127" t="s">
        <v>80</v>
      </c>
      <c r="E135" s="127" t="s">
        <v>161</v>
      </c>
      <c r="F135" s="127" t="s">
        <v>162</v>
      </c>
      <c r="G135" s="127" t="s">
        <v>353</v>
      </c>
      <c r="H135" s="127" t="s">
        <v>354</v>
      </c>
      <c r="I135" s="23">
        <v>26800</v>
      </c>
      <c r="J135" s="23">
        <v>26800</v>
      </c>
      <c r="K135" s="23">
        <v>26800</v>
      </c>
      <c r="L135" s="23"/>
      <c r="M135" s="23"/>
      <c r="N135" s="23"/>
      <c r="O135" s="23"/>
      <c r="P135" s="23"/>
      <c r="Q135" s="23"/>
      <c r="R135" s="23"/>
      <c r="S135" s="23"/>
      <c r="T135" s="23"/>
      <c r="U135" s="23"/>
      <c r="V135" s="23"/>
      <c r="W135" s="23"/>
    </row>
    <row r="136" ht="18.75" customHeight="1" spans="1:23">
      <c r="A136" s="25"/>
      <c r="B136" s="25"/>
      <c r="C136" s="21" t="s">
        <v>718</v>
      </c>
      <c r="D136" s="25"/>
      <c r="E136" s="25"/>
      <c r="F136" s="25"/>
      <c r="G136" s="25"/>
      <c r="H136" s="25"/>
      <c r="I136" s="23">
        <v>600000</v>
      </c>
      <c r="J136" s="23"/>
      <c r="K136" s="23"/>
      <c r="L136" s="23"/>
      <c r="M136" s="23"/>
      <c r="N136" s="23"/>
      <c r="O136" s="23"/>
      <c r="P136" s="23"/>
      <c r="Q136" s="23"/>
      <c r="R136" s="23">
        <v>600000</v>
      </c>
      <c r="S136" s="23"/>
      <c r="T136" s="23"/>
      <c r="U136" s="23"/>
      <c r="V136" s="23"/>
      <c r="W136" s="23">
        <v>600000</v>
      </c>
    </row>
    <row r="137" ht="18.75" customHeight="1" spans="1:23">
      <c r="A137" s="127" t="s">
        <v>630</v>
      </c>
      <c r="B137" s="127" t="s">
        <v>719</v>
      </c>
      <c r="C137" s="21" t="s">
        <v>718</v>
      </c>
      <c r="D137" s="127" t="s">
        <v>82</v>
      </c>
      <c r="E137" s="127" t="s">
        <v>155</v>
      </c>
      <c r="F137" s="127" t="s">
        <v>156</v>
      </c>
      <c r="G137" s="127" t="s">
        <v>645</v>
      </c>
      <c r="H137" s="127" t="s">
        <v>646</v>
      </c>
      <c r="I137" s="23">
        <v>600000</v>
      </c>
      <c r="J137" s="23"/>
      <c r="K137" s="23"/>
      <c r="L137" s="23"/>
      <c r="M137" s="23"/>
      <c r="N137" s="23"/>
      <c r="O137" s="23"/>
      <c r="P137" s="23"/>
      <c r="Q137" s="23"/>
      <c r="R137" s="23">
        <v>600000</v>
      </c>
      <c r="S137" s="23"/>
      <c r="T137" s="23"/>
      <c r="U137" s="23"/>
      <c r="V137" s="23"/>
      <c r="W137" s="23">
        <v>600000</v>
      </c>
    </row>
    <row r="138" ht="18.75" customHeight="1" spans="1:23">
      <c r="A138" s="25"/>
      <c r="B138" s="25"/>
      <c r="C138" s="21" t="s">
        <v>720</v>
      </c>
      <c r="D138" s="25"/>
      <c r="E138" s="25"/>
      <c r="F138" s="25"/>
      <c r="G138" s="25"/>
      <c r="H138" s="25"/>
      <c r="I138" s="23">
        <v>250000</v>
      </c>
      <c r="J138" s="23"/>
      <c r="K138" s="23"/>
      <c r="L138" s="23"/>
      <c r="M138" s="23"/>
      <c r="N138" s="23"/>
      <c r="O138" s="23"/>
      <c r="P138" s="23"/>
      <c r="Q138" s="23"/>
      <c r="R138" s="23">
        <v>250000</v>
      </c>
      <c r="S138" s="23"/>
      <c r="T138" s="23"/>
      <c r="U138" s="23"/>
      <c r="V138" s="23"/>
      <c r="W138" s="23">
        <v>250000</v>
      </c>
    </row>
    <row r="139" ht="18.75" customHeight="1" spans="1:23">
      <c r="A139" s="127" t="s">
        <v>630</v>
      </c>
      <c r="B139" s="127" t="s">
        <v>721</v>
      </c>
      <c r="C139" s="21" t="s">
        <v>720</v>
      </c>
      <c r="D139" s="127" t="s">
        <v>82</v>
      </c>
      <c r="E139" s="127" t="s">
        <v>155</v>
      </c>
      <c r="F139" s="127" t="s">
        <v>156</v>
      </c>
      <c r="G139" s="127" t="s">
        <v>337</v>
      </c>
      <c r="H139" s="127" t="s">
        <v>338</v>
      </c>
      <c r="I139" s="23">
        <v>30000</v>
      </c>
      <c r="J139" s="23"/>
      <c r="K139" s="23"/>
      <c r="L139" s="23"/>
      <c r="M139" s="23"/>
      <c r="N139" s="23"/>
      <c r="O139" s="23"/>
      <c r="P139" s="23"/>
      <c r="Q139" s="23"/>
      <c r="R139" s="23">
        <v>30000</v>
      </c>
      <c r="S139" s="23"/>
      <c r="T139" s="23"/>
      <c r="U139" s="23"/>
      <c r="V139" s="23"/>
      <c r="W139" s="23">
        <v>30000</v>
      </c>
    </row>
    <row r="140" ht="18.75" customHeight="1" spans="1:23">
      <c r="A140" s="127" t="s">
        <v>630</v>
      </c>
      <c r="B140" s="127" t="s">
        <v>721</v>
      </c>
      <c r="C140" s="21" t="s">
        <v>720</v>
      </c>
      <c r="D140" s="127" t="s">
        <v>82</v>
      </c>
      <c r="E140" s="127" t="s">
        <v>155</v>
      </c>
      <c r="F140" s="127" t="s">
        <v>156</v>
      </c>
      <c r="G140" s="127" t="s">
        <v>360</v>
      </c>
      <c r="H140" s="127" t="s">
        <v>361</v>
      </c>
      <c r="I140" s="23">
        <v>220000</v>
      </c>
      <c r="J140" s="23"/>
      <c r="K140" s="23"/>
      <c r="L140" s="23"/>
      <c r="M140" s="23"/>
      <c r="N140" s="23"/>
      <c r="O140" s="23"/>
      <c r="P140" s="23"/>
      <c r="Q140" s="23"/>
      <c r="R140" s="23">
        <v>220000</v>
      </c>
      <c r="S140" s="23"/>
      <c r="T140" s="23"/>
      <c r="U140" s="23"/>
      <c r="V140" s="23"/>
      <c r="W140" s="23">
        <v>220000</v>
      </c>
    </row>
    <row r="141" ht="18.75" customHeight="1" spans="1:23">
      <c r="A141" s="25"/>
      <c r="B141" s="25"/>
      <c r="C141" s="21" t="s">
        <v>722</v>
      </c>
      <c r="D141" s="25"/>
      <c r="E141" s="25"/>
      <c r="F141" s="25"/>
      <c r="G141" s="25"/>
      <c r="H141" s="25"/>
      <c r="I141" s="23">
        <v>1500000</v>
      </c>
      <c r="J141" s="23"/>
      <c r="K141" s="23"/>
      <c r="L141" s="23"/>
      <c r="M141" s="23"/>
      <c r="N141" s="23"/>
      <c r="O141" s="23"/>
      <c r="P141" s="23"/>
      <c r="Q141" s="23"/>
      <c r="R141" s="23">
        <v>1500000</v>
      </c>
      <c r="S141" s="23"/>
      <c r="T141" s="23"/>
      <c r="U141" s="23"/>
      <c r="V141" s="23"/>
      <c r="W141" s="23">
        <v>1500000</v>
      </c>
    </row>
    <row r="142" ht="18.75" customHeight="1" spans="1:23">
      <c r="A142" s="127" t="s">
        <v>630</v>
      </c>
      <c r="B142" s="127" t="s">
        <v>723</v>
      </c>
      <c r="C142" s="21" t="s">
        <v>722</v>
      </c>
      <c r="D142" s="127" t="s">
        <v>82</v>
      </c>
      <c r="E142" s="127" t="s">
        <v>155</v>
      </c>
      <c r="F142" s="127" t="s">
        <v>156</v>
      </c>
      <c r="G142" s="127" t="s">
        <v>645</v>
      </c>
      <c r="H142" s="127" t="s">
        <v>646</v>
      </c>
      <c r="I142" s="23">
        <v>1500000</v>
      </c>
      <c r="J142" s="23"/>
      <c r="K142" s="23"/>
      <c r="L142" s="23"/>
      <c r="M142" s="23"/>
      <c r="N142" s="23"/>
      <c r="O142" s="23"/>
      <c r="P142" s="23"/>
      <c r="Q142" s="23"/>
      <c r="R142" s="23">
        <v>1500000</v>
      </c>
      <c r="S142" s="23"/>
      <c r="T142" s="23"/>
      <c r="U142" s="23"/>
      <c r="V142" s="23"/>
      <c r="W142" s="23">
        <v>1500000</v>
      </c>
    </row>
    <row r="143" ht="18.75" customHeight="1" spans="1:23">
      <c r="A143" s="25"/>
      <c r="B143" s="25"/>
      <c r="C143" s="21" t="s">
        <v>724</v>
      </c>
      <c r="D143" s="25"/>
      <c r="E143" s="25"/>
      <c r="F143" s="25"/>
      <c r="G143" s="25"/>
      <c r="H143" s="25"/>
      <c r="I143" s="23">
        <v>19664.64</v>
      </c>
      <c r="J143" s="23">
        <v>19664.64</v>
      </c>
      <c r="K143" s="23">
        <v>19664.64</v>
      </c>
      <c r="L143" s="23"/>
      <c r="M143" s="23"/>
      <c r="N143" s="23"/>
      <c r="O143" s="23"/>
      <c r="P143" s="23"/>
      <c r="Q143" s="23"/>
      <c r="R143" s="23"/>
      <c r="S143" s="23"/>
      <c r="T143" s="23"/>
      <c r="U143" s="23"/>
      <c r="V143" s="23"/>
      <c r="W143" s="23"/>
    </row>
    <row r="144" ht="18.75" customHeight="1" spans="1:23">
      <c r="A144" s="127" t="s">
        <v>641</v>
      </c>
      <c r="B144" s="127" t="s">
        <v>725</v>
      </c>
      <c r="C144" s="21" t="s">
        <v>724</v>
      </c>
      <c r="D144" s="127" t="s">
        <v>82</v>
      </c>
      <c r="E144" s="127" t="s">
        <v>155</v>
      </c>
      <c r="F144" s="127" t="s">
        <v>156</v>
      </c>
      <c r="G144" s="127" t="s">
        <v>337</v>
      </c>
      <c r="H144" s="127" t="s">
        <v>338</v>
      </c>
      <c r="I144" s="23">
        <v>4600.8</v>
      </c>
      <c r="J144" s="23">
        <v>4600.8</v>
      </c>
      <c r="K144" s="23">
        <v>4600.8</v>
      </c>
      <c r="L144" s="23"/>
      <c r="M144" s="23"/>
      <c r="N144" s="23"/>
      <c r="O144" s="23"/>
      <c r="P144" s="23"/>
      <c r="Q144" s="23"/>
      <c r="R144" s="23"/>
      <c r="S144" s="23"/>
      <c r="T144" s="23"/>
      <c r="U144" s="23"/>
      <c r="V144" s="23"/>
      <c r="W144" s="23"/>
    </row>
    <row r="145" ht="18.75" customHeight="1" spans="1:23">
      <c r="A145" s="127" t="s">
        <v>641</v>
      </c>
      <c r="B145" s="127" t="s">
        <v>725</v>
      </c>
      <c r="C145" s="21" t="s">
        <v>724</v>
      </c>
      <c r="D145" s="127" t="s">
        <v>82</v>
      </c>
      <c r="E145" s="127" t="s">
        <v>155</v>
      </c>
      <c r="F145" s="127" t="s">
        <v>156</v>
      </c>
      <c r="G145" s="127" t="s">
        <v>645</v>
      </c>
      <c r="H145" s="127" t="s">
        <v>646</v>
      </c>
      <c r="I145" s="23">
        <v>14415.84</v>
      </c>
      <c r="J145" s="23">
        <v>14415.84</v>
      </c>
      <c r="K145" s="23">
        <v>14415.84</v>
      </c>
      <c r="L145" s="23"/>
      <c r="M145" s="23"/>
      <c r="N145" s="23"/>
      <c r="O145" s="23"/>
      <c r="P145" s="23"/>
      <c r="Q145" s="23"/>
      <c r="R145" s="23"/>
      <c r="S145" s="23"/>
      <c r="T145" s="23"/>
      <c r="U145" s="23"/>
      <c r="V145" s="23"/>
      <c r="W145" s="23"/>
    </row>
    <row r="146" ht="18.75" customHeight="1" spans="1:23">
      <c r="A146" s="127" t="s">
        <v>641</v>
      </c>
      <c r="B146" s="127" t="s">
        <v>725</v>
      </c>
      <c r="C146" s="21" t="s">
        <v>724</v>
      </c>
      <c r="D146" s="127" t="s">
        <v>82</v>
      </c>
      <c r="E146" s="127" t="s">
        <v>165</v>
      </c>
      <c r="F146" s="127" t="s">
        <v>166</v>
      </c>
      <c r="G146" s="127" t="s">
        <v>337</v>
      </c>
      <c r="H146" s="127" t="s">
        <v>338</v>
      </c>
      <c r="I146" s="23">
        <v>648</v>
      </c>
      <c r="J146" s="23">
        <v>648</v>
      </c>
      <c r="K146" s="23">
        <v>648</v>
      </c>
      <c r="L146" s="23"/>
      <c r="M146" s="23"/>
      <c r="N146" s="23"/>
      <c r="O146" s="23"/>
      <c r="P146" s="23"/>
      <c r="Q146" s="23"/>
      <c r="R146" s="23"/>
      <c r="S146" s="23"/>
      <c r="T146" s="23"/>
      <c r="U146" s="23"/>
      <c r="V146" s="23"/>
      <c r="W146" s="23"/>
    </row>
    <row r="147" ht="18.75" customHeight="1" spans="1:23">
      <c r="A147" s="25"/>
      <c r="B147" s="25"/>
      <c r="C147" s="21" t="s">
        <v>726</v>
      </c>
      <c r="D147" s="25"/>
      <c r="E147" s="25"/>
      <c r="F147" s="25"/>
      <c r="G147" s="25"/>
      <c r="H147" s="25"/>
      <c r="I147" s="23">
        <v>49815</v>
      </c>
      <c r="J147" s="23">
        <v>49815</v>
      </c>
      <c r="K147" s="23">
        <v>49815</v>
      </c>
      <c r="L147" s="23"/>
      <c r="M147" s="23"/>
      <c r="N147" s="23"/>
      <c r="O147" s="23"/>
      <c r="P147" s="23"/>
      <c r="Q147" s="23"/>
      <c r="R147" s="23"/>
      <c r="S147" s="23"/>
      <c r="T147" s="23"/>
      <c r="U147" s="23"/>
      <c r="V147" s="23"/>
      <c r="W147" s="23"/>
    </row>
    <row r="148" ht="18.75" customHeight="1" spans="1:23">
      <c r="A148" s="127" t="s">
        <v>641</v>
      </c>
      <c r="B148" s="127" t="s">
        <v>727</v>
      </c>
      <c r="C148" s="21" t="s">
        <v>726</v>
      </c>
      <c r="D148" s="127" t="s">
        <v>82</v>
      </c>
      <c r="E148" s="127" t="s">
        <v>155</v>
      </c>
      <c r="F148" s="127" t="s">
        <v>156</v>
      </c>
      <c r="G148" s="127" t="s">
        <v>360</v>
      </c>
      <c r="H148" s="127" t="s">
        <v>361</v>
      </c>
      <c r="I148" s="23">
        <v>17.25</v>
      </c>
      <c r="J148" s="23">
        <v>17.25</v>
      </c>
      <c r="K148" s="23">
        <v>17.25</v>
      </c>
      <c r="L148" s="23"/>
      <c r="M148" s="23"/>
      <c r="N148" s="23"/>
      <c r="O148" s="23"/>
      <c r="P148" s="23"/>
      <c r="Q148" s="23"/>
      <c r="R148" s="23"/>
      <c r="S148" s="23"/>
      <c r="T148" s="23"/>
      <c r="U148" s="23"/>
      <c r="V148" s="23"/>
      <c r="W148" s="23"/>
    </row>
    <row r="149" ht="18.75" customHeight="1" spans="1:23">
      <c r="A149" s="127" t="s">
        <v>641</v>
      </c>
      <c r="B149" s="127" t="s">
        <v>727</v>
      </c>
      <c r="C149" s="21" t="s">
        <v>726</v>
      </c>
      <c r="D149" s="127" t="s">
        <v>82</v>
      </c>
      <c r="E149" s="127" t="s">
        <v>155</v>
      </c>
      <c r="F149" s="127" t="s">
        <v>156</v>
      </c>
      <c r="G149" s="127" t="s">
        <v>645</v>
      </c>
      <c r="H149" s="127" t="s">
        <v>646</v>
      </c>
      <c r="I149" s="23">
        <v>49797.75</v>
      </c>
      <c r="J149" s="23">
        <v>49797.75</v>
      </c>
      <c r="K149" s="23">
        <v>49797.75</v>
      </c>
      <c r="L149" s="23"/>
      <c r="M149" s="23"/>
      <c r="N149" s="23"/>
      <c r="O149" s="23"/>
      <c r="P149" s="23"/>
      <c r="Q149" s="23"/>
      <c r="R149" s="23"/>
      <c r="S149" s="23"/>
      <c r="T149" s="23"/>
      <c r="U149" s="23"/>
      <c r="V149" s="23"/>
      <c r="W149" s="23"/>
    </row>
    <row r="150" ht="18.75" customHeight="1" spans="1:23">
      <c r="A150" s="25"/>
      <c r="B150" s="25"/>
      <c r="C150" s="21" t="s">
        <v>728</v>
      </c>
      <c r="D150" s="25"/>
      <c r="E150" s="25"/>
      <c r="F150" s="25"/>
      <c r="G150" s="25"/>
      <c r="H150" s="25"/>
      <c r="I150" s="23">
        <v>150000</v>
      </c>
      <c r="J150" s="23"/>
      <c r="K150" s="23"/>
      <c r="L150" s="23"/>
      <c r="M150" s="23"/>
      <c r="N150" s="23"/>
      <c r="O150" s="23"/>
      <c r="P150" s="23"/>
      <c r="Q150" s="23"/>
      <c r="R150" s="23">
        <v>150000</v>
      </c>
      <c r="S150" s="23"/>
      <c r="T150" s="23"/>
      <c r="U150" s="23"/>
      <c r="V150" s="23"/>
      <c r="W150" s="23">
        <v>150000</v>
      </c>
    </row>
    <row r="151" ht="18.75" customHeight="1" spans="1:23">
      <c r="A151" s="127" t="s">
        <v>630</v>
      </c>
      <c r="B151" s="127" t="s">
        <v>729</v>
      </c>
      <c r="C151" s="21" t="s">
        <v>728</v>
      </c>
      <c r="D151" s="127" t="s">
        <v>82</v>
      </c>
      <c r="E151" s="127" t="s">
        <v>155</v>
      </c>
      <c r="F151" s="127" t="s">
        <v>156</v>
      </c>
      <c r="G151" s="127" t="s">
        <v>645</v>
      </c>
      <c r="H151" s="127" t="s">
        <v>646</v>
      </c>
      <c r="I151" s="23">
        <v>150000</v>
      </c>
      <c r="J151" s="23"/>
      <c r="K151" s="23"/>
      <c r="L151" s="23"/>
      <c r="M151" s="23"/>
      <c r="N151" s="23"/>
      <c r="O151" s="23"/>
      <c r="P151" s="23"/>
      <c r="Q151" s="23"/>
      <c r="R151" s="23">
        <v>150000</v>
      </c>
      <c r="S151" s="23"/>
      <c r="T151" s="23"/>
      <c r="U151" s="23"/>
      <c r="V151" s="23"/>
      <c r="W151" s="23">
        <v>150000</v>
      </c>
    </row>
    <row r="152" ht="18.75" customHeight="1" spans="1:23">
      <c r="A152" s="25"/>
      <c r="B152" s="25"/>
      <c r="C152" s="21" t="s">
        <v>730</v>
      </c>
      <c r="D152" s="25"/>
      <c r="E152" s="25"/>
      <c r="F152" s="25"/>
      <c r="G152" s="25"/>
      <c r="H152" s="25"/>
      <c r="I152" s="23">
        <v>217350</v>
      </c>
      <c r="J152" s="23"/>
      <c r="K152" s="23"/>
      <c r="L152" s="23"/>
      <c r="M152" s="23"/>
      <c r="N152" s="23"/>
      <c r="O152" s="23"/>
      <c r="P152" s="23"/>
      <c r="Q152" s="23"/>
      <c r="R152" s="23">
        <v>217350</v>
      </c>
      <c r="S152" s="23"/>
      <c r="T152" s="23"/>
      <c r="U152" s="23"/>
      <c r="V152" s="23"/>
      <c r="W152" s="23">
        <v>217350</v>
      </c>
    </row>
    <row r="153" ht="18.75" customHeight="1" spans="1:23">
      <c r="A153" s="127" t="s">
        <v>630</v>
      </c>
      <c r="B153" s="127" t="s">
        <v>731</v>
      </c>
      <c r="C153" s="21" t="s">
        <v>730</v>
      </c>
      <c r="D153" s="127" t="s">
        <v>82</v>
      </c>
      <c r="E153" s="127" t="s">
        <v>155</v>
      </c>
      <c r="F153" s="127" t="s">
        <v>156</v>
      </c>
      <c r="G153" s="127" t="s">
        <v>360</v>
      </c>
      <c r="H153" s="127" t="s">
        <v>361</v>
      </c>
      <c r="I153" s="23">
        <v>217350</v>
      </c>
      <c r="J153" s="23"/>
      <c r="K153" s="23"/>
      <c r="L153" s="23"/>
      <c r="M153" s="23"/>
      <c r="N153" s="23"/>
      <c r="O153" s="23"/>
      <c r="P153" s="23"/>
      <c r="Q153" s="23"/>
      <c r="R153" s="23">
        <v>217350</v>
      </c>
      <c r="S153" s="23"/>
      <c r="T153" s="23"/>
      <c r="U153" s="23"/>
      <c r="V153" s="23"/>
      <c r="W153" s="23">
        <v>217350</v>
      </c>
    </row>
    <row r="154" ht="18.75" customHeight="1" spans="1:23">
      <c r="A154" s="25"/>
      <c r="B154" s="25"/>
      <c r="C154" s="21" t="s">
        <v>732</v>
      </c>
      <c r="D154" s="25"/>
      <c r="E154" s="25"/>
      <c r="F154" s="25"/>
      <c r="G154" s="25"/>
      <c r="H154" s="25"/>
      <c r="I154" s="23">
        <v>3000</v>
      </c>
      <c r="J154" s="23"/>
      <c r="K154" s="23"/>
      <c r="L154" s="23"/>
      <c r="M154" s="23"/>
      <c r="N154" s="23"/>
      <c r="O154" s="23"/>
      <c r="P154" s="23"/>
      <c r="Q154" s="23"/>
      <c r="R154" s="23">
        <v>3000</v>
      </c>
      <c r="S154" s="23"/>
      <c r="T154" s="23"/>
      <c r="U154" s="23"/>
      <c r="V154" s="23"/>
      <c r="W154" s="23">
        <v>3000</v>
      </c>
    </row>
    <row r="155" ht="18.75" customHeight="1" spans="1:23">
      <c r="A155" s="127" t="s">
        <v>630</v>
      </c>
      <c r="B155" s="127" t="s">
        <v>733</v>
      </c>
      <c r="C155" s="21" t="s">
        <v>732</v>
      </c>
      <c r="D155" s="127" t="s">
        <v>86</v>
      </c>
      <c r="E155" s="127" t="s">
        <v>155</v>
      </c>
      <c r="F155" s="127" t="s">
        <v>156</v>
      </c>
      <c r="G155" s="127" t="s">
        <v>337</v>
      </c>
      <c r="H155" s="127" t="s">
        <v>338</v>
      </c>
      <c r="I155" s="23">
        <v>2700</v>
      </c>
      <c r="J155" s="23"/>
      <c r="K155" s="23"/>
      <c r="L155" s="23"/>
      <c r="M155" s="23"/>
      <c r="N155" s="23"/>
      <c r="O155" s="23"/>
      <c r="P155" s="23"/>
      <c r="Q155" s="23"/>
      <c r="R155" s="23">
        <v>2700</v>
      </c>
      <c r="S155" s="23"/>
      <c r="T155" s="23"/>
      <c r="U155" s="23"/>
      <c r="V155" s="23"/>
      <c r="W155" s="23">
        <v>2700</v>
      </c>
    </row>
    <row r="156" ht="18.75" customHeight="1" spans="1:23">
      <c r="A156" s="127" t="s">
        <v>630</v>
      </c>
      <c r="B156" s="127" t="s">
        <v>733</v>
      </c>
      <c r="C156" s="21" t="s">
        <v>732</v>
      </c>
      <c r="D156" s="127" t="s">
        <v>86</v>
      </c>
      <c r="E156" s="127" t="s">
        <v>155</v>
      </c>
      <c r="F156" s="127" t="s">
        <v>156</v>
      </c>
      <c r="G156" s="127" t="s">
        <v>734</v>
      </c>
      <c r="H156" s="127" t="s">
        <v>735</v>
      </c>
      <c r="I156" s="23">
        <v>300</v>
      </c>
      <c r="J156" s="23"/>
      <c r="K156" s="23"/>
      <c r="L156" s="23"/>
      <c r="M156" s="23"/>
      <c r="N156" s="23"/>
      <c r="O156" s="23"/>
      <c r="P156" s="23"/>
      <c r="Q156" s="23"/>
      <c r="R156" s="23">
        <v>300</v>
      </c>
      <c r="S156" s="23"/>
      <c r="T156" s="23"/>
      <c r="U156" s="23"/>
      <c r="V156" s="23"/>
      <c r="W156" s="23">
        <v>300</v>
      </c>
    </row>
    <row r="157" ht="18.75" customHeight="1" spans="1:23">
      <c r="A157" s="25"/>
      <c r="B157" s="25"/>
      <c r="C157" s="21" t="s">
        <v>736</v>
      </c>
      <c r="D157" s="25"/>
      <c r="E157" s="25"/>
      <c r="F157" s="25"/>
      <c r="G157" s="25"/>
      <c r="H157" s="25"/>
      <c r="I157" s="23">
        <v>94352.5</v>
      </c>
      <c r="J157" s="23">
        <v>94352.5</v>
      </c>
      <c r="K157" s="23">
        <v>94352.5</v>
      </c>
      <c r="L157" s="23"/>
      <c r="M157" s="23"/>
      <c r="N157" s="23"/>
      <c r="O157" s="23"/>
      <c r="P157" s="23"/>
      <c r="Q157" s="23"/>
      <c r="R157" s="23"/>
      <c r="S157" s="23"/>
      <c r="T157" s="23"/>
      <c r="U157" s="23"/>
      <c r="V157" s="23"/>
      <c r="W157" s="23"/>
    </row>
    <row r="158" ht="18.75" customHeight="1" spans="1:23">
      <c r="A158" s="127" t="s">
        <v>641</v>
      </c>
      <c r="B158" s="127" t="s">
        <v>737</v>
      </c>
      <c r="C158" s="21" t="s">
        <v>736</v>
      </c>
      <c r="D158" s="127" t="s">
        <v>86</v>
      </c>
      <c r="E158" s="127" t="s">
        <v>155</v>
      </c>
      <c r="F158" s="127" t="s">
        <v>156</v>
      </c>
      <c r="G158" s="127" t="s">
        <v>645</v>
      </c>
      <c r="H158" s="127" t="s">
        <v>646</v>
      </c>
      <c r="I158" s="23">
        <v>94352.5</v>
      </c>
      <c r="J158" s="23">
        <v>94352.5</v>
      </c>
      <c r="K158" s="23">
        <v>94352.5</v>
      </c>
      <c r="L158" s="23"/>
      <c r="M158" s="23"/>
      <c r="N158" s="23"/>
      <c r="O158" s="23"/>
      <c r="P158" s="23"/>
      <c r="Q158" s="23"/>
      <c r="R158" s="23"/>
      <c r="S158" s="23"/>
      <c r="T158" s="23"/>
      <c r="U158" s="23"/>
      <c r="V158" s="23"/>
      <c r="W158" s="23"/>
    </row>
    <row r="159" ht="18.75" customHeight="1" spans="1:23">
      <c r="A159" s="25"/>
      <c r="B159" s="25"/>
      <c r="C159" s="21" t="s">
        <v>738</v>
      </c>
      <c r="D159" s="25"/>
      <c r="E159" s="25"/>
      <c r="F159" s="25"/>
      <c r="G159" s="25"/>
      <c r="H159" s="25"/>
      <c r="I159" s="23">
        <v>284100</v>
      </c>
      <c r="J159" s="23"/>
      <c r="K159" s="23"/>
      <c r="L159" s="23"/>
      <c r="M159" s="23"/>
      <c r="N159" s="23"/>
      <c r="O159" s="23"/>
      <c r="P159" s="23"/>
      <c r="Q159" s="23"/>
      <c r="R159" s="23">
        <v>284100</v>
      </c>
      <c r="S159" s="23"/>
      <c r="T159" s="23"/>
      <c r="U159" s="23"/>
      <c r="V159" s="23"/>
      <c r="W159" s="23">
        <v>284100</v>
      </c>
    </row>
    <row r="160" ht="18.75" customHeight="1" spans="1:23">
      <c r="A160" s="127" t="s">
        <v>630</v>
      </c>
      <c r="B160" s="127" t="s">
        <v>739</v>
      </c>
      <c r="C160" s="21" t="s">
        <v>738</v>
      </c>
      <c r="D160" s="127" t="s">
        <v>86</v>
      </c>
      <c r="E160" s="127" t="s">
        <v>155</v>
      </c>
      <c r="F160" s="127" t="s">
        <v>156</v>
      </c>
      <c r="G160" s="127" t="s">
        <v>337</v>
      </c>
      <c r="H160" s="127" t="s">
        <v>338</v>
      </c>
      <c r="I160" s="23">
        <v>284100</v>
      </c>
      <c r="J160" s="23"/>
      <c r="K160" s="23"/>
      <c r="L160" s="23"/>
      <c r="M160" s="23"/>
      <c r="N160" s="23"/>
      <c r="O160" s="23"/>
      <c r="P160" s="23"/>
      <c r="Q160" s="23"/>
      <c r="R160" s="23">
        <v>284100</v>
      </c>
      <c r="S160" s="23"/>
      <c r="T160" s="23"/>
      <c r="U160" s="23"/>
      <c r="V160" s="23"/>
      <c r="W160" s="23">
        <v>284100</v>
      </c>
    </row>
    <row r="161" ht="18.75" customHeight="1" spans="1:23">
      <c r="A161" s="25"/>
      <c r="B161" s="25"/>
      <c r="C161" s="21" t="s">
        <v>740</v>
      </c>
      <c r="D161" s="25"/>
      <c r="E161" s="25"/>
      <c r="F161" s="25"/>
      <c r="G161" s="25"/>
      <c r="H161" s="25"/>
      <c r="I161" s="23">
        <v>852300</v>
      </c>
      <c r="J161" s="23"/>
      <c r="K161" s="23"/>
      <c r="L161" s="23"/>
      <c r="M161" s="23"/>
      <c r="N161" s="23"/>
      <c r="O161" s="23"/>
      <c r="P161" s="23"/>
      <c r="Q161" s="23"/>
      <c r="R161" s="23">
        <v>852300</v>
      </c>
      <c r="S161" s="23"/>
      <c r="T161" s="23"/>
      <c r="U161" s="23"/>
      <c r="V161" s="23"/>
      <c r="W161" s="23">
        <v>852300</v>
      </c>
    </row>
    <row r="162" ht="18.75" customHeight="1" spans="1:23">
      <c r="A162" s="127" t="s">
        <v>630</v>
      </c>
      <c r="B162" s="127" t="s">
        <v>741</v>
      </c>
      <c r="C162" s="21" t="s">
        <v>740</v>
      </c>
      <c r="D162" s="127" t="s">
        <v>86</v>
      </c>
      <c r="E162" s="127" t="s">
        <v>155</v>
      </c>
      <c r="F162" s="127" t="s">
        <v>156</v>
      </c>
      <c r="G162" s="127" t="s">
        <v>337</v>
      </c>
      <c r="H162" s="127" t="s">
        <v>338</v>
      </c>
      <c r="I162" s="23">
        <v>42615</v>
      </c>
      <c r="J162" s="23"/>
      <c r="K162" s="23"/>
      <c r="L162" s="23"/>
      <c r="M162" s="23"/>
      <c r="N162" s="23"/>
      <c r="O162" s="23"/>
      <c r="P162" s="23"/>
      <c r="Q162" s="23"/>
      <c r="R162" s="23">
        <v>42615</v>
      </c>
      <c r="S162" s="23"/>
      <c r="T162" s="23"/>
      <c r="U162" s="23"/>
      <c r="V162" s="23"/>
      <c r="W162" s="23">
        <v>42615</v>
      </c>
    </row>
    <row r="163" ht="18.75" customHeight="1" spans="1:23">
      <c r="A163" s="127" t="s">
        <v>630</v>
      </c>
      <c r="B163" s="127" t="s">
        <v>741</v>
      </c>
      <c r="C163" s="21" t="s">
        <v>740</v>
      </c>
      <c r="D163" s="127" t="s">
        <v>86</v>
      </c>
      <c r="E163" s="127" t="s">
        <v>155</v>
      </c>
      <c r="F163" s="127" t="s">
        <v>156</v>
      </c>
      <c r="G163" s="127" t="s">
        <v>360</v>
      </c>
      <c r="H163" s="127" t="s">
        <v>361</v>
      </c>
      <c r="I163" s="23">
        <v>809685</v>
      </c>
      <c r="J163" s="23"/>
      <c r="K163" s="23"/>
      <c r="L163" s="23"/>
      <c r="M163" s="23"/>
      <c r="N163" s="23"/>
      <c r="O163" s="23"/>
      <c r="P163" s="23"/>
      <c r="Q163" s="23"/>
      <c r="R163" s="23">
        <v>809685</v>
      </c>
      <c r="S163" s="23"/>
      <c r="T163" s="23"/>
      <c r="U163" s="23"/>
      <c r="V163" s="23"/>
      <c r="W163" s="23">
        <v>809685</v>
      </c>
    </row>
    <row r="164" ht="18.75" customHeight="1" spans="1:23">
      <c r="A164" s="25"/>
      <c r="B164" s="25"/>
      <c r="C164" s="21" t="s">
        <v>742</v>
      </c>
      <c r="D164" s="25"/>
      <c r="E164" s="25"/>
      <c r="F164" s="25"/>
      <c r="G164" s="25"/>
      <c r="H164" s="25"/>
      <c r="I164" s="23">
        <v>4261500</v>
      </c>
      <c r="J164" s="23"/>
      <c r="K164" s="23"/>
      <c r="L164" s="23"/>
      <c r="M164" s="23"/>
      <c r="N164" s="23"/>
      <c r="O164" s="23"/>
      <c r="P164" s="23"/>
      <c r="Q164" s="23"/>
      <c r="R164" s="23">
        <v>4261500</v>
      </c>
      <c r="S164" s="23"/>
      <c r="T164" s="23"/>
      <c r="U164" s="23"/>
      <c r="V164" s="23"/>
      <c r="W164" s="23">
        <v>4261500</v>
      </c>
    </row>
    <row r="165" ht="18.75" customHeight="1" spans="1:23">
      <c r="A165" s="127" t="s">
        <v>630</v>
      </c>
      <c r="B165" s="127" t="s">
        <v>743</v>
      </c>
      <c r="C165" s="21" t="s">
        <v>742</v>
      </c>
      <c r="D165" s="127" t="s">
        <v>86</v>
      </c>
      <c r="E165" s="127" t="s">
        <v>155</v>
      </c>
      <c r="F165" s="127" t="s">
        <v>156</v>
      </c>
      <c r="G165" s="127" t="s">
        <v>645</v>
      </c>
      <c r="H165" s="127" t="s">
        <v>646</v>
      </c>
      <c r="I165" s="23">
        <v>4261500</v>
      </c>
      <c r="J165" s="23"/>
      <c r="K165" s="23"/>
      <c r="L165" s="23"/>
      <c r="M165" s="23"/>
      <c r="N165" s="23"/>
      <c r="O165" s="23"/>
      <c r="P165" s="23"/>
      <c r="Q165" s="23"/>
      <c r="R165" s="23">
        <v>4261500</v>
      </c>
      <c r="S165" s="23"/>
      <c r="T165" s="23"/>
      <c r="U165" s="23"/>
      <c r="V165" s="23"/>
      <c r="W165" s="23">
        <v>4261500</v>
      </c>
    </row>
    <row r="166" ht="18.75" customHeight="1" spans="1:23">
      <c r="A166" s="25"/>
      <c r="B166" s="25"/>
      <c r="C166" s="21" t="s">
        <v>744</v>
      </c>
      <c r="D166" s="25"/>
      <c r="E166" s="25"/>
      <c r="F166" s="25"/>
      <c r="G166" s="25"/>
      <c r="H166" s="25"/>
      <c r="I166" s="23">
        <v>340920</v>
      </c>
      <c r="J166" s="23"/>
      <c r="K166" s="23"/>
      <c r="L166" s="23"/>
      <c r="M166" s="23"/>
      <c r="N166" s="23"/>
      <c r="O166" s="23"/>
      <c r="P166" s="23"/>
      <c r="Q166" s="23"/>
      <c r="R166" s="23">
        <v>340920</v>
      </c>
      <c r="S166" s="23"/>
      <c r="T166" s="23"/>
      <c r="U166" s="23"/>
      <c r="V166" s="23"/>
      <c r="W166" s="23">
        <v>340920</v>
      </c>
    </row>
    <row r="167" ht="18.75" customHeight="1" spans="1:23">
      <c r="A167" s="127" t="s">
        <v>630</v>
      </c>
      <c r="B167" s="127" t="s">
        <v>745</v>
      </c>
      <c r="C167" s="21" t="s">
        <v>744</v>
      </c>
      <c r="D167" s="127" t="s">
        <v>86</v>
      </c>
      <c r="E167" s="127" t="s">
        <v>155</v>
      </c>
      <c r="F167" s="127" t="s">
        <v>156</v>
      </c>
      <c r="G167" s="127" t="s">
        <v>658</v>
      </c>
      <c r="H167" s="127" t="s">
        <v>659</v>
      </c>
      <c r="I167" s="23">
        <v>340920</v>
      </c>
      <c r="J167" s="23"/>
      <c r="K167" s="23"/>
      <c r="L167" s="23"/>
      <c r="M167" s="23"/>
      <c r="N167" s="23"/>
      <c r="O167" s="23"/>
      <c r="P167" s="23"/>
      <c r="Q167" s="23"/>
      <c r="R167" s="23">
        <v>340920</v>
      </c>
      <c r="S167" s="23"/>
      <c r="T167" s="23"/>
      <c r="U167" s="23"/>
      <c r="V167" s="23"/>
      <c r="W167" s="23">
        <v>340920</v>
      </c>
    </row>
    <row r="168" ht="18.75" customHeight="1" spans="1:23">
      <c r="A168" s="25"/>
      <c r="B168" s="25"/>
      <c r="C168" s="21" t="s">
        <v>746</v>
      </c>
      <c r="D168" s="25"/>
      <c r="E168" s="25"/>
      <c r="F168" s="25"/>
      <c r="G168" s="25"/>
      <c r="H168" s="25"/>
      <c r="I168" s="23">
        <v>32516.1</v>
      </c>
      <c r="J168" s="23">
        <v>32516.1</v>
      </c>
      <c r="K168" s="23">
        <v>32516.1</v>
      </c>
      <c r="L168" s="23"/>
      <c r="M168" s="23"/>
      <c r="N168" s="23"/>
      <c r="O168" s="23"/>
      <c r="P168" s="23"/>
      <c r="Q168" s="23"/>
      <c r="R168" s="23"/>
      <c r="S168" s="23"/>
      <c r="T168" s="23"/>
      <c r="U168" s="23"/>
      <c r="V168" s="23"/>
      <c r="W168" s="23"/>
    </row>
    <row r="169" ht="18.75" customHeight="1" spans="1:23">
      <c r="A169" s="127" t="s">
        <v>641</v>
      </c>
      <c r="B169" s="127" t="s">
        <v>747</v>
      </c>
      <c r="C169" s="21" t="s">
        <v>746</v>
      </c>
      <c r="D169" s="127" t="s">
        <v>86</v>
      </c>
      <c r="E169" s="127" t="s">
        <v>155</v>
      </c>
      <c r="F169" s="127" t="s">
        <v>156</v>
      </c>
      <c r="G169" s="127" t="s">
        <v>337</v>
      </c>
      <c r="H169" s="127" t="s">
        <v>338</v>
      </c>
      <c r="I169" s="23">
        <v>31382.1</v>
      </c>
      <c r="J169" s="23">
        <v>31382.1</v>
      </c>
      <c r="K169" s="23">
        <v>31382.1</v>
      </c>
      <c r="L169" s="23"/>
      <c r="M169" s="23"/>
      <c r="N169" s="23"/>
      <c r="O169" s="23"/>
      <c r="P169" s="23"/>
      <c r="Q169" s="23"/>
      <c r="R169" s="23"/>
      <c r="S169" s="23"/>
      <c r="T169" s="23"/>
      <c r="U169" s="23"/>
      <c r="V169" s="23"/>
      <c r="W169" s="23"/>
    </row>
    <row r="170" ht="18.75" customHeight="1" spans="1:23">
      <c r="A170" s="127" t="s">
        <v>641</v>
      </c>
      <c r="B170" s="127" t="s">
        <v>747</v>
      </c>
      <c r="C170" s="21" t="s">
        <v>746</v>
      </c>
      <c r="D170" s="127" t="s">
        <v>86</v>
      </c>
      <c r="E170" s="127" t="s">
        <v>165</v>
      </c>
      <c r="F170" s="127" t="s">
        <v>166</v>
      </c>
      <c r="G170" s="127" t="s">
        <v>337</v>
      </c>
      <c r="H170" s="127" t="s">
        <v>338</v>
      </c>
      <c r="I170" s="23">
        <v>1134</v>
      </c>
      <c r="J170" s="23">
        <v>1134</v>
      </c>
      <c r="K170" s="23">
        <v>1134</v>
      </c>
      <c r="L170" s="23"/>
      <c r="M170" s="23"/>
      <c r="N170" s="23"/>
      <c r="O170" s="23"/>
      <c r="P170" s="23"/>
      <c r="Q170" s="23"/>
      <c r="R170" s="23"/>
      <c r="S170" s="23"/>
      <c r="T170" s="23"/>
      <c r="U170" s="23"/>
      <c r="V170" s="23"/>
      <c r="W170" s="23"/>
    </row>
    <row r="171" ht="18.75" customHeight="1" spans="1:23">
      <c r="A171" s="25"/>
      <c r="B171" s="25"/>
      <c r="C171" s="21" t="s">
        <v>748</v>
      </c>
      <c r="D171" s="25"/>
      <c r="E171" s="25"/>
      <c r="F171" s="25"/>
      <c r="G171" s="25"/>
      <c r="H171" s="25"/>
      <c r="I171" s="23">
        <v>9915</v>
      </c>
      <c r="J171" s="23"/>
      <c r="K171" s="23"/>
      <c r="L171" s="23"/>
      <c r="M171" s="23"/>
      <c r="N171" s="23"/>
      <c r="O171" s="23"/>
      <c r="P171" s="23"/>
      <c r="Q171" s="23"/>
      <c r="R171" s="23">
        <v>9915</v>
      </c>
      <c r="S171" s="23"/>
      <c r="T171" s="23"/>
      <c r="U171" s="23"/>
      <c r="V171" s="23"/>
      <c r="W171" s="23">
        <v>9915</v>
      </c>
    </row>
    <row r="172" ht="18.75" customHeight="1" spans="1:23">
      <c r="A172" s="127" t="s">
        <v>630</v>
      </c>
      <c r="B172" s="127" t="s">
        <v>749</v>
      </c>
      <c r="C172" s="21" t="s">
        <v>748</v>
      </c>
      <c r="D172" s="127" t="s">
        <v>86</v>
      </c>
      <c r="E172" s="127" t="s">
        <v>155</v>
      </c>
      <c r="F172" s="127" t="s">
        <v>156</v>
      </c>
      <c r="G172" s="127" t="s">
        <v>337</v>
      </c>
      <c r="H172" s="127" t="s">
        <v>338</v>
      </c>
      <c r="I172" s="23">
        <v>9915</v>
      </c>
      <c r="J172" s="23"/>
      <c r="K172" s="23"/>
      <c r="L172" s="23"/>
      <c r="M172" s="23"/>
      <c r="N172" s="23"/>
      <c r="O172" s="23"/>
      <c r="P172" s="23"/>
      <c r="Q172" s="23"/>
      <c r="R172" s="23">
        <v>9915</v>
      </c>
      <c r="S172" s="23"/>
      <c r="T172" s="23"/>
      <c r="U172" s="23"/>
      <c r="V172" s="23"/>
      <c r="W172" s="23">
        <v>9915</v>
      </c>
    </row>
    <row r="173" ht="18.75" customHeight="1" spans="1:23">
      <c r="A173" s="25"/>
      <c r="B173" s="25"/>
      <c r="C173" s="21" t="s">
        <v>750</v>
      </c>
      <c r="D173" s="25"/>
      <c r="E173" s="25"/>
      <c r="F173" s="25"/>
      <c r="G173" s="25"/>
      <c r="H173" s="25"/>
      <c r="I173" s="23">
        <v>91277.46</v>
      </c>
      <c r="J173" s="23">
        <v>91277.46</v>
      </c>
      <c r="K173" s="23">
        <v>91277.46</v>
      </c>
      <c r="L173" s="23"/>
      <c r="M173" s="23"/>
      <c r="N173" s="23"/>
      <c r="O173" s="23"/>
      <c r="P173" s="23"/>
      <c r="Q173" s="23"/>
      <c r="R173" s="23"/>
      <c r="S173" s="23"/>
      <c r="T173" s="23"/>
      <c r="U173" s="23"/>
      <c r="V173" s="23"/>
      <c r="W173" s="23"/>
    </row>
    <row r="174" ht="18.75" customHeight="1" spans="1:23">
      <c r="A174" s="127" t="s">
        <v>641</v>
      </c>
      <c r="B174" s="127" t="s">
        <v>751</v>
      </c>
      <c r="C174" s="21" t="s">
        <v>750</v>
      </c>
      <c r="D174" s="127" t="s">
        <v>88</v>
      </c>
      <c r="E174" s="127" t="s">
        <v>155</v>
      </c>
      <c r="F174" s="127" t="s">
        <v>156</v>
      </c>
      <c r="G174" s="127" t="s">
        <v>645</v>
      </c>
      <c r="H174" s="127" t="s">
        <v>646</v>
      </c>
      <c r="I174" s="23">
        <v>91277.46</v>
      </c>
      <c r="J174" s="23">
        <v>91277.46</v>
      </c>
      <c r="K174" s="23">
        <v>91277.46</v>
      </c>
      <c r="L174" s="23"/>
      <c r="M174" s="23"/>
      <c r="N174" s="23"/>
      <c r="O174" s="23"/>
      <c r="P174" s="23"/>
      <c r="Q174" s="23"/>
      <c r="R174" s="23"/>
      <c r="S174" s="23"/>
      <c r="T174" s="23"/>
      <c r="U174" s="23"/>
      <c r="V174" s="23"/>
      <c r="W174" s="23"/>
    </row>
    <row r="175" ht="18.75" customHeight="1" spans="1:23">
      <c r="A175" s="25"/>
      <c r="B175" s="25"/>
      <c r="C175" s="21" t="s">
        <v>752</v>
      </c>
      <c r="D175" s="25"/>
      <c r="E175" s="25"/>
      <c r="F175" s="25"/>
      <c r="G175" s="25"/>
      <c r="H175" s="25"/>
      <c r="I175" s="23">
        <v>35599.5</v>
      </c>
      <c r="J175" s="23">
        <v>35599.5</v>
      </c>
      <c r="K175" s="23">
        <v>35599.5</v>
      </c>
      <c r="L175" s="23"/>
      <c r="M175" s="23"/>
      <c r="N175" s="23"/>
      <c r="O175" s="23"/>
      <c r="P175" s="23"/>
      <c r="Q175" s="23"/>
      <c r="R175" s="23"/>
      <c r="S175" s="23"/>
      <c r="T175" s="23"/>
      <c r="U175" s="23"/>
      <c r="V175" s="23"/>
      <c r="W175" s="23"/>
    </row>
    <row r="176" ht="18.75" customHeight="1" spans="1:23">
      <c r="A176" s="127" t="s">
        <v>641</v>
      </c>
      <c r="B176" s="127" t="s">
        <v>753</v>
      </c>
      <c r="C176" s="21" t="s">
        <v>752</v>
      </c>
      <c r="D176" s="127" t="s">
        <v>88</v>
      </c>
      <c r="E176" s="127" t="s">
        <v>155</v>
      </c>
      <c r="F176" s="127" t="s">
        <v>156</v>
      </c>
      <c r="G176" s="127" t="s">
        <v>337</v>
      </c>
      <c r="H176" s="127" t="s">
        <v>338</v>
      </c>
      <c r="I176" s="23">
        <v>33493.5</v>
      </c>
      <c r="J176" s="23">
        <v>33493.5</v>
      </c>
      <c r="K176" s="23">
        <v>33493.5</v>
      </c>
      <c r="L176" s="23"/>
      <c r="M176" s="23"/>
      <c r="N176" s="23"/>
      <c r="O176" s="23"/>
      <c r="P176" s="23"/>
      <c r="Q176" s="23"/>
      <c r="R176" s="23"/>
      <c r="S176" s="23"/>
      <c r="T176" s="23"/>
      <c r="U176" s="23"/>
      <c r="V176" s="23"/>
      <c r="W176" s="23"/>
    </row>
    <row r="177" ht="18.75" customHeight="1" spans="1:23">
      <c r="A177" s="127" t="s">
        <v>641</v>
      </c>
      <c r="B177" s="127" t="s">
        <v>753</v>
      </c>
      <c r="C177" s="21" t="s">
        <v>752</v>
      </c>
      <c r="D177" s="127" t="s">
        <v>88</v>
      </c>
      <c r="E177" s="127" t="s">
        <v>165</v>
      </c>
      <c r="F177" s="127" t="s">
        <v>166</v>
      </c>
      <c r="G177" s="127" t="s">
        <v>337</v>
      </c>
      <c r="H177" s="127" t="s">
        <v>338</v>
      </c>
      <c r="I177" s="23">
        <v>2106</v>
      </c>
      <c r="J177" s="23">
        <v>2106</v>
      </c>
      <c r="K177" s="23">
        <v>2106</v>
      </c>
      <c r="L177" s="23"/>
      <c r="M177" s="23"/>
      <c r="N177" s="23"/>
      <c r="O177" s="23"/>
      <c r="P177" s="23"/>
      <c r="Q177" s="23"/>
      <c r="R177" s="23"/>
      <c r="S177" s="23"/>
      <c r="T177" s="23"/>
      <c r="U177" s="23"/>
      <c r="V177" s="23"/>
      <c r="W177" s="23"/>
    </row>
    <row r="178" ht="18.75" customHeight="1" spans="1:23">
      <c r="A178" s="25"/>
      <c r="B178" s="25"/>
      <c r="C178" s="21" t="s">
        <v>754</v>
      </c>
      <c r="D178" s="25"/>
      <c r="E178" s="25"/>
      <c r="F178" s="25"/>
      <c r="G178" s="25"/>
      <c r="H178" s="25"/>
      <c r="I178" s="23">
        <v>2000</v>
      </c>
      <c r="J178" s="23"/>
      <c r="K178" s="23"/>
      <c r="L178" s="23"/>
      <c r="M178" s="23"/>
      <c r="N178" s="23"/>
      <c r="O178" s="23"/>
      <c r="P178" s="23"/>
      <c r="Q178" s="23"/>
      <c r="R178" s="23">
        <v>2000</v>
      </c>
      <c r="S178" s="23"/>
      <c r="T178" s="23"/>
      <c r="U178" s="23"/>
      <c r="V178" s="23"/>
      <c r="W178" s="23">
        <v>2000</v>
      </c>
    </row>
    <row r="179" ht="18.75" customHeight="1" spans="1:23">
      <c r="A179" s="127" t="s">
        <v>630</v>
      </c>
      <c r="B179" s="127" t="s">
        <v>755</v>
      </c>
      <c r="C179" s="21" t="s">
        <v>754</v>
      </c>
      <c r="D179" s="127" t="s">
        <v>88</v>
      </c>
      <c r="E179" s="127" t="s">
        <v>155</v>
      </c>
      <c r="F179" s="127" t="s">
        <v>156</v>
      </c>
      <c r="G179" s="127" t="s">
        <v>337</v>
      </c>
      <c r="H179" s="127" t="s">
        <v>338</v>
      </c>
      <c r="I179" s="23">
        <v>1600</v>
      </c>
      <c r="J179" s="23"/>
      <c r="K179" s="23"/>
      <c r="L179" s="23"/>
      <c r="M179" s="23"/>
      <c r="N179" s="23"/>
      <c r="O179" s="23"/>
      <c r="P179" s="23"/>
      <c r="Q179" s="23"/>
      <c r="R179" s="23">
        <v>1600</v>
      </c>
      <c r="S179" s="23"/>
      <c r="T179" s="23"/>
      <c r="U179" s="23"/>
      <c r="V179" s="23"/>
      <c r="W179" s="23">
        <v>1600</v>
      </c>
    </row>
    <row r="180" ht="18.75" customHeight="1" spans="1:23">
      <c r="A180" s="127" t="s">
        <v>630</v>
      </c>
      <c r="B180" s="127" t="s">
        <v>755</v>
      </c>
      <c r="C180" s="21" t="s">
        <v>754</v>
      </c>
      <c r="D180" s="127" t="s">
        <v>88</v>
      </c>
      <c r="E180" s="127" t="s">
        <v>155</v>
      </c>
      <c r="F180" s="127" t="s">
        <v>156</v>
      </c>
      <c r="G180" s="127" t="s">
        <v>734</v>
      </c>
      <c r="H180" s="127" t="s">
        <v>735</v>
      </c>
      <c r="I180" s="23">
        <v>400</v>
      </c>
      <c r="J180" s="23"/>
      <c r="K180" s="23"/>
      <c r="L180" s="23"/>
      <c r="M180" s="23"/>
      <c r="N180" s="23"/>
      <c r="O180" s="23"/>
      <c r="P180" s="23"/>
      <c r="Q180" s="23"/>
      <c r="R180" s="23">
        <v>400</v>
      </c>
      <c r="S180" s="23"/>
      <c r="T180" s="23"/>
      <c r="U180" s="23"/>
      <c r="V180" s="23"/>
      <c r="W180" s="23">
        <v>400</v>
      </c>
    </row>
    <row r="181" ht="18.75" customHeight="1" spans="1:23">
      <c r="A181" s="25"/>
      <c r="B181" s="25"/>
      <c r="C181" s="21" t="s">
        <v>756</v>
      </c>
      <c r="D181" s="25"/>
      <c r="E181" s="25"/>
      <c r="F181" s="25"/>
      <c r="G181" s="25"/>
      <c r="H181" s="25"/>
      <c r="I181" s="23">
        <v>240000</v>
      </c>
      <c r="J181" s="23"/>
      <c r="K181" s="23"/>
      <c r="L181" s="23"/>
      <c r="M181" s="23"/>
      <c r="N181" s="23"/>
      <c r="O181" s="23"/>
      <c r="P181" s="23"/>
      <c r="Q181" s="23"/>
      <c r="R181" s="23">
        <v>240000</v>
      </c>
      <c r="S181" s="23"/>
      <c r="T181" s="23"/>
      <c r="U181" s="23"/>
      <c r="V181" s="23"/>
      <c r="W181" s="23">
        <v>240000</v>
      </c>
    </row>
    <row r="182" ht="18.75" customHeight="1" spans="1:23">
      <c r="A182" s="127" t="s">
        <v>630</v>
      </c>
      <c r="B182" s="127" t="s">
        <v>757</v>
      </c>
      <c r="C182" s="21" t="s">
        <v>756</v>
      </c>
      <c r="D182" s="127" t="s">
        <v>88</v>
      </c>
      <c r="E182" s="127" t="s">
        <v>155</v>
      </c>
      <c r="F182" s="127" t="s">
        <v>156</v>
      </c>
      <c r="G182" s="127" t="s">
        <v>337</v>
      </c>
      <c r="H182" s="127" t="s">
        <v>338</v>
      </c>
      <c r="I182" s="23">
        <v>240000</v>
      </c>
      <c r="J182" s="23"/>
      <c r="K182" s="23"/>
      <c r="L182" s="23"/>
      <c r="M182" s="23"/>
      <c r="N182" s="23"/>
      <c r="O182" s="23"/>
      <c r="P182" s="23"/>
      <c r="Q182" s="23"/>
      <c r="R182" s="23">
        <v>240000</v>
      </c>
      <c r="S182" s="23"/>
      <c r="T182" s="23"/>
      <c r="U182" s="23"/>
      <c r="V182" s="23"/>
      <c r="W182" s="23">
        <v>240000</v>
      </c>
    </row>
    <row r="183" ht="18.75" customHeight="1" spans="1:23">
      <c r="A183" s="25"/>
      <c r="B183" s="25"/>
      <c r="C183" s="21" t="s">
        <v>758</v>
      </c>
      <c r="D183" s="25"/>
      <c r="E183" s="25"/>
      <c r="F183" s="25"/>
      <c r="G183" s="25"/>
      <c r="H183" s="25"/>
      <c r="I183" s="23">
        <v>710200</v>
      </c>
      <c r="J183" s="23"/>
      <c r="K183" s="23"/>
      <c r="L183" s="23"/>
      <c r="M183" s="23"/>
      <c r="N183" s="23"/>
      <c r="O183" s="23"/>
      <c r="P183" s="23"/>
      <c r="Q183" s="23"/>
      <c r="R183" s="23">
        <v>710200</v>
      </c>
      <c r="S183" s="23"/>
      <c r="T183" s="23"/>
      <c r="U183" s="23"/>
      <c r="V183" s="23"/>
      <c r="W183" s="23">
        <v>710200</v>
      </c>
    </row>
    <row r="184" ht="18.75" customHeight="1" spans="1:23">
      <c r="A184" s="127" t="s">
        <v>630</v>
      </c>
      <c r="B184" s="127" t="s">
        <v>759</v>
      </c>
      <c r="C184" s="21" t="s">
        <v>758</v>
      </c>
      <c r="D184" s="127" t="s">
        <v>88</v>
      </c>
      <c r="E184" s="127" t="s">
        <v>155</v>
      </c>
      <c r="F184" s="127" t="s">
        <v>156</v>
      </c>
      <c r="G184" s="127" t="s">
        <v>360</v>
      </c>
      <c r="H184" s="127" t="s">
        <v>361</v>
      </c>
      <c r="I184" s="23">
        <v>490000</v>
      </c>
      <c r="J184" s="23"/>
      <c r="K184" s="23"/>
      <c r="L184" s="23"/>
      <c r="M184" s="23"/>
      <c r="N184" s="23"/>
      <c r="O184" s="23"/>
      <c r="P184" s="23"/>
      <c r="Q184" s="23"/>
      <c r="R184" s="23">
        <v>490000</v>
      </c>
      <c r="S184" s="23"/>
      <c r="T184" s="23"/>
      <c r="U184" s="23"/>
      <c r="V184" s="23"/>
      <c r="W184" s="23">
        <v>490000</v>
      </c>
    </row>
    <row r="185" ht="18.75" customHeight="1" spans="1:23">
      <c r="A185" s="127" t="s">
        <v>630</v>
      </c>
      <c r="B185" s="127" t="s">
        <v>760</v>
      </c>
      <c r="C185" s="21" t="s">
        <v>758</v>
      </c>
      <c r="D185" s="127" t="s">
        <v>88</v>
      </c>
      <c r="E185" s="127" t="s">
        <v>155</v>
      </c>
      <c r="F185" s="127" t="s">
        <v>156</v>
      </c>
      <c r="G185" s="127" t="s">
        <v>360</v>
      </c>
      <c r="H185" s="127" t="s">
        <v>361</v>
      </c>
      <c r="I185" s="23">
        <v>220200</v>
      </c>
      <c r="J185" s="23"/>
      <c r="K185" s="23"/>
      <c r="L185" s="23"/>
      <c r="M185" s="23"/>
      <c r="N185" s="23"/>
      <c r="O185" s="23"/>
      <c r="P185" s="23"/>
      <c r="Q185" s="23"/>
      <c r="R185" s="23">
        <v>220200</v>
      </c>
      <c r="S185" s="23"/>
      <c r="T185" s="23"/>
      <c r="U185" s="23"/>
      <c r="V185" s="23"/>
      <c r="W185" s="23">
        <v>220200</v>
      </c>
    </row>
    <row r="186" ht="18.75" customHeight="1" spans="1:23">
      <c r="A186" s="25"/>
      <c r="B186" s="25"/>
      <c r="C186" s="21" t="s">
        <v>761</v>
      </c>
      <c r="D186" s="25"/>
      <c r="E186" s="25"/>
      <c r="F186" s="25"/>
      <c r="G186" s="25"/>
      <c r="H186" s="25"/>
      <c r="I186" s="23">
        <v>170000</v>
      </c>
      <c r="J186" s="23"/>
      <c r="K186" s="23"/>
      <c r="L186" s="23"/>
      <c r="M186" s="23"/>
      <c r="N186" s="23"/>
      <c r="O186" s="23"/>
      <c r="P186" s="23"/>
      <c r="Q186" s="23"/>
      <c r="R186" s="23">
        <v>170000</v>
      </c>
      <c r="S186" s="23"/>
      <c r="T186" s="23"/>
      <c r="U186" s="23"/>
      <c r="V186" s="23"/>
      <c r="W186" s="23">
        <v>170000</v>
      </c>
    </row>
    <row r="187" ht="18.75" customHeight="1" spans="1:23">
      <c r="A187" s="127" t="s">
        <v>630</v>
      </c>
      <c r="B187" s="127" t="s">
        <v>762</v>
      </c>
      <c r="C187" s="21" t="s">
        <v>761</v>
      </c>
      <c r="D187" s="127" t="s">
        <v>88</v>
      </c>
      <c r="E187" s="127" t="s">
        <v>155</v>
      </c>
      <c r="F187" s="127" t="s">
        <v>156</v>
      </c>
      <c r="G187" s="127" t="s">
        <v>658</v>
      </c>
      <c r="H187" s="127" t="s">
        <v>659</v>
      </c>
      <c r="I187" s="23">
        <v>170000</v>
      </c>
      <c r="J187" s="23"/>
      <c r="K187" s="23"/>
      <c r="L187" s="23"/>
      <c r="M187" s="23"/>
      <c r="N187" s="23"/>
      <c r="O187" s="23"/>
      <c r="P187" s="23"/>
      <c r="Q187" s="23"/>
      <c r="R187" s="23">
        <v>170000</v>
      </c>
      <c r="S187" s="23"/>
      <c r="T187" s="23"/>
      <c r="U187" s="23"/>
      <c r="V187" s="23"/>
      <c r="W187" s="23">
        <v>170000</v>
      </c>
    </row>
    <row r="188" ht="18.75" customHeight="1" spans="1:23">
      <c r="A188" s="25"/>
      <c r="B188" s="25"/>
      <c r="C188" s="21" t="s">
        <v>763</v>
      </c>
      <c r="D188" s="25"/>
      <c r="E188" s="25"/>
      <c r="F188" s="25"/>
      <c r="G188" s="25"/>
      <c r="H188" s="25"/>
      <c r="I188" s="23">
        <v>2520000</v>
      </c>
      <c r="J188" s="23"/>
      <c r="K188" s="23"/>
      <c r="L188" s="23"/>
      <c r="M188" s="23"/>
      <c r="N188" s="23"/>
      <c r="O188" s="23"/>
      <c r="P188" s="23"/>
      <c r="Q188" s="23"/>
      <c r="R188" s="23">
        <v>2520000</v>
      </c>
      <c r="S188" s="23"/>
      <c r="T188" s="23"/>
      <c r="U188" s="23"/>
      <c r="V188" s="23"/>
      <c r="W188" s="23">
        <v>2520000</v>
      </c>
    </row>
    <row r="189" ht="18.75" customHeight="1" spans="1:23">
      <c r="A189" s="127" t="s">
        <v>630</v>
      </c>
      <c r="B189" s="127" t="s">
        <v>764</v>
      </c>
      <c r="C189" s="21" t="s">
        <v>763</v>
      </c>
      <c r="D189" s="127" t="s">
        <v>88</v>
      </c>
      <c r="E189" s="127" t="s">
        <v>155</v>
      </c>
      <c r="F189" s="127" t="s">
        <v>156</v>
      </c>
      <c r="G189" s="127" t="s">
        <v>645</v>
      </c>
      <c r="H189" s="127" t="s">
        <v>646</v>
      </c>
      <c r="I189" s="23">
        <v>2520000</v>
      </c>
      <c r="J189" s="23"/>
      <c r="K189" s="23"/>
      <c r="L189" s="23"/>
      <c r="M189" s="23"/>
      <c r="N189" s="23"/>
      <c r="O189" s="23"/>
      <c r="P189" s="23"/>
      <c r="Q189" s="23"/>
      <c r="R189" s="23">
        <v>2520000</v>
      </c>
      <c r="S189" s="23"/>
      <c r="T189" s="23"/>
      <c r="U189" s="23"/>
      <c r="V189" s="23"/>
      <c r="W189" s="23">
        <v>2520000</v>
      </c>
    </row>
    <row r="190" ht="18.75" customHeight="1" spans="1:23">
      <c r="A190" s="25"/>
      <c r="B190" s="25"/>
      <c r="C190" s="21" t="s">
        <v>765</v>
      </c>
      <c r="D190" s="25"/>
      <c r="E190" s="25"/>
      <c r="F190" s="25"/>
      <c r="G190" s="25"/>
      <c r="H190" s="25"/>
      <c r="I190" s="23">
        <v>2000</v>
      </c>
      <c r="J190" s="23"/>
      <c r="K190" s="23"/>
      <c r="L190" s="23"/>
      <c r="M190" s="23"/>
      <c r="N190" s="23"/>
      <c r="O190" s="23"/>
      <c r="P190" s="23"/>
      <c r="Q190" s="23"/>
      <c r="R190" s="23">
        <v>2000</v>
      </c>
      <c r="S190" s="23"/>
      <c r="T190" s="23"/>
      <c r="U190" s="23"/>
      <c r="V190" s="23"/>
      <c r="W190" s="23">
        <v>2000</v>
      </c>
    </row>
    <row r="191" ht="18.75" customHeight="1" spans="1:23">
      <c r="A191" s="127" t="s">
        <v>630</v>
      </c>
      <c r="B191" s="127" t="s">
        <v>766</v>
      </c>
      <c r="C191" s="21" t="s">
        <v>765</v>
      </c>
      <c r="D191" s="127" t="s">
        <v>90</v>
      </c>
      <c r="E191" s="127" t="s">
        <v>155</v>
      </c>
      <c r="F191" s="127" t="s">
        <v>156</v>
      </c>
      <c r="G191" s="127" t="s">
        <v>337</v>
      </c>
      <c r="H191" s="127" t="s">
        <v>338</v>
      </c>
      <c r="I191" s="23">
        <v>1700</v>
      </c>
      <c r="J191" s="23"/>
      <c r="K191" s="23"/>
      <c r="L191" s="23"/>
      <c r="M191" s="23"/>
      <c r="N191" s="23"/>
      <c r="O191" s="23"/>
      <c r="P191" s="23"/>
      <c r="Q191" s="23"/>
      <c r="R191" s="23">
        <v>1700</v>
      </c>
      <c r="S191" s="23"/>
      <c r="T191" s="23"/>
      <c r="U191" s="23"/>
      <c r="V191" s="23"/>
      <c r="W191" s="23">
        <v>1700</v>
      </c>
    </row>
    <row r="192" ht="18.75" customHeight="1" spans="1:23">
      <c r="A192" s="127" t="s">
        <v>630</v>
      </c>
      <c r="B192" s="127" t="s">
        <v>766</v>
      </c>
      <c r="C192" s="21" t="s">
        <v>765</v>
      </c>
      <c r="D192" s="127" t="s">
        <v>90</v>
      </c>
      <c r="E192" s="127" t="s">
        <v>155</v>
      </c>
      <c r="F192" s="127" t="s">
        <v>156</v>
      </c>
      <c r="G192" s="127" t="s">
        <v>734</v>
      </c>
      <c r="H192" s="127" t="s">
        <v>735</v>
      </c>
      <c r="I192" s="23">
        <v>300</v>
      </c>
      <c r="J192" s="23"/>
      <c r="K192" s="23"/>
      <c r="L192" s="23"/>
      <c r="M192" s="23"/>
      <c r="N192" s="23"/>
      <c r="O192" s="23"/>
      <c r="P192" s="23"/>
      <c r="Q192" s="23"/>
      <c r="R192" s="23">
        <v>300</v>
      </c>
      <c r="S192" s="23"/>
      <c r="T192" s="23"/>
      <c r="U192" s="23"/>
      <c r="V192" s="23"/>
      <c r="W192" s="23">
        <v>300</v>
      </c>
    </row>
    <row r="193" ht="18.75" customHeight="1" spans="1:23">
      <c r="A193" s="25"/>
      <c r="B193" s="25"/>
      <c r="C193" s="21" t="s">
        <v>767</v>
      </c>
      <c r="D193" s="25"/>
      <c r="E193" s="25"/>
      <c r="F193" s="25"/>
      <c r="G193" s="25"/>
      <c r="H193" s="25"/>
      <c r="I193" s="23">
        <v>220000</v>
      </c>
      <c r="J193" s="23"/>
      <c r="K193" s="23"/>
      <c r="L193" s="23"/>
      <c r="M193" s="23"/>
      <c r="N193" s="23"/>
      <c r="O193" s="23"/>
      <c r="P193" s="23"/>
      <c r="Q193" s="23"/>
      <c r="R193" s="23">
        <v>220000</v>
      </c>
      <c r="S193" s="23"/>
      <c r="T193" s="23"/>
      <c r="U193" s="23"/>
      <c r="V193" s="23"/>
      <c r="W193" s="23">
        <v>220000</v>
      </c>
    </row>
    <row r="194" ht="18.75" customHeight="1" spans="1:23">
      <c r="A194" s="127" t="s">
        <v>630</v>
      </c>
      <c r="B194" s="127" t="s">
        <v>768</v>
      </c>
      <c r="C194" s="21" t="s">
        <v>767</v>
      </c>
      <c r="D194" s="127" t="s">
        <v>90</v>
      </c>
      <c r="E194" s="127" t="s">
        <v>155</v>
      </c>
      <c r="F194" s="127" t="s">
        <v>156</v>
      </c>
      <c r="G194" s="127" t="s">
        <v>337</v>
      </c>
      <c r="H194" s="127" t="s">
        <v>338</v>
      </c>
      <c r="I194" s="23">
        <v>220000</v>
      </c>
      <c r="J194" s="23"/>
      <c r="K194" s="23"/>
      <c r="L194" s="23"/>
      <c r="M194" s="23"/>
      <c r="N194" s="23"/>
      <c r="O194" s="23"/>
      <c r="P194" s="23"/>
      <c r="Q194" s="23"/>
      <c r="R194" s="23">
        <v>220000</v>
      </c>
      <c r="S194" s="23"/>
      <c r="T194" s="23"/>
      <c r="U194" s="23"/>
      <c r="V194" s="23"/>
      <c r="W194" s="23">
        <v>220000</v>
      </c>
    </row>
    <row r="195" ht="18.75" customHeight="1" spans="1:23">
      <c r="A195" s="25"/>
      <c r="B195" s="25"/>
      <c r="C195" s="21" t="s">
        <v>730</v>
      </c>
      <c r="D195" s="25"/>
      <c r="E195" s="25"/>
      <c r="F195" s="25"/>
      <c r="G195" s="25"/>
      <c r="H195" s="25"/>
      <c r="I195" s="23">
        <v>709700</v>
      </c>
      <c r="J195" s="23"/>
      <c r="K195" s="23"/>
      <c r="L195" s="23"/>
      <c r="M195" s="23"/>
      <c r="N195" s="23"/>
      <c r="O195" s="23"/>
      <c r="P195" s="23"/>
      <c r="Q195" s="23"/>
      <c r="R195" s="23">
        <v>709700</v>
      </c>
      <c r="S195" s="23"/>
      <c r="T195" s="23"/>
      <c r="U195" s="23"/>
      <c r="V195" s="23"/>
      <c r="W195" s="23">
        <v>709700</v>
      </c>
    </row>
    <row r="196" ht="18.75" customHeight="1" spans="1:23">
      <c r="A196" s="127" t="s">
        <v>630</v>
      </c>
      <c r="B196" s="127" t="s">
        <v>769</v>
      </c>
      <c r="C196" s="21" t="s">
        <v>730</v>
      </c>
      <c r="D196" s="127" t="s">
        <v>90</v>
      </c>
      <c r="E196" s="127" t="s">
        <v>155</v>
      </c>
      <c r="F196" s="127" t="s">
        <v>156</v>
      </c>
      <c r="G196" s="127" t="s">
        <v>360</v>
      </c>
      <c r="H196" s="127" t="s">
        <v>361</v>
      </c>
      <c r="I196" s="23">
        <v>500000</v>
      </c>
      <c r="J196" s="23"/>
      <c r="K196" s="23"/>
      <c r="L196" s="23"/>
      <c r="M196" s="23"/>
      <c r="N196" s="23"/>
      <c r="O196" s="23"/>
      <c r="P196" s="23"/>
      <c r="Q196" s="23"/>
      <c r="R196" s="23">
        <v>500000</v>
      </c>
      <c r="S196" s="23"/>
      <c r="T196" s="23"/>
      <c r="U196" s="23"/>
      <c r="V196" s="23"/>
      <c r="W196" s="23">
        <v>500000</v>
      </c>
    </row>
    <row r="197" ht="18.75" customHeight="1" spans="1:23">
      <c r="A197" s="127" t="s">
        <v>630</v>
      </c>
      <c r="B197" s="127" t="s">
        <v>769</v>
      </c>
      <c r="C197" s="21" t="s">
        <v>730</v>
      </c>
      <c r="D197" s="127" t="s">
        <v>90</v>
      </c>
      <c r="E197" s="127" t="s">
        <v>155</v>
      </c>
      <c r="F197" s="127" t="s">
        <v>156</v>
      </c>
      <c r="G197" s="127" t="s">
        <v>337</v>
      </c>
      <c r="H197" s="127" t="s">
        <v>338</v>
      </c>
      <c r="I197" s="23">
        <v>33422</v>
      </c>
      <c r="J197" s="23"/>
      <c r="K197" s="23"/>
      <c r="L197" s="23"/>
      <c r="M197" s="23"/>
      <c r="N197" s="23"/>
      <c r="O197" s="23"/>
      <c r="P197" s="23"/>
      <c r="Q197" s="23"/>
      <c r="R197" s="23">
        <v>33422</v>
      </c>
      <c r="S197" s="23"/>
      <c r="T197" s="23"/>
      <c r="U197" s="23"/>
      <c r="V197" s="23"/>
      <c r="W197" s="23">
        <v>33422</v>
      </c>
    </row>
    <row r="198" ht="18.75" customHeight="1" spans="1:23">
      <c r="A198" s="127" t="s">
        <v>630</v>
      </c>
      <c r="B198" s="127" t="s">
        <v>769</v>
      </c>
      <c r="C198" s="21" t="s">
        <v>730</v>
      </c>
      <c r="D198" s="127" t="s">
        <v>90</v>
      </c>
      <c r="E198" s="127" t="s">
        <v>155</v>
      </c>
      <c r="F198" s="127" t="s">
        <v>156</v>
      </c>
      <c r="G198" s="127" t="s">
        <v>360</v>
      </c>
      <c r="H198" s="127" t="s">
        <v>361</v>
      </c>
      <c r="I198" s="23">
        <v>176278</v>
      </c>
      <c r="J198" s="23"/>
      <c r="K198" s="23"/>
      <c r="L198" s="23"/>
      <c r="M198" s="23"/>
      <c r="N198" s="23"/>
      <c r="O198" s="23"/>
      <c r="P198" s="23"/>
      <c r="Q198" s="23"/>
      <c r="R198" s="23">
        <v>176278</v>
      </c>
      <c r="S198" s="23"/>
      <c r="T198" s="23"/>
      <c r="U198" s="23"/>
      <c r="V198" s="23"/>
      <c r="W198" s="23">
        <v>176278</v>
      </c>
    </row>
    <row r="199" ht="18.75" customHeight="1" spans="1:23">
      <c r="A199" s="25"/>
      <c r="B199" s="25"/>
      <c r="C199" s="21" t="s">
        <v>770</v>
      </c>
      <c r="D199" s="25"/>
      <c r="E199" s="25"/>
      <c r="F199" s="25"/>
      <c r="G199" s="25"/>
      <c r="H199" s="25"/>
      <c r="I199" s="23">
        <v>2600000</v>
      </c>
      <c r="J199" s="23"/>
      <c r="K199" s="23"/>
      <c r="L199" s="23"/>
      <c r="M199" s="23"/>
      <c r="N199" s="23"/>
      <c r="O199" s="23"/>
      <c r="P199" s="23"/>
      <c r="Q199" s="23"/>
      <c r="R199" s="23">
        <v>2600000</v>
      </c>
      <c r="S199" s="23"/>
      <c r="T199" s="23"/>
      <c r="U199" s="23"/>
      <c r="V199" s="23"/>
      <c r="W199" s="23">
        <v>2600000</v>
      </c>
    </row>
    <row r="200" ht="18.75" customHeight="1" spans="1:23">
      <c r="A200" s="127" t="s">
        <v>630</v>
      </c>
      <c r="B200" s="127" t="s">
        <v>771</v>
      </c>
      <c r="C200" s="21" t="s">
        <v>770</v>
      </c>
      <c r="D200" s="127" t="s">
        <v>90</v>
      </c>
      <c r="E200" s="127" t="s">
        <v>155</v>
      </c>
      <c r="F200" s="127" t="s">
        <v>156</v>
      </c>
      <c r="G200" s="127" t="s">
        <v>645</v>
      </c>
      <c r="H200" s="127" t="s">
        <v>646</v>
      </c>
      <c r="I200" s="23">
        <v>2600000</v>
      </c>
      <c r="J200" s="23"/>
      <c r="K200" s="23"/>
      <c r="L200" s="23"/>
      <c r="M200" s="23"/>
      <c r="N200" s="23"/>
      <c r="O200" s="23"/>
      <c r="P200" s="23"/>
      <c r="Q200" s="23"/>
      <c r="R200" s="23">
        <v>2600000</v>
      </c>
      <c r="S200" s="23"/>
      <c r="T200" s="23"/>
      <c r="U200" s="23"/>
      <c r="V200" s="23"/>
      <c r="W200" s="23">
        <v>2600000</v>
      </c>
    </row>
    <row r="201" ht="18.75" customHeight="1" spans="1:23">
      <c r="A201" s="25"/>
      <c r="B201" s="25"/>
      <c r="C201" s="21" t="s">
        <v>772</v>
      </c>
      <c r="D201" s="25"/>
      <c r="E201" s="25"/>
      <c r="F201" s="25"/>
      <c r="G201" s="25"/>
      <c r="H201" s="25"/>
      <c r="I201" s="23">
        <v>29495.88</v>
      </c>
      <c r="J201" s="23">
        <v>29495.88</v>
      </c>
      <c r="K201" s="23">
        <v>29495.88</v>
      </c>
      <c r="L201" s="23"/>
      <c r="M201" s="23"/>
      <c r="N201" s="23"/>
      <c r="O201" s="23"/>
      <c r="P201" s="23"/>
      <c r="Q201" s="23"/>
      <c r="R201" s="23"/>
      <c r="S201" s="23"/>
      <c r="T201" s="23"/>
      <c r="U201" s="23"/>
      <c r="V201" s="23"/>
      <c r="W201" s="23"/>
    </row>
    <row r="202" ht="18.75" customHeight="1" spans="1:23">
      <c r="A202" s="127" t="s">
        <v>641</v>
      </c>
      <c r="B202" s="127" t="s">
        <v>773</v>
      </c>
      <c r="C202" s="21" t="s">
        <v>772</v>
      </c>
      <c r="D202" s="127" t="s">
        <v>90</v>
      </c>
      <c r="E202" s="127" t="s">
        <v>155</v>
      </c>
      <c r="F202" s="127" t="s">
        <v>156</v>
      </c>
      <c r="G202" s="127" t="s">
        <v>337</v>
      </c>
      <c r="H202" s="127" t="s">
        <v>338</v>
      </c>
      <c r="I202" s="23">
        <v>29495.88</v>
      </c>
      <c r="J202" s="23">
        <v>29495.88</v>
      </c>
      <c r="K202" s="23">
        <v>29495.88</v>
      </c>
      <c r="L202" s="23"/>
      <c r="M202" s="23"/>
      <c r="N202" s="23"/>
      <c r="O202" s="23"/>
      <c r="P202" s="23"/>
      <c r="Q202" s="23"/>
      <c r="R202" s="23"/>
      <c r="S202" s="23"/>
      <c r="T202" s="23"/>
      <c r="U202" s="23"/>
      <c r="V202" s="23"/>
      <c r="W202" s="23"/>
    </row>
    <row r="203" ht="18.75" customHeight="1" spans="1:23">
      <c r="A203" s="25"/>
      <c r="B203" s="25"/>
      <c r="C203" s="21" t="s">
        <v>774</v>
      </c>
      <c r="D203" s="25"/>
      <c r="E203" s="25"/>
      <c r="F203" s="25"/>
      <c r="G203" s="25"/>
      <c r="H203" s="25"/>
      <c r="I203" s="23">
        <v>89201.25</v>
      </c>
      <c r="J203" s="23">
        <v>89201.25</v>
      </c>
      <c r="K203" s="23">
        <v>89201.25</v>
      </c>
      <c r="L203" s="23"/>
      <c r="M203" s="23"/>
      <c r="N203" s="23"/>
      <c r="O203" s="23"/>
      <c r="P203" s="23"/>
      <c r="Q203" s="23"/>
      <c r="R203" s="23"/>
      <c r="S203" s="23"/>
      <c r="T203" s="23"/>
      <c r="U203" s="23"/>
      <c r="V203" s="23"/>
      <c r="W203" s="23"/>
    </row>
    <row r="204" ht="18.75" customHeight="1" spans="1:23">
      <c r="A204" s="127" t="s">
        <v>641</v>
      </c>
      <c r="B204" s="127" t="s">
        <v>775</v>
      </c>
      <c r="C204" s="21" t="s">
        <v>774</v>
      </c>
      <c r="D204" s="127" t="s">
        <v>90</v>
      </c>
      <c r="E204" s="127" t="s">
        <v>155</v>
      </c>
      <c r="F204" s="127" t="s">
        <v>156</v>
      </c>
      <c r="G204" s="127" t="s">
        <v>645</v>
      </c>
      <c r="H204" s="127" t="s">
        <v>646</v>
      </c>
      <c r="I204" s="23">
        <v>89201.25</v>
      </c>
      <c r="J204" s="23">
        <v>89201.25</v>
      </c>
      <c r="K204" s="23">
        <v>89201.25</v>
      </c>
      <c r="L204" s="23"/>
      <c r="M204" s="23"/>
      <c r="N204" s="23"/>
      <c r="O204" s="23"/>
      <c r="P204" s="23"/>
      <c r="Q204" s="23"/>
      <c r="R204" s="23"/>
      <c r="S204" s="23"/>
      <c r="T204" s="23"/>
      <c r="U204" s="23"/>
      <c r="V204" s="23"/>
      <c r="W204" s="23"/>
    </row>
    <row r="205" ht="18.75" customHeight="1" spans="1:23">
      <c r="A205" s="25"/>
      <c r="B205" s="25"/>
      <c r="C205" s="21" t="s">
        <v>776</v>
      </c>
      <c r="D205" s="25"/>
      <c r="E205" s="25"/>
      <c r="F205" s="25"/>
      <c r="G205" s="25"/>
      <c r="H205" s="25"/>
      <c r="I205" s="23">
        <v>486</v>
      </c>
      <c r="J205" s="23">
        <v>486</v>
      </c>
      <c r="K205" s="23">
        <v>486</v>
      </c>
      <c r="L205" s="23"/>
      <c r="M205" s="23"/>
      <c r="N205" s="23"/>
      <c r="O205" s="23"/>
      <c r="P205" s="23"/>
      <c r="Q205" s="23"/>
      <c r="R205" s="23"/>
      <c r="S205" s="23"/>
      <c r="T205" s="23"/>
      <c r="U205" s="23"/>
      <c r="V205" s="23"/>
      <c r="W205" s="23"/>
    </row>
    <row r="206" ht="18.75" customHeight="1" spans="1:23">
      <c r="A206" s="127" t="s">
        <v>641</v>
      </c>
      <c r="B206" s="127" t="s">
        <v>777</v>
      </c>
      <c r="C206" s="21" t="s">
        <v>776</v>
      </c>
      <c r="D206" s="127" t="s">
        <v>90</v>
      </c>
      <c r="E206" s="127" t="s">
        <v>165</v>
      </c>
      <c r="F206" s="127" t="s">
        <v>166</v>
      </c>
      <c r="G206" s="127" t="s">
        <v>337</v>
      </c>
      <c r="H206" s="127" t="s">
        <v>338</v>
      </c>
      <c r="I206" s="23">
        <v>486</v>
      </c>
      <c r="J206" s="23">
        <v>486</v>
      </c>
      <c r="K206" s="23">
        <v>486</v>
      </c>
      <c r="L206" s="23"/>
      <c r="M206" s="23"/>
      <c r="N206" s="23"/>
      <c r="O206" s="23"/>
      <c r="P206" s="23"/>
      <c r="Q206" s="23"/>
      <c r="R206" s="23"/>
      <c r="S206" s="23"/>
      <c r="T206" s="23"/>
      <c r="U206" s="23"/>
      <c r="V206" s="23"/>
      <c r="W206" s="23"/>
    </row>
    <row r="207" ht="18.75" customHeight="1" spans="1:23">
      <c r="A207" s="25"/>
      <c r="B207" s="25"/>
      <c r="C207" s="21" t="s">
        <v>778</v>
      </c>
      <c r="D207" s="25"/>
      <c r="E207" s="25"/>
      <c r="F207" s="25"/>
      <c r="G207" s="25"/>
      <c r="H207" s="25"/>
      <c r="I207" s="23">
        <v>814050</v>
      </c>
      <c r="J207" s="23"/>
      <c r="K207" s="23"/>
      <c r="L207" s="23"/>
      <c r="M207" s="23"/>
      <c r="N207" s="23"/>
      <c r="O207" s="23"/>
      <c r="P207" s="23"/>
      <c r="Q207" s="23"/>
      <c r="R207" s="23">
        <v>814050</v>
      </c>
      <c r="S207" s="23"/>
      <c r="T207" s="23"/>
      <c r="U207" s="23"/>
      <c r="V207" s="23"/>
      <c r="W207" s="23">
        <v>814050</v>
      </c>
    </row>
    <row r="208" ht="18.75" customHeight="1" spans="1:23">
      <c r="A208" s="127" t="s">
        <v>630</v>
      </c>
      <c r="B208" s="127" t="s">
        <v>779</v>
      </c>
      <c r="C208" s="21" t="s">
        <v>778</v>
      </c>
      <c r="D208" s="127" t="s">
        <v>92</v>
      </c>
      <c r="E208" s="127" t="s">
        <v>155</v>
      </c>
      <c r="F208" s="127" t="s">
        <v>156</v>
      </c>
      <c r="G208" s="127" t="s">
        <v>632</v>
      </c>
      <c r="H208" s="127" t="s">
        <v>633</v>
      </c>
      <c r="I208" s="23">
        <v>417600</v>
      </c>
      <c r="J208" s="23"/>
      <c r="K208" s="23"/>
      <c r="L208" s="23"/>
      <c r="M208" s="23"/>
      <c r="N208" s="23"/>
      <c r="O208" s="23"/>
      <c r="P208" s="23"/>
      <c r="Q208" s="23"/>
      <c r="R208" s="23">
        <v>417600</v>
      </c>
      <c r="S208" s="23"/>
      <c r="T208" s="23"/>
      <c r="U208" s="23"/>
      <c r="V208" s="23"/>
      <c r="W208" s="23">
        <v>417600</v>
      </c>
    </row>
    <row r="209" ht="18.75" customHeight="1" spans="1:23">
      <c r="A209" s="127" t="s">
        <v>630</v>
      </c>
      <c r="B209" s="127" t="s">
        <v>779</v>
      </c>
      <c r="C209" s="21" t="s">
        <v>778</v>
      </c>
      <c r="D209" s="127" t="s">
        <v>92</v>
      </c>
      <c r="E209" s="127" t="s">
        <v>155</v>
      </c>
      <c r="F209" s="127" t="s">
        <v>156</v>
      </c>
      <c r="G209" s="127" t="s">
        <v>360</v>
      </c>
      <c r="H209" s="127" t="s">
        <v>361</v>
      </c>
      <c r="I209" s="23">
        <v>396450</v>
      </c>
      <c r="J209" s="23"/>
      <c r="K209" s="23"/>
      <c r="L209" s="23"/>
      <c r="M209" s="23"/>
      <c r="N209" s="23"/>
      <c r="O209" s="23"/>
      <c r="P209" s="23"/>
      <c r="Q209" s="23"/>
      <c r="R209" s="23">
        <v>396450</v>
      </c>
      <c r="S209" s="23"/>
      <c r="T209" s="23"/>
      <c r="U209" s="23"/>
      <c r="V209" s="23"/>
      <c r="W209" s="23">
        <v>396450</v>
      </c>
    </row>
    <row r="210" ht="18.75" customHeight="1" spans="1:23">
      <c r="A210" s="25"/>
      <c r="B210" s="25"/>
      <c r="C210" s="21" t="s">
        <v>750</v>
      </c>
      <c r="D210" s="25"/>
      <c r="E210" s="25"/>
      <c r="F210" s="25"/>
      <c r="G210" s="25"/>
      <c r="H210" s="25"/>
      <c r="I210" s="23">
        <v>147318.75</v>
      </c>
      <c r="J210" s="23">
        <v>147318.75</v>
      </c>
      <c r="K210" s="23">
        <v>147318.75</v>
      </c>
      <c r="L210" s="23"/>
      <c r="M210" s="23"/>
      <c r="N210" s="23"/>
      <c r="O210" s="23"/>
      <c r="P210" s="23"/>
      <c r="Q210" s="23"/>
      <c r="R210" s="23"/>
      <c r="S210" s="23"/>
      <c r="T210" s="23"/>
      <c r="U210" s="23"/>
      <c r="V210" s="23"/>
      <c r="W210" s="23"/>
    </row>
    <row r="211" ht="18.75" customHeight="1" spans="1:23">
      <c r="A211" s="127" t="s">
        <v>641</v>
      </c>
      <c r="B211" s="127" t="s">
        <v>780</v>
      </c>
      <c r="C211" s="21" t="s">
        <v>750</v>
      </c>
      <c r="D211" s="127" t="s">
        <v>92</v>
      </c>
      <c r="E211" s="127" t="s">
        <v>155</v>
      </c>
      <c r="F211" s="127" t="s">
        <v>156</v>
      </c>
      <c r="G211" s="127" t="s">
        <v>645</v>
      </c>
      <c r="H211" s="127" t="s">
        <v>646</v>
      </c>
      <c r="I211" s="23">
        <v>147318.75</v>
      </c>
      <c r="J211" s="23">
        <v>147318.75</v>
      </c>
      <c r="K211" s="23">
        <v>147318.75</v>
      </c>
      <c r="L211" s="23"/>
      <c r="M211" s="23"/>
      <c r="N211" s="23"/>
      <c r="O211" s="23"/>
      <c r="P211" s="23"/>
      <c r="Q211" s="23"/>
      <c r="R211" s="23"/>
      <c r="S211" s="23"/>
      <c r="T211" s="23"/>
      <c r="U211" s="23"/>
      <c r="V211" s="23"/>
      <c r="W211" s="23"/>
    </row>
    <row r="212" ht="18.75" customHeight="1" spans="1:23">
      <c r="A212" s="25"/>
      <c r="B212" s="25"/>
      <c r="C212" s="21" t="s">
        <v>738</v>
      </c>
      <c r="D212" s="25"/>
      <c r="E212" s="25"/>
      <c r="F212" s="25"/>
      <c r="G212" s="25"/>
      <c r="H212" s="25"/>
      <c r="I212" s="23">
        <v>100000</v>
      </c>
      <c r="J212" s="23"/>
      <c r="K212" s="23"/>
      <c r="L212" s="23"/>
      <c r="M212" s="23"/>
      <c r="N212" s="23"/>
      <c r="O212" s="23"/>
      <c r="P212" s="23"/>
      <c r="Q212" s="23"/>
      <c r="R212" s="23">
        <v>100000</v>
      </c>
      <c r="S212" s="23"/>
      <c r="T212" s="23"/>
      <c r="U212" s="23"/>
      <c r="V212" s="23"/>
      <c r="W212" s="23">
        <v>100000</v>
      </c>
    </row>
    <row r="213" ht="18.75" customHeight="1" spans="1:23">
      <c r="A213" s="127" t="s">
        <v>630</v>
      </c>
      <c r="B213" s="127" t="s">
        <v>781</v>
      </c>
      <c r="C213" s="21" t="s">
        <v>738</v>
      </c>
      <c r="D213" s="127" t="s">
        <v>92</v>
      </c>
      <c r="E213" s="127" t="s">
        <v>155</v>
      </c>
      <c r="F213" s="127" t="s">
        <v>156</v>
      </c>
      <c r="G213" s="127" t="s">
        <v>337</v>
      </c>
      <c r="H213" s="127" t="s">
        <v>338</v>
      </c>
      <c r="I213" s="23">
        <v>100000</v>
      </c>
      <c r="J213" s="23"/>
      <c r="K213" s="23"/>
      <c r="L213" s="23"/>
      <c r="M213" s="23"/>
      <c r="N213" s="23"/>
      <c r="O213" s="23"/>
      <c r="P213" s="23"/>
      <c r="Q213" s="23"/>
      <c r="R213" s="23">
        <v>100000</v>
      </c>
      <c r="S213" s="23"/>
      <c r="T213" s="23"/>
      <c r="U213" s="23"/>
      <c r="V213" s="23"/>
      <c r="W213" s="23">
        <v>100000</v>
      </c>
    </row>
    <row r="214" ht="18.75" customHeight="1" spans="1:23">
      <c r="A214" s="25"/>
      <c r="B214" s="25"/>
      <c r="C214" s="21" t="s">
        <v>782</v>
      </c>
      <c r="D214" s="25"/>
      <c r="E214" s="25"/>
      <c r="F214" s="25"/>
      <c r="G214" s="25"/>
      <c r="H214" s="25"/>
      <c r="I214" s="23">
        <v>1063800</v>
      </c>
      <c r="J214" s="23"/>
      <c r="K214" s="23"/>
      <c r="L214" s="23"/>
      <c r="M214" s="23"/>
      <c r="N214" s="23"/>
      <c r="O214" s="23"/>
      <c r="P214" s="23"/>
      <c r="Q214" s="23"/>
      <c r="R214" s="23">
        <v>1063800</v>
      </c>
      <c r="S214" s="23"/>
      <c r="T214" s="23"/>
      <c r="U214" s="23"/>
      <c r="V214" s="23"/>
      <c r="W214" s="23">
        <v>1063800</v>
      </c>
    </row>
    <row r="215" ht="18.75" customHeight="1" spans="1:23">
      <c r="A215" s="127" t="s">
        <v>630</v>
      </c>
      <c r="B215" s="127" t="s">
        <v>783</v>
      </c>
      <c r="C215" s="21" t="s">
        <v>782</v>
      </c>
      <c r="D215" s="127" t="s">
        <v>92</v>
      </c>
      <c r="E215" s="127" t="s">
        <v>155</v>
      </c>
      <c r="F215" s="127" t="s">
        <v>156</v>
      </c>
      <c r="G215" s="127" t="s">
        <v>360</v>
      </c>
      <c r="H215" s="127" t="s">
        <v>361</v>
      </c>
      <c r="I215" s="23">
        <v>1063800</v>
      </c>
      <c r="J215" s="23"/>
      <c r="K215" s="23"/>
      <c r="L215" s="23"/>
      <c r="M215" s="23"/>
      <c r="N215" s="23"/>
      <c r="O215" s="23"/>
      <c r="P215" s="23"/>
      <c r="Q215" s="23"/>
      <c r="R215" s="23">
        <v>1063800</v>
      </c>
      <c r="S215" s="23"/>
      <c r="T215" s="23"/>
      <c r="U215" s="23"/>
      <c r="V215" s="23"/>
      <c r="W215" s="23">
        <v>1063800</v>
      </c>
    </row>
    <row r="216" ht="18.75" customHeight="1" spans="1:23">
      <c r="A216" s="25"/>
      <c r="B216" s="25"/>
      <c r="C216" s="21" t="s">
        <v>722</v>
      </c>
      <c r="D216" s="25"/>
      <c r="E216" s="25"/>
      <c r="F216" s="25"/>
      <c r="G216" s="25"/>
      <c r="H216" s="25"/>
      <c r="I216" s="23">
        <v>5319000</v>
      </c>
      <c r="J216" s="23"/>
      <c r="K216" s="23"/>
      <c r="L216" s="23"/>
      <c r="M216" s="23"/>
      <c r="N216" s="23"/>
      <c r="O216" s="23"/>
      <c r="P216" s="23"/>
      <c r="Q216" s="23"/>
      <c r="R216" s="23">
        <v>5319000</v>
      </c>
      <c r="S216" s="23"/>
      <c r="T216" s="23"/>
      <c r="U216" s="23"/>
      <c r="V216" s="23"/>
      <c r="W216" s="23">
        <v>5319000</v>
      </c>
    </row>
    <row r="217" ht="18.75" customHeight="1" spans="1:23">
      <c r="A217" s="127" t="s">
        <v>630</v>
      </c>
      <c r="B217" s="127" t="s">
        <v>784</v>
      </c>
      <c r="C217" s="21" t="s">
        <v>722</v>
      </c>
      <c r="D217" s="127" t="s">
        <v>92</v>
      </c>
      <c r="E217" s="127" t="s">
        <v>155</v>
      </c>
      <c r="F217" s="127" t="s">
        <v>156</v>
      </c>
      <c r="G217" s="127" t="s">
        <v>645</v>
      </c>
      <c r="H217" s="127" t="s">
        <v>646</v>
      </c>
      <c r="I217" s="23">
        <v>5319000</v>
      </c>
      <c r="J217" s="23"/>
      <c r="K217" s="23"/>
      <c r="L217" s="23"/>
      <c r="M217" s="23"/>
      <c r="N217" s="23"/>
      <c r="O217" s="23"/>
      <c r="P217" s="23"/>
      <c r="Q217" s="23"/>
      <c r="R217" s="23">
        <v>5319000</v>
      </c>
      <c r="S217" s="23"/>
      <c r="T217" s="23"/>
      <c r="U217" s="23"/>
      <c r="V217" s="23"/>
      <c r="W217" s="23">
        <v>5319000</v>
      </c>
    </row>
    <row r="218" ht="18.75" customHeight="1" spans="1:23">
      <c r="A218" s="25"/>
      <c r="B218" s="25"/>
      <c r="C218" s="21" t="s">
        <v>728</v>
      </c>
      <c r="D218" s="25"/>
      <c r="E218" s="25"/>
      <c r="F218" s="25"/>
      <c r="G218" s="25"/>
      <c r="H218" s="25"/>
      <c r="I218" s="23">
        <v>487575</v>
      </c>
      <c r="J218" s="23"/>
      <c r="K218" s="23"/>
      <c r="L218" s="23"/>
      <c r="M218" s="23"/>
      <c r="N218" s="23"/>
      <c r="O218" s="23"/>
      <c r="P218" s="23"/>
      <c r="Q218" s="23"/>
      <c r="R218" s="23">
        <v>487575</v>
      </c>
      <c r="S218" s="23"/>
      <c r="T218" s="23"/>
      <c r="U218" s="23"/>
      <c r="V218" s="23"/>
      <c r="W218" s="23">
        <v>487575</v>
      </c>
    </row>
    <row r="219" ht="18.75" customHeight="1" spans="1:23">
      <c r="A219" s="127" t="s">
        <v>630</v>
      </c>
      <c r="B219" s="127" t="s">
        <v>785</v>
      </c>
      <c r="C219" s="21" t="s">
        <v>728</v>
      </c>
      <c r="D219" s="127" t="s">
        <v>92</v>
      </c>
      <c r="E219" s="127" t="s">
        <v>155</v>
      </c>
      <c r="F219" s="127" t="s">
        <v>156</v>
      </c>
      <c r="G219" s="127" t="s">
        <v>658</v>
      </c>
      <c r="H219" s="127" t="s">
        <v>659</v>
      </c>
      <c r="I219" s="23">
        <v>487575</v>
      </c>
      <c r="J219" s="23"/>
      <c r="K219" s="23"/>
      <c r="L219" s="23"/>
      <c r="M219" s="23"/>
      <c r="N219" s="23"/>
      <c r="O219" s="23"/>
      <c r="P219" s="23"/>
      <c r="Q219" s="23"/>
      <c r="R219" s="23">
        <v>487575</v>
      </c>
      <c r="S219" s="23"/>
      <c r="T219" s="23"/>
      <c r="U219" s="23"/>
      <c r="V219" s="23"/>
      <c r="W219" s="23">
        <v>487575</v>
      </c>
    </row>
    <row r="220" ht="18.75" customHeight="1" spans="1:23">
      <c r="A220" s="25"/>
      <c r="B220" s="25"/>
      <c r="C220" s="21" t="s">
        <v>765</v>
      </c>
      <c r="D220" s="25"/>
      <c r="E220" s="25"/>
      <c r="F220" s="25"/>
      <c r="G220" s="25"/>
      <c r="H220" s="25"/>
      <c r="I220" s="23">
        <v>4000</v>
      </c>
      <c r="J220" s="23"/>
      <c r="K220" s="23"/>
      <c r="L220" s="23"/>
      <c r="M220" s="23"/>
      <c r="N220" s="23"/>
      <c r="O220" s="23"/>
      <c r="P220" s="23"/>
      <c r="Q220" s="23"/>
      <c r="R220" s="23">
        <v>4000</v>
      </c>
      <c r="S220" s="23"/>
      <c r="T220" s="23"/>
      <c r="U220" s="23"/>
      <c r="V220" s="23"/>
      <c r="W220" s="23">
        <v>4000</v>
      </c>
    </row>
    <row r="221" ht="18.75" customHeight="1" spans="1:23">
      <c r="A221" s="127" t="s">
        <v>630</v>
      </c>
      <c r="B221" s="127" t="s">
        <v>786</v>
      </c>
      <c r="C221" s="21" t="s">
        <v>765</v>
      </c>
      <c r="D221" s="127" t="s">
        <v>92</v>
      </c>
      <c r="E221" s="127" t="s">
        <v>155</v>
      </c>
      <c r="F221" s="127" t="s">
        <v>156</v>
      </c>
      <c r="G221" s="127" t="s">
        <v>337</v>
      </c>
      <c r="H221" s="127" t="s">
        <v>338</v>
      </c>
      <c r="I221" s="23">
        <v>3400</v>
      </c>
      <c r="J221" s="23"/>
      <c r="K221" s="23"/>
      <c r="L221" s="23"/>
      <c r="M221" s="23"/>
      <c r="N221" s="23"/>
      <c r="O221" s="23"/>
      <c r="P221" s="23"/>
      <c r="Q221" s="23"/>
      <c r="R221" s="23">
        <v>3400</v>
      </c>
      <c r="S221" s="23"/>
      <c r="T221" s="23"/>
      <c r="U221" s="23"/>
      <c r="V221" s="23"/>
      <c r="W221" s="23">
        <v>3400</v>
      </c>
    </row>
    <row r="222" ht="18.75" customHeight="1" spans="1:23">
      <c r="A222" s="127" t="s">
        <v>630</v>
      </c>
      <c r="B222" s="127" t="s">
        <v>786</v>
      </c>
      <c r="C222" s="21" t="s">
        <v>765</v>
      </c>
      <c r="D222" s="127" t="s">
        <v>92</v>
      </c>
      <c r="E222" s="127" t="s">
        <v>155</v>
      </c>
      <c r="F222" s="127" t="s">
        <v>156</v>
      </c>
      <c r="G222" s="127" t="s">
        <v>734</v>
      </c>
      <c r="H222" s="127" t="s">
        <v>735</v>
      </c>
      <c r="I222" s="23">
        <v>600</v>
      </c>
      <c r="J222" s="23"/>
      <c r="K222" s="23"/>
      <c r="L222" s="23"/>
      <c r="M222" s="23"/>
      <c r="N222" s="23"/>
      <c r="O222" s="23"/>
      <c r="P222" s="23"/>
      <c r="Q222" s="23"/>
      <c r="R222" s="23">
        <v>600</v>
      </c>
      <c r="S222" s="23"/>
      <c r="T222" s="23"/>
      <c r="U222" s="23"/>
      <c r="V222" s="23"/>
      <c r="W222" s="23">
        <v>600</v>
      </c>
    </row>
    <row r="223" ht="18.75" customHeight="1" spans="1:23">
      <c r="A223" s="25"/>
      <c r="B223" s="25"/>
      <c r="C223" s="21" t="s">
        <v>787</v>
      </c>
      <c r="D223" s="25"/>
      <c r="E223" s="25"/>
      <c r="F223" s="25"/>
      <c r="G223" s="25"/>
      <c r="H223" s="25"/>
      <c r="I223" s="23">
        <v>62964.54</v>
      </c>
      <c r="J223" s="23">
        <v>62964.54</v>
      </c>
      <c r="K223" s="23">
        <v>62964.54</v>
      </c>
      <c r="L223" s="23"/>
      <c r="M223" s="23"/>
      <c r="N223" s="23"/>
      <c r="O223" s="23"/>
      <c r="P223" s="23"/>
      <c r="Q223" s="23"/>
      <c r="R223" s="23"/>
      <c r="S223" s="23"/>
      <c r="T223" s="23"/>
      <c r="U223" s="23"/>
      <c r="V223" s="23"/>
      <c r="W223" s="23"/>
    </row>
    <row r="224" ht="18.75" customHeight="1" spans="1:23">
      <c r="A224" s="127" t="s">
        <v>641</v>
      </c>
      <c r="B224" s="127" t="s">
        <v>788</v>
      </c>
      <c r="C224" s="21" t="s">
        <v>787</v>
      </c>
      <c r="D224" s="127" t="s">
        <v>92</v>
      </c>
      <c r="E224" s="127" t="s">
        <v>155</v>
      </c>
      <c r="F224" s="127" t="s">
        <v>156</v>
      </c>
      <c r="G224" s="127" t="s">
        <v>337</v>
      </c>
      <c r="H224" s="127" t="s">
        <v>338</v>
      </c>
      <c r="I224" s="23">
        <v>57456.54</v>
      </c>
      <c r="J224" s="23">
        <v>57456.54</v>
      </c>
      <c r="K224" s="23">
        <v>57456.54</v>
      </c>
      <c r="L224" s="23"/>
      <c r="M224" s="23"/>
      <c r="N224" s="23"/>
      <c r="O224" s="23"/>
      <c r="P224" s="23"/>
      <c r="Q224" s="23"/>
      <c r="R224" s="23"/>
      <c r="S224" s="23"/>
      <c r="T224" s="23"/>
      <c r="U224" s="23"/>
      <c r="V224" s="23"/>
      <c r="W224" s="23"/>
    </row>
    <row r="225" ht="18.75" customHeight="1" spans="1:23">
      <c r="A225" s="127" t="s">
        <v>641</v>
      </c>
      <c r="B225" s="127" t="s">
        <v>788</v>
      </c>
      <c r="C225" s="21" t="s">
        <v>787</v>
      </c>
      <c r="D225" s="127" t="s">
        <v>92</v>
      </c>
      <c r="E225" s="127" t="s">
        <v>165</v>
      </c>
      <c r="F225" s="127" t="s">
        <v>166</v>
      </c>
      <c r="G225" s="127" t="s">
        <v>337</v>
      </c>
      <c r="H225" s="127" t="s">
        <v>338</v>
      </c>
      <c r="I225" s="23">
        <v>5508</v>
      </c>
      <c r="J225" s="23">
        <v>5508</v>
      </c>
      <c r="K225" s="23">
        <v>5508</v>
      </c>
      <c r="L225" s="23"/>
      <c r="M225" s="23"/>
      <c r="N225" s="23"/>
      <c r="O225" s="23"/>
      <c r="P225" s="23"/>
      <c r="Q225" s="23"/>
      <c r="R225" s="23"/>
      <c r="S225" s="23"/>
      <c r="T225" s="23"/>
      <c r="U225" s="23"/>
      <c r="V225" s="23"/>
      <c r="W225" s="23"/>
    </row>
    <row r="226" ht="18.75" customHeight="1" spans="1:23">
      <c r="A226" s="25"/>
      <c r="B226" s="25"/>
      <c r="C226" s="21" t="s">
        <v>732</v>
      </c>
      <c r="D226" s="25"/>
      <c r="E226" s="25"/>
      <c r="F226" s="25"/>
      <c r="G226" s="25"/>
      <c r="H226" s="25"/>
      <c r="I226" s="23">
        <v>3000</v>
      </c>
      <c r="J226" s="23"/>
      <c r="K226" s="23"/>
      <c r="L226" s="23"/>
      <c r="M226" s="23"/>
      <c r="N226" s="23"/>
      <c r="O226" s="23"/>
      <c r="P226" s="23"/>
      <c r="Q226" s="23"/>
      <c r="R226" s="23">
        <v>3000</v>
      </c>
      <c r="S226" s="23"/>
      <c r="T226" s="23"/>
      <c r="U226" s="23"/>
      <c r="V226" s="23"/>
      <c r="W226" s="23">
        <v>3000</v>
      </c>
    </row>
    <row r="227" ht="18.75" customHeight="1" spans="1:23">
      <c r="A227" s="127" t="s">
        <v>630</v>
      </c>
      <c r="B227" s="127" t="s">
        <v>789</v>
      </c>
      <c r="C227" s="21" t="s">
        <v>732</v>
      </c>
      <c r="D227" s="127" t="s">
        <v>94</v>
      </c>
      <c r="E227" s="127" t="s">
        <v>155</v>
      </c>
      <c r="F227" s="127" t="s">
        <v>156</v>
      </c>
      <c r="G227" s="127" t="s">
        <v>337</v>
      </c>
      <c r="H227" s="127" t="s">
        <v>338</v>
      </c>
      <c r="I227" s="23">
        <v>2500</v>
      </c>
      <c r="J227" s="23"/>
      <c r="K227" s="23"/>
      <c r="L227" s="23"/>
      <c r="M227" s="23"/>
      <c r="N227" s="23"/>
      <c r="O227" s="23"/>
      <c r="P227" s="23"/>
      <c r="Q227" s="23"/>
      <c r="R227" s="23">
        <v>2500</v>
      </c>
      <c r="S227" s="23"/>
      <c r="T227" s="23"/>
      <c r="U227" s="23"/>
      <c r="V227" s="23"/>
      <c r="W227" s="23">
        <v>2500</v>
      </c>
    </row>
    <row r="228" ht="18.75" customHeight="1" spans="1:23">
      <c r="A228" s="127" t="s">
        <v>630</v>
      </c>
      <c r="B228" s="127" t="s">
        <v>789</v>
      </c>
      <c r="C228" s="21" t="s">
        <v>732</v>
      </c>
      <c r="D228" s="127" t="s">
        <v>94</v>
      </c>
      <c r="E228" s="127" t="s">
        <v>155</v>
      </c>
      <c r="F228" s="127" t="s">
        <v>156</v>
      </c>
      <c r="G228" s="127" t="s">
        <v>734</v>
      </c>
      <c r="H228" s="127" t="s">
        <v>735</v>
      </c>
      <c r="I228" s="23">
        <v>500</v>
      </c>
      <c r="J228" s="23"/>
      <c r="K228" s="23"/>
      <c r="L228" s="23"/>
      <c r="M228" s="23"/>
      <c r="N228" s="23"/>
      <c r="O228" s="23"/>
      <c r="P228" s="23"/>
      <c r="Q228" s="23"/>
      <c r="R228" s="23">
        <v>500</v>
      </c>
      <c r="S228" s="23"/>
      <c r="T228" s="23"/>
      <c r="U228" s="23"/>
      <c r="V228" s="23"/>
      <c r="W228" s="23">
        <v>500</v>
      </c>
    </row>
    <row r="229" ht="18.75" customHeight="1" spans="1:23">
      <c r="A229" s="25"/>
      <c r="B229" s="25"/>
      <c r="C229" s="21" t="s">
        <v>750</v>
      </c>
      <c r="D229" s="25"/>
      <c r="E229" s="25"/>
      <c r="F229" s="25"/>
      <c r="G229" s="25"/>
      <c r="H229" s="25"/>
      <c r="I229" s="23">
        <v>76646.25</v>
      </c>
      <c r="J229" s="23">
        <v>76646.25</v>
      </c>
      <c r="K229" s="23">
        <v>76646.25</v>
      </c>
      <c r="L229" s="23"/>
      <c r="M229" s="23"/>
      <c r="N229" s="23"/>
      <c r="O229" s="23"/>
      <c r="P229" s="23"/>
      <c r="Q229" s="23"/>
      <c r="R229" s="23"/>
      <c r="S229" s="23"/>
      <c r="T229" s="23"/>
      <c r="U229" s="23"/>
      <c r="V229" s="23"/>
      <c r="W229" s="23"/>
    </row>
    <row r="230" ht="18.75" customHeight="1" spans="1:23">
      <c r="A230" s="127" t="s">
        <v>641</v>
      </c>
      <c r="B230" s="127" t="s">
        <v>790</v>
      </c>
      <c r="C230" s="21" t="s">
        <v>750</v>
      </c>
      <c r="D230" s="127" t="s">
        <v>94</v>
      </c>
      <c r="E230" s="127" t="s">
        <v>155</v>
      </c>
      <c r="F230" s="127" t="s">
        <v>156</v>
      </c>
      <c r="G230" s="127" t="s">
        <v>645</v>
      </c>
      <c r="H230" s="127" t="s">
        <v>646</v>
      </c>
      <c r="I230" s="23">
        <v>76646.25</v>
      </c>
      <c r="J230" s="23">
        <v>76646.25</v>
      </c>
      <c r="K230" s="23">
        <v>76646.25</v>
      </c>
      <c r="L230" s="23"/>
      <c r="M230" s="23"/>
      <c r="N230" s="23"/>
      <c r="O230" s="23"/>
      <c r="P230" s="23"/>
      <c r="Q230" s="23"/>
      <c r="R230" s="23"/>
      <c r="S230" s="23"/>
      <c r="T230" s="23"/>
      <c r="U230" s="23"/>
      <c r="V230" s="23"/>
      <c r="W230" s="23"/>
    </row>
    <row r="231" ht="18.75" customHeight="1" spans="1:23">
      <c r="A231" s="25"/>
      <c r="B231" s="25"/>
      <c r="C231" s="21" t="s">
        <v>791</v>
      </c>
      <c r="D231" s="25"/>
      <c r="E231" s="25"/>
      <c r="F231" s="25"/>
      <c r="G231" s="25"/>
      <c r="H231" s="25"/>
      <c r="I231" s="23">
        <v>681300</v>
      </c>
      <c r="J231" s="23"/>
      <c r="K231" s="23"/>
      <c r="L231" s="23"/>
      <c r="M231" s="23"/>
      <c r="N231" s="23"/>
      <c r="O231" s="23"/>
      <c r="P231" s="23"/>
      <c r="Q231" s="23"/>
      <c r="R231" s="23">
        <v>681300</v>
      </c>
      <c r="S231" s="23"/>
      <c r="T231" s="23"/>
      <c r="U231" s="23"/>
      <c r="V231" s="23"/>
      <c r="W231" s="23">
        <v>681300</v>
      </c>
    </row>
    <row r="232" ht="18.75" customHeight="1" spans="1:23">
      <c r="A232" s="127" t="s">
        <v>630</v>
      </c>
      <c r="B232" s="127" t="s">
        <v>792</v>
      </c>
      <c r="C232" s="21" t="s">
        <v>791</v>
      </c>
      <c r="D232" s="127" t="s">
        <v>94</v>
      </c>
      <c r="E232" s="127" t="s">
        <v>155</v>
      </c>
      <c r="F232" s="127" t="s">
        <v>156</v>
      </c>
      <c r="G232" s="127" t="s">
        <v>337</v>
      </c>
      <c r="H232" s="127" t="s">
        <v>338</v>
      </c>
      <c r="I232" s="23">
        <v>80000</v>
      </c>
      <c r="J232" s="23"/>
      <c r="K232" s="23"/>
      <c r="L232" s="23"/>
      <c r="M232" s="23"/>
      <c r="N232" s="23"/>
      <c r="O232" s="23"/>
      <c r="P232" s="23"/>
      <c r="Q232" s="23"/>
      <c r="R232" s="23">
        <v>80000</v>
      </c>
      <c r="S232" s="23"/>
      <c r="T232" s="23"/>
      <c r="U232" s="23"/>
      <c r="V232" s="23"/>
      <c r="W232" s="23">
        <v>80000</v>
      </c>
    </row>
    <row r="233" ht="18.75" customHeight="1" spans="1:23">
      <c r="A233" s="127" t="s">
        <v>630</v>
      </c>
      <c r="B233" s="127" t="s">
        <v>792</v>
      </c>
      <c r="C233" s="21" t="s">
        <v>791</v>
      </c>
      <c r="D233" s="127" t="s">
        <v>94</v>
      </c>
      <c r="E233" s="127" t="s">
        <v>155</v>
      </c>
      <c r="F233" s="127" t="s">
        <v>156</v>
      </c>
      <c r="G233" s="127" t="s">
        <v>360</v>
      </c>
      <c r="H233" s="127" t="s">
        <v>361</v>
      </c>
      <c r="I233" s="23">
        <v>601300</v>
      </c>
      <c r="J233" s="23"/>
      <c r="K233" s="23"/>
      <c r="L233" s="23"/>
      <c r="M233" s="23"/>
      <c r="N233" s="23"/>
      <c r="O233" s="23"/>
      <c r="P233" s="23"/>
      <c r="Q233" s="23"/>
      <c r="R233" s="23">
        <v>601300</v>
      </c>
      <c r="S233" s="23"/>
      <c r="T233" s="23"/>
      <c r="U233" s="23"/>
      <c r="V233" s="23"/>
      <c r="W233" s="23">
        <v>601300</v>
      </c>
    </row>
    <row r="234" ht="18.75" customHeight="1" spans="1:23">
      <c r="A234" s="25"/>
      <c r="B234" s="25"/>
      <c r="C234" s="21" t="s">
        <v>742</v>
      </c>
      <c r="D234" s="25"/>
      <c r="E234" s="25"/>
      <c r="F234" s="25"/>
      <c r="G234" s="25"/>
      <c r="H234" s="25"/>
      <c r="I234" s="23">
        <v>272500</v>
      </c>
      <c r="J234" s="23"/>
      <c r="K234" s="23"/>
      <c r="L234" s="23"/>
      <c r="M234" s="23"/>
      <c r="N234" s="23"/>
      <c r="O234" s="23"/>
      <c r="P234" s="23"/>
      <c r="Q234" s="23"/>
      <c r="R234" s="23">
        <v>272500</v>
      </c>
      <c r="S234" s="23"/>
      <c r="T234" s="23"/>
      <c r="U234" s="23"/>
      <c r="V234" s="23"/>
      <c r="W234" s="23">
        <v>272500</v>
      </c>
    </row>
    <row r="235" ht="18.75" customHeight="1" spans="1:23">
      <c r="A235" s="127" t="s">
        <v>630</v>
      </c>
      <c r="B235" s="127" t="s">
        <v>793</v>
      </c>
      <c r="C235" s="21" t="s">
        <v>742</v>
      </c>
      <c r="D235" s="127" t="s">
        <v>94</v>
      </c>
      <c r="E235" s="127" t="s">
        <v>155</v>
      </c>
      <c r="F235" s="127" t="s">
        <v>156</v>
      </c>
      <c r="G235" s="127" t="s">
        <v>645</v>
      </c>
      <c r="H235" s="127" t="s">
        <v>646</v>
      </c>
      <c r="I235" s="23">
        <v>272500</v>
      </c>
      <c r="J235" s="23"/>
      <c r="K235" s="23"/>
      <c r="L235" s="23"/>
      <c r="M235" s="23"/>
      <c r="N235" s="23"/>
      <c r="O235" s="23"/>
      <c r="P235" s="23"/>
      <c r="Q235" s="23"/>
      <c r="R235" s="23">
        <v>272500</v>
      </c>
      <c r="S235" s="23"/>
      <c r="T235" s="23"/>
      <c r="U235" s="23"/>
      <c r="V235" s="23"/>
      <c r="W235" s="23">
        <v>272500</v>
      </c>
    </row>
    <row r="236" ht="18.75" customHeight="1" spans="1:23">
      <c r="A236" s="25"/>
      <c r="B236" s="25"/>
      <c r="C236" s="21" t="s">
        <v>794</v>
      </c>
      <c r="D236" s="25"/>
      <c r="E236" s="25"/>
      <c r="F236" s="25"/>
      <c r="G236" s="25"/>
      <c r="H236" s="25"/>
      <c r="I236" s="23">
        <v>227100</v>
      </c>
      <c r="J236" s="23"/>
      <c r="K236" s="23"/>
      <c r="L236" s="23"/>
      <c r="M236" s="23"/>
      <c r="N236" s="23"/>
      <c r="O236" s="23"/>
      <c r="P236" s="23"/>
      <c r="Q236" s="23"/>
      <c r="R236" s="23">
        <v>227100</v>
      </c>
      <c r="S236" s="23"/>
      <c r="T236" s="23"/>
      <c r="U236" s="23"/>
      <c r="V236" s="23"/>
      <c r="W236" s="23">
        <v>227100</v>
      </c>
    </row>
    <row r="237" ht="18.75" customHeight="1" spans="1:23">
      <c r="A237" s="127" t="s">
        <v>630</v>
      </c>
      <c r="B237" s="127" t="s">
        <v>795</v>
      </c>
      <c r="C237" s="21" t="s">
        <v>794</v>
      </c>
      <c r="D237" s="127" t="s">
        <v>94</v>
      </c>
      <c r="E237" s="127" t="s">
        <v>155</v>
      </c>
      <c r="F237" s="127" t="s">
        <v>156</v>
      </c>
      <c r="G237" s="127" t="s">
        <v>337</v>
      </c>
      <c r="H237" s="127" t="s">
        <v>338</v>
      </c>
      <c r="I237" s="23">
        <v>227100</v>
      </c>
      <c r="J237" s="23"/>
      <c r="K237" s="23"/>
      <c r="L237" s="23"/>
      <c r="M237" s="23"/>
      <c r="N237" s="23"/>
      <c r="O237" s="23"/>
      <c r="P237" s="23"/>
      <c r="Q237" s="23"/>
      <c r="R237" s="23">
        <v>227100</v>
      </c>
      <c r="S237" s="23"/>
      <c r="T237" s="23"/>
      <c r="U237" s="23"/>
      <c r="V237" s="23"/>
      <c r="W237" s="23">
        <v>227100</v>
      </c>
    </row>
    <row r="238" ht="18.75" customHeight="1" spans="1:23">
      <c r="A238" s="25"/>
      <c r="B238" s="25"/>
      <c r="C238" s="21" t="s">
        <v>796</v>
      </c>
      <c r="D238" s="25"/>
      <c r="E238" s="25"/>
      <c r="F238" s="25"/>
      <c r="G238" s="25"/>
      <c r="H238" s="25"/>
      <c r="I238" s="23">
        <v>257380</v>
      </c>
      <c r="J238" s="23"/>
      <c r="K238" s="23"/>
      <c r="L238" s="23"/>
      <c r="M238" s="23"/>
      <c r="N238" s="23"/>
      <c r="O238" s="23"/>
      <c r="P238" s="23"/>
      <c r="Q238" s="23"/>
      <c r="R238" s="23">
        <v>257380</v>
      </c>
      <c r="S238" s="23"/>
      <c r="T238" s="23"/>
      <c r="U238" s="23"/>
      <c r="V238" s="23"/>
      <c r="W238" s="23">
        <v>257380</v>
      </c>
    </row>
    <row r="239" ht="18.75" customHeight="1" spans="1:23">
      <c r="A239" s="127" t="s">
        <v>630</v>
      </c>
      <c r="B239" s="127" t="s">
        <v>797</v>
      </c>
      <c r="C239" s="21" t="s">
        <v>796</v>
      </c>
      <c r="D239" s="127" t="s">
        <v>94</v>
      </c>
      <c r="E239" s="127" t="s">
        <v>155</v>
      </c>
      <c r="F239" s="127" t="s">
        <v>156</v>
      </c>
      <c r="G239" s="127" t="s">
        <v>658</v>
      </c>
      <c r="H239" s="127" t="s">
        <v>659</v>
      </c>
      <c r="I239" s="23">
        <v>257380</v>
      </c>
      <c r="J239" s="23"/>
      <c r="K239" s="23"/>
      <c r="L239" s="23"/>
      <c r="M239" s="23"/>
      <c r="N239" s="23"/>
      <c r="O239" s="23"/>
      <c r="P239" s="23"/>
      <c r="Q239" s="23"/>
      <c r="R239" s="23">
        <v>257380</v>
      </c>
      <c r="S239" s="23"/>
      <c r="T239" s="23"/>
      <c r="U239" s="23"/>
      <c r="V239" s="23"/>
      <c r="W239" s="23">
        <v>257380</v>
      </c>
    </row>
    <row r="240" ht="18.75" customHeight="1" spans="1:23">
      <c r="A240" s="25"/>
      <c r="B240" s="25"/>
      <c r="C240" s="21" t="s">
        <v>798</v>
      </c>
      <c r="D240" s="25"/>
      <c r="E240" s="25"/>
      <c r="F240" s="25"/>
      <c r="G240" s="25"/>
      <c r="H240" s="25"/>
      <c r="I240" s="23">
        <v>27120.42</v>
      </c>
      <c r="J240" s="23">
        <v>27120.42</v>
      </c>
      <c r="K240" s="23">
        <v>27120.42</v>
      </c>
      <c r="L240" s="23"/>
      <c r="M240" s="23"/>
      <c r="N240" s="23"/>
      <c r="O240" s="23"/>
      <c r="P240" s="23"/>
      <c r="Q240" s="23"/>
      <c r="R240" s="23"/>
      <c r="S240" s="23"/>
      <c r="T240" s="23"/>
      <c r="U240" s="23"/>
      <c r="V240" s="23"/>
      <c r="W240" s="23"/>
    </row>
    <row r="241" ht="18.75" customHeight="1" spans="1:23">
      <c r="A241" s="127" t="s">
        <v>630</v>
      </c>
      <c r="B241" s="127" t="s">
        <v>799</v>
      </c>
      <c r="C241" s="21" t="s">
        <v>798</v>
      </c>
      <c r="D241" s="127" t="s">
        <v>94</v>
      </c>
      <c r="E241" s="127" t="s">
        <v>155</v>
      </c>
      <c r="F241" s="127" t="s">
        <v>156</v>
      </c>
      <c r="G241" s="127" t="s">
        <v>337</v>
      </c>
      <c r="H241" s="127" t="s">
        <v>338</v>
      </c>
      <c r="I241" s="23">
        <v>25014.42</v>
      </c>
      <c r="J241" s="23">
        <v>25014.42</v>
      </c>
      <c r="K241" s="23">
        <v>25014.42</v>
      </c>
      <c r="L241" s="23"/>
      <c r="M241" s="23"/>
      <c r="N241" s="23"/>
      <c r="O241" s="23"/>
      <c r="P241" s="23"/>
      <c r="Q241" s="23"/>
      <c r="R241" s="23"/>
      <c r="S241" s="23"/>
      <c r="T241" s="23"/>
      <c r="U241" s="23"/>
      <c r="V241" s="23"/>
      <c r="W241" s="23"/>
    </row>
    <row r="242" ht="18.75" customHeight="1" spans="1:23">
      <c r="A242" s="127" t="s">
        <v>630</v>
      </c>
      <c r="B242" s="127" t="s">
        <v>799</v>
      </c>
      <c r="C242" s="21" t="s">
        <v>798</v>
      </c>
      <c r="D242" s="127" t="s">
        <v>94</v>
      </c>
      <c r="E242" s="127" t="s">
        <v>165</v>
      </c>
      <c r="F242" s="127" t="s">
        <v>166</v>
      </c>
      <c r="G242" s="127" t="s">
        <v>337</v>
      </c>
      <c r="H242" s="127" t="s">
        <v>338</v>
      </c>
      <c r="I242" s="23">
        <v>2106</v>
      </c>
      <c r="J242" s="23">
        <v>2106</v>
      </c>
      <c r="K242" s="23">
        <v>2106</v>
      </c>
      <c r="L242" s="23"/>
      <c r="M242" s="23"/>
      <c r="N242" s="23"/>
      <c r="O242" s="23"/>
      <c r="P242" s="23"/>
      <c r="Q242" s="23"/>
      <c r="R242" s="23"/>
      <c r="S242" s="23"/>
      <c r="T242" s="23"/>
      <c r="U242" s="23"/>
      <c r="V242" s="23"/>
      <c r="W242" s="23"/>
    </row>
    <row r="243" ht="18.75" customHeight="1" spans="1:23">
      <c r="A243" s="25"/>
      <c r="B243" s="25"/>
      <c r="C243" s="21" t="s">
        <v>758</v>
      </c>
      <c r="D243" s="25"/>
      <c r="E243" s="25"/>
      <c r="F243" s="25"/>
      <c r="G243" s="25"/>
      <c r="H243" s="25"/>
      <c r="I243" s="23">
        <v>170550</v>
      </c>
      <c r="J243" s="23"/>
      <c r="K243" s="23"/>
      <c r="L243" s="23"/>
      <c r="M243" s="23"/>
      <c r="N243" s="23"/>
      <c r="O243" s="23"/>
      <c r="P243" s="23"/>
      <c r="Q243" s="23"/>
      <c r="R243" s="23">
        <v>170550</v>
      </c>
      <c r="S243" s="23"/>
      <c r="T243" s="23"/>
      <c r="U243" s="23"/>
      <c r="V243" s="23"/>
      <c r="W243" s="23">
        <v>170550</v>
      </c>
    </row>
    <row r="244" ht="18.75" customHeight="1" spans="1:23">
      <c r="A244" s="127" t="s">
        <v>630</v>
      </c>
      <c r="B244" s="127" t="s">
        <v>800</v>
      </c>
      <c r="C244" s="21" t="s">
        <v>758</v>
      </c>
      <c r="D244" s="127" t="s">
        <v>94</v>
      </c>
      <c r="E244" s="127" t="s">
        <v>155</v>
      </c>
      <c r="F244" s="127" t="s">
        <v>156</v>
      </c>
      <c r="G244" s="127" t="s">
        <v>360</v>
      </c>
      <c r="H244" s="127" t="s">
        <v>361</v>
      </c>
      <c r="I244" s="23">
        <v>170550</v>
      </c>
      <c r="J244" s="23"/>
      <c r="K244" s="23"/>
      <c r="L244" s="23"/>
      <c r="M244" s="23"/>
      <c r="N244" s="23"/>
      <c r="O244" s="23"/>
      <c r="P244" s="23"/>
      <c r="Q244" s="23"/>
      <c r="R244" s="23">
        <v>170550</v>
      </c>
      <c r="S244" s="23"/>
      <c r="T244" s="23"/>
      <c r="U244" s="23"/>
      <c r="V244" s="23"/>
      <c r="W244" s="23">
        <v>170550</v>
      </c>
    </row>
    <row r="245" ht="18.75" customHeight="1" spans="1:23">
      <c r="A245" s="25"/>
      <c r="B245" s="25"/>
      <c r="C245" s="21" t="s">
        <v>801</v>
      </c>
      <c r="D245" s="25"/>
      <c r="E245" s="25"/>
      <c r="F245" s="25"/>
      <c r="G245" s="25"/>
      <c r="H245" s="25"/>
      <c r="I245" s="23">
        <v>900</v>
      </c>
      <c r="J245" s="23"/>
      <c r="K245" s="23"/>
      <c r="L245" s="23"/>
      <c r="M245" s="23"/>
      <c r="N245" s="23"/>
      <c r="O245" s="23"/>
      <c r="P245" s="23"/>
      <c r="Q245" s="23"/>
      <c r="R245" s="23">
        <v>900</v>
      </c>
      <c r="S245" s="23"/>
      <c r="T245" s="23"/>
      <c r="U245" s="23"/>
      <c r="V245" s="23"/>
      <c r="W245" s="23">
        <v>900</v>
      </c>
    </row>
    <row r="246" ht="18.75" customHeight="1" spans="1:23">
      <c r="A246" s="127" t="s">
        <v>630</v>
      </c>
      <c r="B246" s="127" t="s">
        <v>802</v>
      </c>
      <c r="C246" s="21" t="s">
        <v>801</v>
      </c>
      <c r="D246" s="127" t="s">
        <v>96</v>
      </c>
      <c r="E246" s="127" t="s">
        <v>155</v>
      </c>
      <c r="F246" s="127" t="s">
        <v>156</v>
      </c>
      <c r="G246" s="127" t="s">
        <v>337</v>
      </c>
      <c r="H246" s="127" t="s">
        <v>338</v>
      </c>
      <c r="I246" s="23">
        <v>900</v>
      </c>
      <c r="J246" s="23"/>
      <c r="K246" s="23"/>
      <c r="L246" s="23"/>
      <c r="M246" s="23"/>
      <c r="N246" s="23"/>
      <c r="O246" s="23"/>
      <c r="P246" s="23"/>
      <c r="Q246" s="23"/>
      <c r="R246" s="23">
        <v>900</v>
      </c>
      <c r="S246" s="23"/>
      <c r="T246" s="23"/>
      <c r="U246" s="23"/>
      <c r="V246" s="23"/>
      <c r="W246" s="23">
        <v>900</v>
      </c>
    </row>
    <row r="247" ht="18.75" customHeight="1" spans="1:23">
      <c r="A247" s="25"/>
      <c r="B247" s="25"/>
      <c r="C247" s="21" t="s">
        <v>803</v>
      </c>
      <c r="D247" s="25"/>
      <c r="E247" s="25"/>
      <c r="F247" s="25"/>
      <c r="G247" s="25"/>
      <c r="H247" s="25"/>
      <c r="I247" s="23">
        <v>76848.75</v>
      </c>
      <c r="J247" s="23">
        <v>76848.75</v>
      </c>
      <c r="K247" s="23">
        <v>76848.75</v>
      </c>
      <c r="L247" s="23"/>
      <c r="M247" s="23"/>
      <c r="N247" s="23"/>
      <c r="O247" s="23"/>
      <c r="P247" s="23"/>
      <c r="Q247" s="23"/>
      <c r="R247" s="23"/>
      <c r="S247" s="23"/>
      <c r="T247" s="23"/>
      <c r="U247" s="23"/>
      <c r="V247" s="23"/>
      <c r="W247" s="23"/>
    </row>
    <row r="248" ht="18.75" customHeight="1" spans="1:23">
      <c r="A248" s="127" t="s">
        <v>641</v>
      </c>
      <c r="B248" s="127" t="s">
        <v>804</v>
      </c>
      <c r="C248" s="21" t="s">
        <v>803</v>
      </c>
      <c r="D248" s="127" t="s">
        <v>96</v>
      </c>
      <c r="E248" s="127" t="s">
        <v>155</v>
      </c>
      <c r="F248" s="127" t="s">
        <v>156</v>
      </c>
      <c r="G248" s="127" t="s">
        <v>645</v>
      </c>
      <c r="H248" s="127" t="s">
        <v>646</v>
      </c>
      <c r="I248" s="23">
        <v>301.5</v>
      </c>
      <c r="J248" s="23">
        <v>301.5</v>
      </c>
      <c r="K248" s="23">
        <v>301.5</v>
      </c>
      <c r="L248" s="23"/>
      <c r="M248" s="23"/>
      <c r="N248" s="23"/>
      <c r="O248" s="23"/>
      <c r="P248" s="23"/>
      <c r="Q248" s="23"/>
      <c r="R248" s="23"/>
      <c r="S248" s="23"/>
      <c r="T248" s="23"/>
      <c r="U248" s="23"/>
      <c r="V248" s="23"/>
      <c r="W248" s="23"/>
    </row>
    <row r="249" ht="18.75" customHeight="1" spans="1:23">
      <c r="A249" s="127" t="s">
        <v>641</v>
      </c>
      <c r="B249" s="127" t="s">
        <v>804</v>
      </c>
      <c r="C249" s="21" t="s">
        <v>803</v>
      </c>
      <c r="D249" s="127" t="s">
        <v>96</v>
      </c>
      <c r="E249" s="127" t="s">
        <v>155</v>
      </c>
      <c r="F249" s="127" t="s">
        <v>156</v>
      </c>
      <c r="G249" s="127" t="s">
        <v>645</v>
      </c>
      <c r="H249" s="127" t="s">
        <v>646</v>
      </c>
      <c r="I249" s="23">
        <v>75676.5</v>
      </c>
      <c r="J249" s="23">
        <v>75676.5</v>
      </c>
      <c r="K249" s="23">
        <v>75676.5</v>
      </c>
      <c r="L249" s="23"/>
      <c r="M249" s="23"/>
      <c r="N249" s="23"/>
      <c r="O249" s="23"/>
      <c r="P249" s="23"/>
      <c r="Q249" s="23"/>
      <c r="R249" s="23"/>
      <c r="S249" s="23"/>
      <c r="T249" s="23"/>
      <c r="U249" s="23"/>
      <c r="V249" s="23"/>
      <c r="W249" s="23"/>
    </row>
    <row r="250" ht="18.75" customHeight="1" spans="1:23">
      <c r="A250" s="127" t="s">
        <v>641</v>
      </c>
      <c r="B250" s="127" t="s">
        <v>804</v>
      </c>
      <c r="C250" s="21" t="s">
        <v>803</v>
      </c>
      <c r="D250" s="127" t="s">
        <v>96</v>
      </c>
      <c r="E250" s="127" t="s">
        <v>155</v>
      </c>
      <c r="F250" s="127" t="s">
        <v>156</v>
      </c>
      <c r="G250" s="127" t="s">
        <v>645</v>
      </c>
      <c r="H250" s="127" t="s">
        <v>646</v>
      </c>
      <c r="I250" s="23">
        <v>870.75</v>
      </c>
      <c r="J250" s="23">
        <v>870.75</v>
      </c>
      <c r="K250" s="23">
        <v>870.75</v>
      </c>
      <c r="L250" s="23"/>
      <c r="M250" s="23"/>
      <c r="N250" s="23"/>
      <c r="O250" s="23"/>
      <c r="P250" s="23"/>
      <c r="Q250" s="23"/>
      <c r="R250" s="23"/>
      <c r="S250" s="23"/>
      <c r="T250" s="23"/>
      <c r="U250" s="23"/>
      <c r="V250" s="23"/>
      <c r="W250" s="23"/>
    </row>
    <row r="251" ht="18.75" customHeight="1" spans="1:23">
      <c r="A251" s="25"/>
      <c r="B251" s="25"/>
      <c r="C251" s="21" t="s">
        <v>805</v>
      </c>
      <c r="D251" s="25"/>
      <c r="E251" s="25"/>
      <c r="F251" s="25"/>
      <c r="G251" s="25"/>
      <c r="H251" s="25"/>
      <c r="I251" s="23">
        <v>120000</v>
      </c>
      <c r="J251" s="23"/>
      <c r="K251" s="23"/>
      <c r="L251" s="23"/>
      <c r="M251" s="23"/>
      <c r="N251" s="23"/>
      <c r="O251" s="23"/>
      <c r="P251" s="23"/>
      <c r="Q251" s="23"/>
      <c r="R251" s="23">
        <v>120000</v>
      </c>
      <c r="S251" s="23"/>
      <c r="T251" s="23"/>
      <c r="U251" s="23"/>
      <c r="V251" s="23"/>
      <c r="W251" s="23">
        <v>120000</v>
      </c>
    </row>
    <row r="252" ht="18.75" customHeight="1" spans="1:23">
      <c r="A252" s="127" t="s">
        <v>630</v>
      </c>
      <c r="B252" s="127" t="s">
        <v>806</v>
      </c>
      <c r="C252" s="21" t="s">
        <v>805</v>
      </c>
      <c r="D252" s="127" t="s">
        <v>96</v>
      </c>
      <c r="E252" s="127" t="s">
        <v>155</v>
      </c>
      <c r="F252" s="127" t="s">
        <v>156</v>
      </c>
      <c r="G252" s="127" t="s">
        <v>337</v>
      </c>
      <c r="H252" s="127" t="s">
        <v>338</v>
      </c>
      <c r="I252" s="23">
        <v>20000</v>
      </c>
      <c r="J252" s="23"/>
      <c r="K252" s="23"/>
      <c r="L252" s="23"/>
      <c r="M252" s="23"/>
      <c r="N252" s="23"/>
      <c r="O252" s="23"/>
      <c r="P252" s="23"/>
      <c r="Q252" s="23"/>
      <c r="R252" s="23">
        <v>20000</v>
      </c>
      <c r="S252" s="23"/>
      <c r="T252" s="23"/>
      <c r="U252" s="23"/>
      <c r="V252" s="23"/>
      <c r="W252" s="23">
        <v>20000</v>
      </c>
    </row>
    <row r="253" ht="18.75" customHeight="1" spans="1:23">
      <c r="A253" s="127" t="s">
        <v>630</v>
      </c>
      <c r="B253" s="127" t="s">
        <v>806</v>
      </c>
      <c r="C253" s="21" t="s">
        <v>805</v>
      </c>
      <c r="D253" s="127" t="s">
        <v>96</v>
      </c>
      <c r="E253" s="127" t="s">
        <v>155</v>
      </c>
      <c r="F253" s="127" t="s">
        <v>156</v>
      </c>
      <c r="G253" s="127" t="s">
        <v>360</v>
      </c>
      <c r="H253" s="127" t="s">
        <v>361</v>
      </c>
      <c r="I253" s="23">
        <v>100000</v>
      </c>
      <c r="J253" s="23"/>
      <c r="K253" s="23"/>
      <c r="L253" s="23"/>
      <c r="M253" s="23"/>
      <c r="N253" s="23"/>
      <c r="O253" s="23"/>
      <c r="P253" s="23"/>
      <c r="Q253" s="23"/>
      <c r="R253" s="23">
        <v>100000</v>
      </c>
      <c r="S253" s="23"/>
      <c r="T253" s="23"/>
      <c r="U253" s="23"/>
      <c r="V253" s="23"/>
      <c r="W253" s="23">
        <v>100000</v>
      </c>
    </row>
    <row r="254" ht="18.75" customHeight="1" spans="1:23">
      <c r="A254" s="25"/>
      <c r="B254" s="25"/>
      <c r="C254" s="21" t="s">
        <v>807</v>
      </c>
      <c r="D254" s="25"/>
      <c r="E254" s="25"/>
      <c r="F254" s="25"/>
      <c r="G254" s="25"/>
      <c r="H254" s="25"/>
      <c r="I254" s="23">
        <v>26045.82</v>
      </c>
      <c r="J254" s="23">
        <v>26045.82</v>
      </c>
      <c r="K254" s="23">
        <v>26045.82</v>
      </c>
      <c r="L254" s="23"/>
      <c r="M254" s="23"/>
      <c r="N254" s="23"/>
      <c r="O254" s="23"/>
      <c r="P254" s="23"/>
      <c r="Q254" s="23"/>
      <c r="R254" s="23"/>
      <c r="S254" s="23"/>
      <c r="T254" s="23"/>
      <c r="U254" s="23"/>
      <c r="V254" s="23"/>
      <c r="W254" s="23"/>
    </row>
    <row r="255" ht="18.75" customHeight="1" spans="1:23">
      <c r="A255" s="127" t="s">
        <v>641</v>
      </c>
      <c r="B255" s="127" t="s">
        <v>808</v>
      </c>
      <c r="C255" s="21" t="s">
        <v>807</v>
      </c>
      <c r="D255" s="127" t="s">
        <v>96</v>
      </c>
      <c r="E255" s="127" t="s">
        <v>155</v>
      </c>
      <c r="F255" s="127" t="s">
        <v>156</v>
      </c>
      <c r="G255" s="127" t="s">
        <v>337</v>
      </c>
      <c r="H255" s="127" t="s">
        <v>338</v>
      </c>
      <c r="I255" s="23">
        <v>19136.52</v>
      </c>
      <c r="J255" s="23">
        <v>19136.52</v>
      </c>
      <c r="K255" s="23">
        <v>19136.52</v>
      </c>
      <c r="L255" s="23"/>
      <c r="M255" s="23"/>
      <c r="N255" s="23"/>
      <c r="O255" s="23"/>
      <c r="P255" s="23"/>
      <c r="Q255" s="23"/>
      <c r="R255" s="23"/>
      <c r="S255" s="23"/>
      <c r="T255" s="23"/>
      <c r="U255" s="23"/>
      <c r="V255" s="23"/>
      <c r="W255" s="23"/>
    </row>
    <row r="256" ht="18.75" customHeight="1" spans="1:23">
      <c r="A256" s="127" t="s">
        <v>641</v>
      </c>
      <c r="B256" s="127" t="s">
        <v>808</v>
      </c>
      <c r="C256" s="21" t="s">
        <v>807</v>
      </c>
      <c r="D256" s="127" t="s">
        <v>96</v>
      </c>
      <c r="E256" s="127" t="s">
        <v>155</v>
      </c>
      <c r="F256" s="127" t="s">
        <v>156</v>
      </c>
      <c r="G256" s="127" t="s">
        <v>337</v>
      </c>
      <c r="H256" s="127" t="s">
        <v>338</v>
      </c>
      <c r="I256" s="23">
        <v>6099.3</v>
      </c>
      <c r="J256" s="23">
        <v>6099.3</v>
      </c>
      <c r="K256" s="23">
        <v>6099.3</v>
      </c>
      <c r="L256" s="23"/>
      <c r="M256" s="23"/>
      <c r="N256" s="23"/>
      <c r="O256" s="23"/>
      <c r="P256" s="23"/>
      <c r="Q256" s="23"/>
      <c r="R256" s="23"/>
      <c r="S256" s="23"/>
      <c r="T256" s="23"/>
      <c r="U256" s="23"/>
      <c r="V256" s="23"/>
      <c r="W256" s="23"/>
    </row>
    <row r="257" ht="18.75" customHeight="1" spans="1:23">
      <c r="A257" s="127" t="s">
        <v>641</v>
      </c>
      <c r="B257" s="127" t="s">
        <v>808</v>
      </c>
      <c r="C257" s="21" t="s">
        <v>807</v>
      </c>
      <c r="D257" s="127" t="s">
        <v>96</v>
      </c>
      <c r="E257" s="127" t="s">
        <v>165</v>
      </c>
      <c r="F257" s="127" t="s">
        <v>166</v>
      </c>
      <c r="G257" s="127" t="s">
        <v>337</v>
      </c>
      <c r="H257" s="127" t="s">
        <v>338</v>
      </c>
      <c r="I257" s="23">
        <v>810</v>
      </c>
      <c r="J257" s="23">
        <v>810</v>
      </c>
      <c r="K257" s="23">
        <v>810</v>
      </c>
      <c r="L257" s="23"/>
      <c r="M257" s="23"/>
      <c r="N257" s="23"/>
      <c r="O257" s="23"/>
      <c r="P257" s="23"/>
      <c r="Q257" s="23"/>
      <c r="R257" s="23"/>
      <c r="S257" s="23"/>
      <c r="T257" s="23"/>
      <c r="U257" s="23"/>
      <c r="V257" s="23"/>
      <c r="W257" s="23"/>
    </row>
    <row r="258" ht="18.75" customHeight="1" spans="1:23">
      <c r="A258" s="25"/>
      <c r="B258" s="25"/>
      <c r="C258" s="21" t="s">
        <v>809</v>
      </c>
      <c r="D258" s="25"/>
      <c r="E258" s="25"/>
      <c r="F258" s="25"/>
      <c r="G258" s="25"/>
      <c r="H258" s="25"/>
      <c r="I258" s="23">
        <v>129705.78</v>
      </c>
      <c r="J258" s="23"/>
      <c r="K258" s="23"/>
      <c r="L258" s="23"/>
      <c r="M258" s="23"/>
      <c r="N258" s="23"/>
      <c r="O258" s="23"/>
      <c r="P258" s="23"/>
      <c r="Q258" s="23"/>
      <c r="R258" s="23">
        <v>129705.78</v>
      </c>
      <c r="S258" s="23"/>
      <c r="T258" s="23"/>
      <c r="U258" s="23"/>
      <c r="V258" s="23"/>
      <c r="W258" s="23">
        <v>129705.78</v>
      </c>
    </row>
    <row r="259" ht="18.75" customHeight="1" spans="1:23">
      <c r="A259" s="127" t="s">
        <v>630</v>
      </c>
      <c r="B259" s="127" t="s">
        <v>810</v>
      </c>
      <c r="C259" s="21" t="s">
        <v>809</v>
      </c>
      <c r="D259" s="127" t="s">
        <v>96</v>
      </c>
      <c r="E259" s="127" t="s">
        <v>155</v>
      </c>
      <c r="F259" s="127" t="s">
        <v>156</v>
      </c>
      <c r="G259" s="127" t="s">
        <v>811</v>
      </c>
      <c r="H259" s="127" t="s">
        <v>812</v>
      </c>
      <c r="I259" s="23">
        <v>129705.78</v>
      </c>
      <c r="J259" s="23"/>
      <c r="K259" s="23"/>
      <c r="L259" s="23"/>
      <c r="M259" s="23"/>
      <c r="N259" s="23"/>
      <c r="O259" s="23"/>
      <c r="P259" s="23"/>
      <c r="Q259" s="23"/>
      <c r="R259" s="23">
        <v>129705.78</v>
      </c>
      <c r="S259" s="23"/>
      <c r="T259" s="23"/>
      <c r="U259" s="23"/>
      <c r="V259" s="23"/>
      <c r="W259" s="23">
        <v>129705.78</v>
      </c>
    </row>
    <row r="260" ht="18.75" customHeight="1" spans="1:23">
      <c r="A260" s="25"/>
      <c r="B260" s="25"/>
      <c r="C260" s="21" t="s">
        <v>813</v>
      </c>
      <c r="D260" s="25"/>
      <c r="E260" s="25"/>
      <c r="F260" s="25"/>
      <c r="G260" s="25"/>
      <c r="H260" s="25"/>
      <c r="I260" s="23">
        <v>174110</v>
      </c>
      <c r="J260" s="23"/>
      <c r="K260" s="23"/>
      <c r="L260" s="23"/>
      <c r="M260" s="23"/>
      <c r="N260" s="23"/>
      <c r="O260" s="23"/>
      <c r="P260" s="23"/>
      <c r="Q260" s="23"/>
      <c r="R260" s="23">
        <v>174110</v>
      </c>
      <c r="S260" s="23"/>
      <c r="T260" s="23"/>
      <c r="U260" s="23"/>
      <c r="V260" s="23"/>
      <c r="W260" s="23">
        <v>174110</v>
      </c>
    </row>
    <row r="261" ht="18.75" customHeight="1" spans="1:23">
      <c r="A261" s="127" t="s">
        <v>630</v>
      </c>
      <c r="B261" s="127" t="s">
        <v>814</v>
      </c>
      <c r="C261" s="21" t="s">
        <v>813</v>
      </c>
      <c r="D261" s="127" t="s">
        <v>96</v>
      </c>
      <c r="E261" s="127" t="s">
        <v>155</v>
      </c>
      <c r="F261" s="127" t="s">
        <v>156</v>
      </c>
      <c r="G261" s="127" t="s">
        <v>337</v>
      </c>
      <c r="H261" s="127" t="s">
        <v>338</v>
      </c>
      <c r="I261" s="23">
        <v>174110</v>
      </c>
      <c r="J261" s="23"/>
      <c r="K261" s="23"/>
      <c r="L261" s="23"/>
      <c r="M261" s="23"/>
      <c r="N261" s="23"/>
      <c r="O261" s="23"/>
      <c r="P261" s="23"/>
      <c r="Q261" s="23"/>
      <c r="R261" s="23">
        <v>174110</v>
      </c>
      <c r="S261" s="23"/>
      <c r="T261" s="23"/>
      <c r="U261" s="23"/>
      <c r="V261" s="23"/>
      <c r="W261" s="23">
        <v>174110</v>
      </c>
    </row>
    <row r="262" ht="18.75" customHeight="1" spans="1:23">
      <c r="A262" s="25"/>
      <c r="B262" s="25"/>
      <c r="C262" s="21" t="s">
        <v>815</v>
      </c>
      <c r="D262" s="25"/>
      <c r="E262" s="25"/>
      <c r="F262" s="25"/>
      <c r="G262" s="25"/>
      <c r="H262" s="25"/>
      <c r="I262" s="23">
        <v>3000000</v>
      </c>
      <c r="J262" s="23"/>
      <c r="K262" s="23"/>
      <c r="L262" s="23"/>
      <c r="M262" s="23"/>
      <c r="N262" s="23"/>
      <c r="O262" s="23"/>
      <c r="P262" s="23"/>
      <c r="Q262" s="23"/>
      <c r="R262" s="23">
        <v>3000000</v>
      </c>
      <c r="S262" s="23"/>
      <c r="T262" s="23"/>
      <c r="U262" s="23"/>
      <c r="V262" s="23"/>
      <c r="W262" s="23">
        <v>3000000</v>
      </c>
    </row>
    <row r="263" ht="18.75" customHeight="1" spans="1:23">
      <c r="A263" s="127" t="s">
        <v>630</v>
      </c>
      <c r="B263" s="127" t="s">
        <v>816</v>
      </c>
      <c r="C263" s="21" t="s">
        <v>815</v>
      </c>
      <c r="D263" s="127" t="s">
        <v>96</v>
      </c>
      <c r="E263" s="127" t="s">
        <v>155</v>
      </c>
      <c r="F263" s="127" t="s">
        <v>156</v>
      </c>
      <c r="G263" s="127" t="s">
        <v>645</v>
      </c>
      <c r="H263" s="127" t="s">
        <v>646</v>
      </c>
      <c r="I263" s="23">
        <v>3000000</v>
      </c>
      <c r="J263" s="23"/>
      <c r="K263" s="23"/>
      <c r="L263" s="23"/>
      <c r="M263" s="23"/>
      <c r="N263" s="23"/>
      <c r="O263" s="23"/>
      <c r="P263" s="23"/>
      <c r="Q263" s="23"/>
      <c r="R263" s="23">
        <v>3000000</v>
      </c>
      <c r="S263" s="23"/>
      <c r="T263" s="23"/>
      <c r="U263" s="23"/>
      <c r="V263" s="23"/>
      <c r="W263" s="23">
        <v>3000000</v>
      </c>
    </row>
    <row r="264" ht="18.75" customHeight="1" spans="1:23">
      <c r="A264" s="25"/>
      <c r="B264" s="25"/>
      <c r="C264" s="21" t="s">
        <v>817</v>
      </c>
      <c r="D264" s="25"/>
      <c r="E264" s="25"/>
      <c r="F264" s="25"/>
      <c r="G264" s="25"/>
      <c r="H264" s="25"/>
      <c r="I264" s="23">
        <v>22612.5</v>
      </c>
      <c r="J264" s="23">
        <v>22612.5</v>
      </c>
      <c r="K264" s="23">
        <v>22612.5</v>
      </c>
      <c r="L264" s="23"/>
      <c r="M264" s="23"/>
      <c r="N264" s="23"/>
      <c r="O264" s="23"/>
      <c r="P264" s="23"/>
      <c r="Q264" s="23"/>
      <c r="R264" s="23"/>
      <c r="S264" s="23"/>
      <c r="T264" s="23"/>
      <c r="U264" s="23"/>
      <c r="V264" s="23"/>
      <c r="W264" s="23"/>
    </row>
    <row r="265" ht="18.75" customHeight="1" spans="1:23">
      <c r="A265" s="127" t="s">
        <v>630</v>
      </c>
      <c r="B265" s="127" t="s">
        <v>818</v>
      </c>
      <c r="C265" s="21" t="s">
        <v>817</v>
      </c>
      <c r="D265" s="127" t="s">
        <v>98</v>
      </c>
      <c r="E265" s="127" t="s">
        <v>155</v>
      </c>
      <c r="F265" s="127" t="s">
        <v>156</v>
      </c>
      <c r="G265" s="127" t="s">
        <v>337</v>
      </c>
      <c r="H265" s="127" t="s">
        <v>338</v>
      </c>
      <c r="I265" s="23">
        <v>21316.5</v>
      </c>
      <c r="J265" s="23">
        <v>21316.5</v>
      </c>
      <c r="K265" s="23">
        <v>21316.5</v>
      </c>
      <c r="L265" s="23"/>
      <c r="M265" s="23"/>
      <c r="N265" s="23"/>
      <c r="O265" s="23"/>
      <c r="P265" s="23"/>
      <c r="Q265" s="23"/>
      <c r="R265" s="23"/>
      <c r="S265" s="23"/>
      <c r="T265" s="23"/>
      <c r="U265" s="23"/>
      <c r="V265" s="23"/>
      <c r="W265" s="23"/>
    </row>
    <row r="266" ht="18.75" customHeight="1" spans="1:23">
      <c r="A266" s="127" t="s">
        <v>630</v>
      </c>
      <c r="B266" s="127" t="s">
        <v>818</v>
      </c>
      <c r="C266" s="21" t="s">
        <v>817</v>
      </c>
      <c r="D266" s="127" t="s">
        <v>98</v>
      </c>
      <c r="E266" s="127" t="s">
        <v>165</v>
      </c>
      <c r="F266" s="127" t="s">
        <v>166</v>
      </c>
      <c r="G266" s="127" t="s">
        <v>337</v>
      </c>
      <c r="H266" s="127" t="s">
        <v>338</v>
      </c>
      <c r="I266" s="23">
        <v>1296</v>
      </c>
      <c r="J266" s="23">
        <v>1296</v>
      </c>
      <c r="K266" s="23">
        <v>1296</v>
      </c>
      <c r="L266" s="23"/>
      <c r="M266" s="23"/>
      <c r="N266" s="23"/>
      <c r="O266" s="23"/>
      <c r="P266" s="23"/>
      <c r="Q266" s="23"/>
      <c r="R266" s="23"/>
      <c r="S266" s="23"/>
      <c r="T266" s="23"/>
      <c r="U266" s="23"/>
      <c r="V266" s="23"/>
      <c r="W266" s="23"/>
    </row>
    <row r="267" ht="18.75" customHeight="1" spans="1:23">
      <c r="A267" s="25"/>
      <c r="B267" s="25"/>
      <c r="C267" s="21" t="s">
        <v>732</v>
      </c>
      <c r="D267" s="25"/>
      <c r="E267" s="25"/>
      <c r="F267" s="25"/>
      <c r="G267" s="25"/>
      <c r="H267" s="25"/>
      <c r="I267" s="23">
        <v>3000</v>
      </c>
      <c r="J267" s="23"/>
      <c r="K267" s="23"/>
      <c r="L267" s="23"/>
      <c r="M267" s="23"/>
      <c r="N267" s="23"/>
      <c r="O267" s="23"/>
      <c r="P267" s="23"/>
      <c r="Q267" s="23"/>
      <c r="R267" s="23">
        <v>3000</v>
      </c>
      <c r="S267" s="23"/>
      <c r="T267" s="23"/>
      <c r="U267" s="23"/>
      <c r="V267" s="23"/>
      <c r="W267" s="23">
        <v>3000</v>
      </c>
    </row>
    <row r="268" ht="18.75" customHeight="1" spans="1:23">
      <c r="A268" s="127" t="s">
        <v>630</v>
      </c>
      <c r="B268" s="127" t="s">
        <v>819</v>
      </c>
      <c r="C268" s="21" t="s">
        <v>732</v>
      </c>
      <c r="D268" s="127" t="s">
        <v>98</v>
      </c>
      <c r="E268" s="127" t="s">
        <v>155</v>
      </c>
      <c r="F268" s="127" t="s">
        <v>156</v>
      </c>
      <c r="G268" s="127" t="s">
        <v>328</v>
      </c>
      <c r="H268" s="127" t="s">
        <v>329</v>
      </c>
      <c r="I268" s="23">
        <v>3000</v>
      </c>
      <c r="J268" s="23"/>
      <c r="K268" s="23"/>
      <c r="L268" s="23"/>
      <c r="M268" s="23"/>
      <c r="N268" s="23"/>
      <c r="O268" s="23"/>
      <c r="P268" s="23"/>
      <c r="Q268" s="23"/>
      <c r="R268" s="23">
        <v>3000</v>
      </c>
      <c r="S268" s="23"/>
      <c r="T268" s="23"/>
      <c r="U268" s="23"/>
      <c r="V268" s="23"/>
      <c r="W268" s="23">
        <v>3000</v>
      </c>
    </row>
    <row r="269" ht="18.75" customHeight="1" spans="1:23">
      <c r="A269" s="25"/>
      <c r="B269" s="25"/>
      <c r="C269" s="21" t="s">
        <v>820</v>
      </c>
      <c r="D269" s="25"/>
      <c r="E269" s="25"/>
      <c r="F269" s="25"/>
      <c r="G269" s="25"/>
      <c r="H269" s="25"/>
      <c r="I269" s="23">
        <v>64698.75</v>
      </c>
      <c r="J269" s="23">
        <v>64698.75</v>
      </c>
      <c r="K269" s="23">
        <v>64698.75</v>
      </c>
      <c r="L269" s="23"/>
      <c r="M269" s="23"/>
      <c r="N269" s="23"/>
      <c r="O269" s="23"/>
      <c r="P269" s="23"/>
      <c r="Q269" s="23"/>
      <c r="R269" s="23"/>
      <c r="S269" s="23"/>
      <c r="T269" s="23"/>
      <c r="U269" s="23"/>
      <c r="V269" s="23"/>
      <c r="W269" s="23"/>
    </row>
    <row r="270" ht="18.75" customHeight="1" spans="1:23">
      <c r="A270" s="127" t="s">
        <v>641</v>
      </c>
      <c r="B270" s="127" t="s">
        <v>821</v>
      </c>
      <c r="C270" s="21" t="s">
        <v>820</v>
      </c>
      <c r="D270" s="127" t="s">
        <v>98</v>
      </c>
      <c r="E270" s="127" t="s">
        <v>155</v>
      </c>
      <c r="F270" s="127" t="s">
        <v>156</v>
      </c>
      <c r="G270" s="127" t="s">
        <v>645</v>
      </c>
      <c r="H270" s="127" t="s">
        <v>646</v>
      </c>
      <c r="I270" s="23">
        <v>64698.75</v>
      </c>
      <c r="J270" s="23">
        <v>64698.75</v>
      </c>
      <c r="K270" s="23">
        <v>64698.75</v>
      </c>
      <c r="L270" s="23"/>
      <c r="M270" s="23"/>
      <c r="N270" s="23"/>
      <c r="O270" s="23"/>
      <c r="P270" s="23"/>
      <c r="Q270" s="23"/>
      <c r="R270" s="23"/>
      <c r="S270" s="23"/>
      <c r="T270" s="23"/>
      <c r="U270" s="23"/>
      <c r="V270" s="23"/>
      <c r="W270" s="23"/>
    </row>
    <row r="271" ht="18.75" customHeight="1" spans="1:23">
      <c r="A271" s="25"/>
      <c r="B271" s="25"/>
      <c r="C271" s="21" t="s">
        <v>738</v>
      </c>
      <c r="D271" s="25"/>
      <c r="E271" s="25"/>
      <c r="F271" s="25"/>
      <c r="G271" s="25"/>
      <c r="H271" s="25"/>
      <c r="I271" s="23">
        <v>254000</v>
      </c>
      <c r="J271" s="23"/>
      <c r="K271" s="23"/>
      <c r="L271" s="23"/>
      <c r="M271" s="23"/>
      <c r="N271" s="23"/>
      <c r="O271" s="23"/>
      <c r="P271" s="23"/>
      <c r="Q271" s="23"/>
      <c r="R271" s="23">
        <v>254000</v>
      </c>
      <c r="S271" s="23"/>
      <c r="T271" s="23"/>
      <c r="U271" s="23"/>
      <c r="V271" s="23"/>
      <c r="W271" s="23">
        <v>254000</v>
      </c>
    </row>
    <row r="272" ht="18.75" customHeight="1" spans="1:23">
      <c r="A272" s="127" t="s">
        <v>630</v>
      </c>
      <c r="B272" s="127" t="s">
        <v>822</v>
      </c>
      <c r="C272" s="21" t="s">
        <v>738</v>
      </c>
      <c r="D272" s="127" t="s">
        <v>98</v>
      </c>
      <c r="E272" s="127" t="s">
        <v>155</v>
      </c>
      <c r="F272" s="127" t="s">
        <v>156</v>
      </c>
      <c r="G272" s="127" t="s">
        <v>337</v>
      </c>
      <c r="H272" s="127" t="s">
        <v>338</v>
      </c>
      <c r="I272" s="23">
        <v>254000</v>
      </c>
      <c r="J272" s="23"/>
      <c r="K272" s="23"/>
      <c r="L272" s="23"/>
      <c r="M272" s="23"/>
      <c r="N272" s="23"/>
      <c r="O272" s="23"/>
      <c r="P272" s="23"/>
      <c r="Q272" s="23"/>
      <c r="R272" s="23">
        <v>254000</v>
      </c>
      <c r="S272" s="23"/>
      <c r="T272" s="23"/>
      <c r="U272" s="23"/>
      <c r="V272" s="23"/>
      <c r="W272" s="23">
        <v>254000</v>
      </c>
    </row>
    <row r="273" ht="18.75" customHeight="1" spans="1:23">
      <c r="A273" s="25"/>
      <c r="B273" s="25"/>
      <c r="C273" s="21" t="s">
        <v>823</v>
      </c>
      <c r="D273" s="25"/>
      <c r="E273" s="25"/>
      <c r="F273" s="25"/>
      <c r="G273" s="25"/>
      <c r="H273" s="25"/>
      <c r="I273" s="23">
        <v>381000</v>
      </c>
      <c r="J273" s="23"/>
      <c r="K273" s="23"/>
      <c r="L273" s="23"/>
      <c r="M273" s="23"/>
      <c r="N273" s="23"/>
      <c r="O273" s="23"/>
      <c r="P273" s="23"/>
      <c r="Q273" s="23"/>
      <c r="R273" s="23">
        <v>381000</v>
      </c>
      <c r="S273" s="23"/>
      <c r="T273" s="23"/>
      <c r="U273" s="23"/>
      <c r="V273" s="23"/>
      <c r="W273" s="23">
        <v>381000</v>
      </c>
    </row>
    <row r="274" ht="18.75" customHeight="1" spans="1:23">
      <c r="A274" s="127" t="s">
        <v>630</v>
      </c>
      <c r="B274" s="127" t="s">
        <v>824</v>
      </c>
      <c r="C274" s="21" t="s">
        <v>823</v>
      </c>
      <c r="D274" s="127" t="s">
        <v>98</v>
      </c>
      <c r="E274" s="127" t="s">
        <v>155</v>
      </c>
      <c r="F274" s="127" t="s">
        <v>156</v>
      </c>
      <c r="G274" s="127" t="s">
        <v>360</v>
      </c>
      <c r="H274" s="127" t="s">
        <v>361</v>
      </c>
      <c r="I274" s="23">
        <v>381000</v>
      </c>
      <c r="J274" s="23"/>
      <c r="K274" s="23"/>
      <c r="L274" s="23"/>
      <c r="M274" s="23"/>
      <c r="N274" s="23"/>
      <c r="O274" s="23"/>
      <c r="P274" s="23"/>
      <c r="Q274" s="23"/>
      <c r="R274" s="23">
        <v>381000</v>
      </c>
      <c r="S274" s="23"/>
      <c r="T274" s="23"/>
      <c r="U274" s="23"/>
      <c r="V274" s="23"/>
      <c r="W274" s="23">
        <v>381000</v>
      </c>
    </row>
    <row r="275" ht="18.75" customHeight="1" spans="1:23">
      <c r="A275" s="25"/>
      <c r="B275" s="25"/>
      <c r="C275" s="21" t="s">
        <v>742</v>
      </c>
      <c r="D275" s="25"/>
      <c r="E275" s="25"/>
      <c r="F275" s="25"/>
      <c r="G275" s="25"/>
      <c r="H275" s="25"/>
      <c r="I275" s="23">
        <v>2286000</v>
      </c>
      <c r="J275" s="23"/>
      <c r="K275" s="23"/>
      <c r="L275" s="23"/>
      <c r="M275" s="23"/>
      <c r="N275" s="23"/>
      <c r="O275" s="23"/>
      <c r="P275" s="23"/>
      <c r="Q275" s="23"/>
      <c r="R275" s="23">
        <v>2286000</v>
      </c>
      <c r="S275" s="23"/>
      <c r="T275" s="23"/>
      <c r="U275" s="23"/>
      <c r="V275" s="23"/>
      <c r="W275" s="23">
        <v>2286000</v>
      </c>
    </row>
    <row r="276" ht="18.75" customHeight="1" spans="1:23">
      <c r="A276" s="127" t="s">
        <v>630</v>
      </c>
      <c r="B276" s="127" t="s">
        <v>825</v>
      </c>
      <c r="C276" s="21" t="s">
        <v>742</v>
      </c>
      <c r="D276" s="127" t="s">
        <v>98</v>
      </c>
      <c r="E276" s="127" t="s">
        <v>155</v>
      </c>
      <c r="F276" s="127" t="s">
        <v>156</v>
      </c>
      <c r="G276" s="127" t="s">
        <v>645</v>
      </c>
      <c r="H276" s="127" t="s">
        <v>646</v>
      </c>
      <c r="I276" s="23">
        <v>2286000</v>
      </c>
      <c r="J276" s="23"/>
      <c r="K276" s="23"/>
      <c r="L276" s="23"/>
      <c r="M276" s="23"/>
      <c r="N276" s="23"/>
      <c r="O276" s="23"/>
      <c r="P276" s="23"/>
      <c r="Q276" s="23"/>
      <c r="R276" s="23">
        <v>2286000</v>
      </c>
      <c r="S276" s="23"/>
      <c r="T276" s="23"/>
      <c r="U276" s="23"/>
      <c r="V276" s="23"/>
      <c r="W276" s="23">
        <v>2286000</v>
      </c>
    </row>
    <row r="277" ht="18.75" customHeight="1" spans="1:23">
      <c r="A277" s="25"/>
      <c r="B277" s="25"/>
      <c r="C277" s="21" t="s">
        <v>796</v>
      </c>
      <c r="D277" s="25"/>
      <c r="E277" s="25"/>
      <c r="F277" s="25"/>
      <c r="G277" s="25"/>
      <c r="H277" s="25"/>
      <c r="I277" s="23">
        <v>107950</v>
      </c>
      <c r="J277" s="23"/>
      <c r="K277" s="23"/>
      <c r="L277" s="23"/>
      <c r="M277" s="23"/>
      <c r="N277" s="23"/>
      <c r="O277" s="23"/>
      <c r="P277" s="23"/>
      <c r="Q277" s="23"/>
      <c r="R277" s="23">
        <v>107950</v>
      </c>
      <c r="S277" s="23"/>
      <c r="T277" s="23"/>
      <c r="U277" s="23"/>
      <c r="V277" s="23"/>
      <c r="W277" s="23">
        <v>107950</v>
      </c>
    </row>
    <row r="278" ht="18.75" customHeight="1" spans="1:23">
      <c r="A278" s="127" t="s">
        <v>630</v>
      </c>
      <c r="B278" s="127" t="s">
        <v>826</v>
      </c>
      <c r="C278" s="21" t="s">
        <v>796</v>
      </c>
      <c r="D278" s="127" t="s">
        <v>98</v>
      </c>
      <c r="E278" s="127" t="s">
        <v>155</v>
      </c>
      <c r="F278" s="127" t="s">
        <v>156</v>
      </c>
      <c r="G278" s="127" t="s">
        <v>337</v>
      </c>
      <c r="H278" s="127" t="s">
        <v>338</v>
      </c>
      <c r="I278" s="23">
        <v>107950</v>
      </c>
      <c r="J278" s="23"/>
      <c r="K278" s="23"/>
      <c r="L278" s="23"/>
      <c r="M278" s="23"/>
      <c r="N278" s="23"/>
      <c r="O278" s="23"/>
      <c r="P278" s="23"/>
      <c r="Q278" s="23"/>
      <c r="R278" s="23">
        <v>107950</v>
      </c>
      <c r="S278" s="23"/>
      <c r="T278" s="23"/>
      <c r="U278" s="23"/>
      <c r="V278" s="23"/>
      <c r="W278" s="23">
        <v>107950</v>
      </c>
    </row>
    <row r="279" ht="18.75" customHeight="1" spans="1:23">
      <c r="A279" s="25"/>
      <c r="B279" s="25"/>
      <c r="C279" s="21" t="s">
        <v>732</v>
      </c>
      <c r="D279" s="25"/>
      <c r="E279" s="25"/>
      <c r="F279" s="25"/>
      <c r="G279" s="25"/>
      <c r="H279" s="25"/>
      <c r="I279" s="23">
        <v>2000</v>
      </c>
      <c r="J279" s="23"/>
      <c r="K279" s="23"/>
      <c r="L279" s="23"/>
      <c r="M279" s="23"/>
      <c r="N279" s="23"/>
      <c r="O279" s="23"/>
      <c r="P279" s="23"/>
      <c r="Q279" s="23"/>
      <c r="R279" s="23">
        <v>2000</v>
      </c>
      <c r="S279" s="23"/>
      <c r="T279" s="23"/>
      <c r="U279" s="23"/>
      <c r="V279" s="23"/>
      <c r="W279" s="23">
        <v>2000</v>
      </c>
    </row>
    <row r="280" ht="18.75" customHeight="1" spans="1:23">
      <c r="A280" s="127" t="s">
        <v>630</v>
      </c>
      <c r="B280" s="127" t="s">
        <v>827</v>
      </c>
      <c r="C280" s="21" t="s">
        <v>732</v>
      </c>
      <c r="D280" s="127" t="s">
        <v>100</v>
      </c>
      <c r="E280" s="127" t="s">
        <v>155</v>
      </c>
      <c r="F280" s="127" t="s">
        <v>156</v>
      </c>
      <c r="G280" s="127" t="s">
        <v>337</v>
      </c>
      <c r="H280" s="127" t="s">
        <v>338</v>
      </c>
      <c r="I280" s="23">
        <v>1700</v>
      </c>
      <c r="J280" s="23"/>
      <c r="K280" s="23"/>
      <c r="L280" s="23"/>
      <c r="M280" s="23"/>
      <c r="N280" s="23"/>
      <c r="O280" s="23"/>
      <c r="P280" s="23"/>
      <c r="Q280" s="23"/>
      <c r="R280" s="23">
        <v>1700</v>
      </c>
      <c r="S280" s="23"/>
      <c r="T280" s="23"/>
      <c r="U280" s="23"/>
      <c r="V280" s="23"/>
      <c r="W280" s="23">
        <v>1700</v>
      </c>
    </row>
    <row r="281" ht="18.75" customHeight="1" spans="1:23">
      <c r="A281" s="127" t="s">
        <v>630</v>
      </c>
      <c r="B281" s="127" t="s">
        <v>827</v>
      </c>
      <c r="C281" s="21" t="s">
        <v>732</v>
      </c>
      <c r="D281" s="127" t="s">
        <v>100</v>
      </c>
      <c r="E281" s="127" t="s">
        <v>155</v>
      </c>
      <c r="F281" s="127" t="s">
        <v>156</v>
      </c>
      <c r="G281" s="127" t="s">
        <v>734</v>
      </c>
      <c r="H281" s="127" t="s">
        <v>735</v>
      </c>
      <c r="I281" s="23">
        <v>300</v>
      </c>
      <c r="J281" s="23"/>
      <c r="K281" s="23"/>
      <c r="L281" s="23"/>
      <c r="M281" s="23"/>
      <c r="N281" s="23"/>
      <c r="O281" s="23"/>
      <c r="P281" s="23"/>
      <c r="Q281" s="23"/>
      <c r="R281" s="23">
        <v>300</v>
      </c>
      <c r="S281" s="23"/>
      <c r="T281" s="23"/>
      <c r="U281" s="23"/>
      <c r="V281" s="23"/>
      <c r="W281" s="23">
        <v>300</v>
      </c>
    </row>
    <row r="282" ht="18.75" customHeight="1" spans="1:23">
      <c r="A282" s="25"/>
      <c r="B282" s="25"/>
      <c r="C282" s="21" t="s">
        <v>820</v>
      </c>
      <c r="D282" s="25"/>
      <c r="E282" s="25"/>
      <c r="F282" s="25"/>
      <c r="G282" s="25"/>
      <c r="H282" s="25"/>
      <c r="I282" s="23">
        <v>58522.5</v>
      </c>
      <c r="J282" s="23">
        <v>58522.5</v>
      </c>
      <c r="K282" s="23">
        <v>58522.5</v>
      </c>
      <c r="L282" s="23"/>
      <c r="M282" s="23"/>
      <c r="N282" s="23"/>
      <c r="O282" s="23"/>
      <c r="P282" s="23"/>
      <c r="Q282" s="23"/>
      <c r="R282" s="23"/>
      <c r="S282" s="23"/>
      <c r="T282" s="23"/>
      <c r="U282" s="23"/>
      <c r="V282" s="23"/>
      <c r="W282" s="23"/>
    </row>
    <row r="283" ht="18.75" customHeight="1" spans="1:23">
      <c r="A283" s="127" t="s">
        <v>641</v>
      </c>
      <c r="B283" s="127" t="s">
        <v>828</v>
      </c>
      <c r="C283" s="21" t="s">
        <v>820</v>
      </c>
      <c r="D283" s="127" t="s">
        <v>100</v>
      </c>
      <c r="E283" s="127" t="s">
        <v>155</v>
      </c>
      <c r="F283" s="127" t="s">
        <v>156</v>
      </c>
      <c r="G283" s="127" t="s">
        <v>645</v>
      </c>
      <c r="H283" s="127" t="s">
        <v>646</v>
      </c>
      <c r="I283" s="23">
        <v>58522.5</v>
      </c>
      <c r="J283" s="23">
        <v>58522.5</v>
      </c>
      <c r="K283" s="23">
        <v>58522.5</v>
      </c>
      <c r="L283" s="23"/>
      <c r="M283" s="23"/>
      <c r="N283" s="23"/>
      <c r="O283" s="23"/>
      <c r="P283" s="23"/>
      <c r="Q283" s="23"/>
      <c r="R283" s="23"/>
      <c r="S283" s="23"/>
      <c r="T283" s="23"/>
      <c r="U283" s="23"/>
      <c r="V283" s="23"/>
      <c r="W283" s="23"/>
    </row>
    <row r="284" ht="18.75" customHeight="1" spans="1:23">
      <c r="A284" s="25"/>
      <c r="B284" s="25"/>
      <c r="C284" s="21" t="s">
        <v>738</v>
      </c>
      <c r="D284" s="25"/>
      <c r="E284" s="25"/>
      <c r="F284" s="25"/>
      <c r="G284" s="25"/>
      <c r="H284" s="25"/>
      <c r="I284" s="23">
        <v>391500</v>
      </c>
      <c r="J284" s="23"/>
      <c r="K284" s="23"/>
      <c r="L284" s="23"/>
      <c r="M284" s="23"/>
      <c r="N284" s="23"/>
      <c r="O284" s="23"/>
      <c r="P284" s="23"/>
      <c r="Q284" s="23"/>
      <c r="R284" s="23">
        <v>391500</v>
      </c>
      <c r="S284" s="23"/>
      <c r="T284" s="23"/>
      <c r="U284" s="23"/>
      <c r="V284" s="23"/>
      <c r="W284" s="23">
        <v>391500</v>
      </c>
    </row>
    <row r="285" ht="18.75" customHeight="1" spans="1:23">
      <c r="A285" s="127" t="s">
        <v>630</v>
      </c>
      <c r="B285" s="127" t="s">
        <v>829</v>
      </c>
      <c r="C285" s="21" t="s">
        <v>738</v>
      </c>
      <c r="D285" s="127" t="s">
        <v>100</v>
      </c>
      <c r="E285" s="127" t="s">
        <v>155</v>
      </c>
      <c r="F285" s="127" t="s">
        <v>156</v>
      </c>
      <c r="G285" s="127" t="s">
        <v>337</v>
      </c>
      <c r="H285" s="127" t="s">
        <v>338</v>
      </c>
      <c r="I285" s="23">
        <v>391500</v>
      </c>
      <c r="J285" s="23"/>
      <c r="K285" s="23"/>
      <c r="L285" s="23"/>
      <c r="M285" s="23"/>
      <c r="N285" s="23"/>
      <c r="O285" s="23"/>
      <c r="P285" s="23"/>
      <c r="Q285" s="23"/>
      <c r="R285" s="23">
        <v>391500</v>
      </c>
      <c r="S285" s="23"/>
      <c r="T285" s="23"/>
      <c r="U285" s="23"/>
      <c r="V285" s="23"/>
      <c r="W285" s="23">
        <v>391500</v>
      </c>
    </row>
    <row r="286" ht="18.75" customHeight="1" spans="1:23">
      <c r="A286" s="25"/>
      <c r="B286" s="25"/>
      <c r="C286" s="21" t="s">
        <v>720</v>
      </c>
      <c r="D286" s="25"/>
      <c r="E286" s="25"/>
      <c r="F286" s="25"/>
      <c r="G286" s="25"/>
      <c r="H286" s="25"/>
      <c r="I286" s="23">
        <v>313200</v>
      </c>
      <c r="J286" s="23"/>
      <c r="K286" s="23"/>
      <c r="L286" s="23"/>
      <c r="M286" s="23"/>
      <c r="N286" s="23"/>
      <c r="O286" s="23"/>
      <c r="P286" s="23"/>
      <c r="Q286" s="23"/>
      <c r="R286" s="23">
        <v>313200</v>
      </c>
      <c r="S286" s="23"/>
      <c r="T286" s="23"/>
      <c r="U286" s="23"/>
      <c r="V286" s="23"/>
      <c r="W286" s="23">
        <v>313200</v>
      </c>
    </row>
    <row r="287" ht="18.75" customHeight="1" spans="1:23">
      <c r="A287" s="127" t="s">
        <v>630</v>
      </c>
      <c r="B287" s="127" t="s">
        <v>830</v>
      </c>
      <c r="C287" s="21" t="s">
        <v>720</v>
      </c>
      <c r="D287" s="127" t="s">
        <v>100</v>
      </c>
      <c r="E287" s="127" t="s">
        <v>155</v>
      </c>
      <c r="F287" s="127" t="s">
        <v>156</v>
      </c>
      <c r="G287" s="127" t="s">
        <v>337</v>
      </c>
      <c r="H287" s="127" t="s">
        <v>338</v>
      </c>
      <c r="I287" s="23">
        <v>13200</v>
      </c>
      <c r="J287" s="23"/>
      <c r="K287" s="23"/>
      <c r="L287" s="23"/>
      <c r="M287" s="23"/>
      <c r="N287" s="23"/>
      <c r="O287" s="23"/>
      <c r="P287" s="23"/>
      <c r="Q287" s="23"/>
      <c r="R287" s="23">
        <v>13200</v>
      </c>
      <c r="S287" s="23"/>
      <c r="T287" s="23"/>
      <c r="U287" s="23"/>
      <c r="V287" s="23"/>
      <c r="W287" s="23">
        <v>13200</v>
      </c>
    </row>
    <row r="288" ht="18.75" customHeight="1" spans="1:23">
      <c r="A288" s="127" t="s">
        <v>630</v>
      </c>
      <c r="B288" s="127" t="s">
        <v>830</v>
      </c>
      <c r="C288" s="21" t="s">
        <v>720</v>
      </c>
      <c r="D288" s="127" t="s">
        <v>100</v>
      </c>
      <c r="E288" s="127" t="s">
        <v>155</v>
      </c>
      <c r="F288" s="127" t="s">
        <v>156</v>
      </c>
      <c r="G288" s="127" t="s">
        <v>360</v>
      </c>
      <c r="H288" s="127" t="s">
        <v>361</v>
      </c>
      <c r="I288" s="23">
        <v>300000</v>
      </c>
      <c r="J288" s="23"/>
      <c r="K288" s="23"/>
      <c r="L288" s="23"/>
      <c r="M288" s="23"/>
      <c r="N288" s="23"/>
      <c r="O288" s="23"/>
      <c r="P288" s="23"/>
      <c r="Q288" s="23"/>
      <c r="R288" s="23">
        <v>300000</v>
      </c>
      <c r="S288" s="23"/>
      <c r="T288" s="23"/>
      <c r="U288" s="23"/>
      <c r="V288" s="23"/>
      <c r="W288" s="23">
        <v>300000</v>
      </c>
    </row>
    <row r="289" ht="18.75" customHeight="1" spans="1:23">
      <c r="A289" s="25"/>
      <c r="B289" s="25"/>
      <c r="C289" s="21" t="s">
        <v>831</v>
      </c>
      <c r="D289" s="25"/>
      <c r="E289" s="25"/>
      <c r="F289" s="25"/>
      <c r="G289" s="25"/>
      <c r="H289" s="25"/>
      <c r="I289" s="23">
        <v>1252800</v>
      </c>
      <c r="J289" s="23"/>
      <c r="K289" s="23"/>
      <c r="L289" s="23"/>
      <c r="M289" s="23"/>
      <c r="N289" s="23"/>
      <c r="O289" s="23"/>
      <c r="P289" s="23"/>
      <c r="Q289" s="23"/>
      <c r="R289" s="23">
        <v>1252800</v>
      </c>
      <c r="S289" s="23"/>
      <c r="T289" s="23"/>
      <c r="U289" s="23"/>
      <c r="V289" s="23"/>
      <c r="W289" s="23">
        <v>1252800</v>
      </c>
    </row>
    <row r="290" ht="18.75" customHeight="1" spans="1:23">
      <c r="A290" s="127" t="s">
        <v>630</v>
      </c>
      <c r="B290" s="127" t="s">
        <v>832</v>
      </c>
      <c r="C290" s="21" t="s">
        <v>831</v>
      </c>
      <c r="D290" s="127" t="s">
        <v>100</v>
      </c>
      <c r="E290" s="127" t="s">
        <v>155</v>
      </c>
      <c r="F290" s="127" t="s">
        <v>156</v>
      </c>
      <c r="G290" s="127" t="s">
        <v>645</v>
      </c>
      <c r="H290" s="127" t="s">
        <v>646</v>
      </c>
      <c r="I290" s="23">
        <v>1252800</v>
      </c>
      <c r="J290" s="23"/>
      <c r="K290" s="23"/>
      <c r="L290" s="23"/>
      <c r="M290" s="23"/>
      <c r="N290" s="23"/>
      <c r="O290" s="23"/>
      <c r="P290" s="23"/>
      <c r="Q290" s="23"/>
      <c r="R290" s="23">
        <v>1252800</v>
      </c>
      <c r="S290" s="23"/>
      <c r="T290" s="23"/>
      <c r="U290" s="23"/>
      <c r="V290" s="23"/>
      <c r="W290" s="23">
        <v>1252800</v>
      </c>
    </row>
    <row r="291" ht="18.75" customHeight="1" spans="1:23">
      <c r="A291" s="25"/>
      <c r="B291" s="25"/>
      <c r="C291" s="21" t="s">
        <v>833</v>
      </c>
      <c r="D291" s="25"/>
      <c r="E291" s="25"/>
      <c r="F291" s="25"/>
      <c r="G291" s="25"/>
      <c r="H291" s="25"/>
      <c r="I291" s="23">
        <v>24958.26</v>
      </c>
      <c r="J291" s="23">
        <v>24958.26</v>
      </c>
      <c r="K291" s="23">
        <v>24958.26</v>
      </c>
      <c r="L291" s="23"/>
      <c r="M291" s="23"/>
      <c r="N291" s="23"/>
      <c r="O291" s="23"/>
      <c r="P291" s="23"/>
      <c r="Q291" s="23"/>
      <c r="R291" s="23"/>
      <c r="S291" s="23"/>
      <c r="T291" s="23"/>
      <c r="U291" s="23"/>
      <c r="V291" s="23"/>
      <c r="W291" s="23"/>
    </row>
    <row r="292" ht="18.75" customHeight="1" spans="1:23">
      <c r="A292" s="127" t="s">
        <v>641</v>
      </c>
      <c r="B292" s="127" t="s">
        <v>834</v>
      </c>
      <c r="C292" s="21" t="s">
        <v>833</v>
      </c>
      <c r="D292" s="127" t="s">
        <v>100</v>
      </c>
      <c r="E292" s="127" t="s">
        <v>155</v>
      </c>
      <c r="F292" s="127" t="s">
        <v>156</v>
      </c>
      <c r="G292" s="127" t="s">
        <v>337</v>
      </c>
      <c r="H292" s="127" t="s">
        <v>338</v>
      </c>
      <c r="I292" s="23">
        <v>24796.26</v>
      </c>
      <c r="J292" s="23">
        <v>24796.26</v>
      </c>
      <c r="K292" s="23">
        <v>24796.26</v>
      </c>
      <c r="L292" s="23"/>
      <c r="M292" s="23"/>
      <c r="N292" s="23"/>
      <c r="O292" s="23"/>
      <c r="P292" s="23"/>
      <c r="Q292" s="23"/>
      <c r="R292" s="23"/>
      <c r="S292" s="23"/>
      <c r="T292" s="23"/>
      <c r="U292" s="23"/>
      <c r="V292" s="23"/>
      <c r="W292" s="23"/>
    </row>
    <row r="293" ht="18.75" customHeight="1" spans="1:23">
      <c r="A293" s="127" t="s">
        <v>641</v>
      </c>
      <c r="B293" s="127" t="s">
        <v>834</v>
      </c>
      <c r="C293" s="21" t="s">
        <v>833</v>
      </c>
      <c r="D293" s="127" t="s">
        <v>100</v>
      </c>
      <c r="E293" s="127" t="s">
        <v>165</v>
      </c>
      <c r="F293" s="127" t="s">
        <v>166</v>
      </c>
      <c r="G293" s="127" t="s">
        <v>337</v>
      </c>
      <c r="H293" s="127" t="s">
        <v>338</v>
      </c>
      <c r="I293" s="23">
        <v>162</v>
      </c>
      <c r="J293" s="23">
        <v>162</v>
      </c>
      <c r="K293" s="23">
        <v>162</v>
      </c>
      <c r="L293" s="23"/>
      <c r="M293" s="23"/>
      <c r="N293" s="23"/>
      <c r="O293" s="23"/>
      <c r="P293" s="23"/>
      <c r="Q293" s="23"/>
      <c r="R293" s="23"/>
      <c r="S293" s="23"/>
      <c r="T293" s="23"/>
      <c r="U293" s="23"/>
      <c r="V293" s="23"/>
      <c r="W293" s="23"/>
    </row>
    <row r="294" ht="18.75" customHeight="1" spans="1:23">
      <c r="A294" s="25"/>
      <c r="B294" s="25"/>
      <c r="C294" s="21" t="s">
        <v>744</v>
      </c>
      <c r="D294" s="25"/>
      <c r="E294" s="25"/>
      <c r="F294" s="25"/>
      <c r="G294" s="25"/>
      <c r="H294" s="25"/>
      <c r="I294" s="23">
        <v>120000</v>
      </c>
      <c r="J294" s="23"/>
      <c r="K294" s="23"/>
      <c r="L294" s="23"/>
      <c r="M294" s="23"/>
      <c r="N294" s="23"/>
      <c r="O294" s="23"/>
      <c r="P294" s="23"/>
      <c r="Q294" s="23"/>
      <c r="R294" s="23">
        <v>120000</v>
      </c>
      <c r="S294" s="23"/>
      <c r="T294" s="23"/>
      <c r="U294" s="23"/>
      <c r="V294" s="23"/>
      <c r="W294" s="23">
        <v>120000</v>
      </c>
    </row>
    <row r="295" ht="18.75" customHeight="1" spans="1:23">
      <c r="A295" s="127" t="s">
        <v>630</v>
      </c>
      <c r="B295" s="127" t="s">
        <v>835</v>
      </c>
      <c r="C295" s="21" t="s">
        <v>744</v>
      </c>
      <c r="D295" s="127" t="s">
        <v>100</v>
      </c>
      <c r="E295" s="127" t="s">
        <v>155</v>
      </c>
      <c r="F295" s="127" t="s">
        <v>156</v>
      </c>
      <c r="G295" s="127" t="s">
        <v>658</v>
      </c>
      <c r="H295" s="127" t="s">
        <v>659</v>
      </c>
      <c r="I295" s="23">
        <v>120000</v>
      </c>
      <c r="J295" s="23"/>
      <c r="K295" s="23"/>
      <c r="L295" s="23"/>
      <c r="M295" s="23"/>
      <c r="N295" s="23"/>
      <c r="O295" s="23"/>
      <c r="P295" s="23"/>
      <c r="Q295" s="23"/>
      <c r="R295" s="23">
        <v>120000</v>
      </c>
      <c r="S295" s="23"/>
      <c r="T295" s="23"/>
      <c r="U295" s="23"/>
      <c r="V295" s="23"/>
      <c r="W295" s="23">
        <v>120000</v>
      </c>
    </row>
    <row r="296" ht="18.75" customHeight="1" spans="1:23">
      <c r="A296" s="25"/>
      <c r="B296" s="25"/>
      <c r="C296" s="21" t="s">
        <v>805</v>
      </c>
      <c r="D296" s="25"/>
      <c r="E296" s="25"/>
      <c r="F296" s="25"/>
      <c r="G296" s="25"/>
      <c r="H296" s="25"/>
      <c r="I296" s="23">
        <v>204600</v>
      </c>
      <c r="J296" s="23"/>
      <c r="K296" s="23"/>
      <c r="L296" s="23"/>
      <c r="M296" s="23"/>
      <c r="N296" s="23"/>
      <c r="O296" s="23"/>
      <c r="P296" s="23"/>
      <c r="Q296" s="23"/>
      <c r="R296" s="23">
        <v>204600</v>
      </c>
      <c r="S296" s="23"/>
      <c r="T296" s="23"/>
      <c r="U296" s="23"/>
      <c r="V296" s="23"/>
      <c r="W296" s="23">
        <v>204600</v>
      </c>
    </row>
    <row r="297" ht="18.75" customHeight="1" spans="1:23">
      <c r="A297" s="127" t="s">
        <v>630</v>
      </c>
      <c r="B297" s="127" t="s">
        <v>836</v>
      </c>
      <c r="C297" s="21" t="s">
        <v>805</v>
      </c>
      <c r="D297" s="127" t="s">
        <v>100</v>
      </c>
      <c r="E297" s="127" t="s">
        <v>155</v>
      </c>
      <c r="F297" s="127" t="s">
        <v>156</v>
      </c>
      <c r="G297" s="127" t="s">
        <v>337</v>
      </c>
      <c r="H297" s="127" t="s">
        <v>338</v>
      </c>
      <c r="I297" s="23">
        <v>6800</v>
      </c>
      <c r="J297" s="23"/>
      <c r="K297" s="23"/>
      <c r="L297" s="23"/>
      <c r="M297" s="23"/>
      <c r="N297" s="23"/>
      <c r="O297" s="23"/>
      <c r="P297" s="23"/>
      <c r="Q297" s="23"/>
      <c r="R297" s="23">
        <v>6800</v>
      </c>
      <c r="S297" s="23"/>
      <c r="T297" s="23"/>
      <c r="U297" s="23"/>
      <c r="V297" s="23"/>
      <c r="W297" s="23">
        <v>6800</v>
      </c>
    </row>
    <row r="298" ht="18.75" customHeight="1" spans="1:23">
      <c r="A298" s="127" t="s">
        <v>630</v>
      </c>
      <c r="B298" s="127" t="s">
        <v>836</v>
      </c>
      <c r="C298" s="21" t="s">
        <v>805</v>
      </c>
      <c r="D298" s="127" t="s">
        <v>100</v>
      </c>
      <c r="E298" s="127" t="s">
        <v>155</v>
      </c>
      <c r="F298" s="127" t="s">
        <v>156</v>
      </c>
      <c r="G298" s="127" t="s">
        <v>360</v>
      </c>
      <c r="H298" s="127" t="s">
        <v>361</v>
      </c>
      <c r="I298" s="23">
        <v>150000</v>
      </c>
      <c r="J298" s="23"/>
      <c r="K298" s="23"/>
      <c r="L298" s="23"/>
      <c r="M298" s="23"/>
      <c r="N298" s="23"/>
      <c r="O298" s="23"/>
      <c r="P298" s="23"/>
      <c r="Q298" s="23"/>
      <c r="R298" s="23">
        <v>150000</v>
      </c>
      <c r="S298" s="23"/>
      <c r="T298" s="23"/>
      <c r="U298" s="23"/>
      <c r="V298" s="23"/>
      <c r="W298" s="23">
        <v>150000</v>
      </c>
    </row>
    <row r="299" ht="18.75" customHeight="1" spans="1:23">
      <c r="A299" s="127" t="s">
        <v>630</v>
      </c>
      <c r="B299" s="127" t="s">
        <v>836</v>
      </c>
      <c r="C299" s="21" t="s">
        <v>805</v>
      </c>
      <c r="D299" s="127" t="s">
        <v>100</v>
      </c>
      <c r="E299" s="127" t="s">
        <v>155</v>
      </c>
      <c r="F299" s="127" t="s">
        <v>156</v>
      </c>
      <c r="G299" s="127" t="s">
        <v>360</v>
      </c>
      <c r="H299" s="127" t="s">
        <v>361</v>
      </c>
      <c r="I299" s="23">
        <v>47800</v>
      </c>
      <c r="J299" s="23"/>
      <c r="K299" s="23"/>
      <c r="L299" s="23"/>
      <c r="M299" s="23"/>
      <c r="N299" s="23"/>
      <c r="O299" s="23"/>
      <c r="P299" s="23"/>
      <c r="Q299" s="23"/>
      <c r="R299" s="23">
        <v>47800</v>
      </c>
      <c r="S299" s="23"/>
      <c r="T299" s="23"/>
      <c r="U299" s="23"/>
      <c r="V299" s="23"/>
      <c r="W299" s="23">
        <v>47800</v>
      </c>
    </row>
    <row r="300" ht="18.75" customHeight="1" spans="1:23">
      <c r="A300" s="25"/>
      <c r="B300" s="25"/>
      <c r="C300" s="21" t="s">
        <v>837</v>
      </c>
      <c r="D300" s="25"/>
      <c r="E300" s="25"/>
      <c r="F300" s="25"/>
      <c r="G300" s="25"/>
      <c r="H300" s="25"/>
      <c r="I300" s="23">
        <v>79000</v>
      </c>
      <c r="J300" s="23"/>
      <c r="K300" s="23"/>
      <c r="L300" s="23"/>
      <c r="M300" s="23"/>
      <c r="N300" s="23"/>
      <c r="O300" s="23"/>
      <c r="P300" s="23"/>
      <c r="Q300" s="23"/>
      <c r="R300" s="23">
        <v>79000</v>
      </c>
      <c r="S300" s="23"/>
      <c r="T300" s="23"/>
      <c r="U300" s="23"/>
      <c r="V300" s="23"/>
      <c r="W300" s="23">
        <v>79000</v>
      </c>
    </row>
    <row r="301" ht="18.75" customHeight="1" spans="1:23">
      <c r="A301" s="127" t="s">
        <v>630</v>
      </c>
      <c r="B301" s="127" t="s">
        <v>838</v>
      </c>
      <c r="C301" s="21" t="s">
        <v>837</v>
      </c>
      <c r="D301" s="127" t="s">
        <v>102</v>
      </c>
      <c r="E301" s="127" t="s">
        <v>155</v>
      </c>
      <c r="F301" s="127" t="s">
        <v>156</v>
      </c>
      <c r="G301" s="127" t="s">
        <v>658</v>
      </c>
      <c r="H301" s="127" t="s">
        <v>659</v>
      </c>
      <c r="I301" s="23">
        <v>79000</v>
      </c>
      <c r="J301" s="23"/>
      <c r="K301" s="23"/>
      <c r="L301" s="23"/>
      <c r="M301" s="23"/>
      <c r="N301" s="23"/>
      <c r="O301" s="23"/>
      <c r="P301" s="23"/>
      <c r="Q301" s="23"/>
      <c r="R301" s="23">
        <v>79000</v>
      </c>
      <c r="S301" s="23"/>
      <c r="T301" s="23"/>
      <c r="U301" s="23"/>
      <c r="V301" s="23"/>
      <c r="W301" s="23">
        <v>79000</v>
      </c>
    </row>
    <row r="302" ht="18.75" customHeight="1" spans="1:23">
      <c r="A302" s="25"/>
      <c r="B302" s="25"/>
      <c r="C302" s="21" t="s">
        <v>839</v>
      </c>
      <c r="D302" s="25"/>
      <c r="E302" s="25"/>
      <c r="F302" s="25"/>
      <c r="G302" s="25"/>
      <c r="H302" s="25"/>
      <c r="I302" s="23">
        <v>130000</v>
      </c>
      <c r="J302" s="23"/>
      <c r="K302" s="23"/>
      <c r="L302" s="23"/>
      <c r="M302" s="23"/>
      <c r="N302" s="23"/>
      <c r="O302" s="23"/>
      <c r="P302" s="23"/>
      <c r="Q302" s="23"/>
      <c r="R302" s="23">
        <v>130000</v>
      </c>
      <c r="S302" s="23"/>
      <c r="T302" s="23"/>
      <c r="U302" s="23"/>
      <c r="V302" s="23"/>
      <c r="W302" s="23">
        <v>130000</v>
      </c>
    </row>
    <row r="303" ht="18.75" customHeight="1" spans="1:23">
      <c r="A303" s="127" t="s">
        <v>630</v>
      </c>
      <c r="B303" s="127" t="s">
        <v>840</v>
      </c>
      <c r="C303" s="21" t="s">
        <v>839</v>
      </c>
      <c r="D303" s="127" t="s">
        <v>102</v>
      </c>
      <c r="E303" s="127" t="s">
        <v>155</v>
      </c>
      <c r="F303" s="127" t="s">
        <v>156</v>
      </c>
      <c r="G303" s="127" t="s">
        <v>337</v>
      </c>
      <c r="H303" s="127" t="s">
        <v>338</v>
      </c>
      <c r="I303" s="23">
        <v>130000</v>
      </c>
      <c r="J303" s="23"/>
      <c r="K303" s="23"/>
      <c r="L303" s="23"/>
      <c r="M303" s="23"/>
      <c r="N303" s="23"/>
      <c r="O303" s="23"/>
      <c r="P303" s="23"/>
      <c r="Q303" s="23"/>
      <c r="R303" s="23">
        <v>130000</v>
      </c>
      <c r="S303" s="23"/>
      <c r="T303" s="23"/>
      <c r="U303" s="23"/>
      <c r="V303" s="23"/>
      <c r="W303" s="23">
        <v>130000</v>
      </c>
    </row>
    <row r="304" ht="18.75" customHeight="1" spans="1:23">
      <c r="A304" s="25"/>
      <c r="B304" s="25"/>
      <c r="C304" s="21" t="s">
        <v>668</v>
      </c>
      <c r="D304" s="25"/>
      <c r="E304" s="25"/>
      <c r="F304" s="25"/>
      <c r="G304" s="25"/>
      <c r="H304" s="25"/>
      <c r="I304" s="23">
        <v>400000</v>
      </c>
      <c r="J304" s="23"/>
      <c r="K304" s="23"/>
      <c r="L304" s="23"/>
      <c r="M304" s="23"/>
      <c r="N304" s="23"/>
      <c r="O304" s="23"/>
      <c r="P304" s="23"/>
      <c r="Q304" s="23"/>
      <c r="R304" s="23">
        <v>400000</v>
      </c>
      <c r="S304" s="23"/>
      <c r="T304" s="23"/>
      <c r="U304" s="23"/>
      <c r="V304" s="23"/>
      <c r="W304" s="23">
        <v>400000</v>
      </c>
    </row>
    <row r="305" ht="18.75" customHeight="1" spans="1:23">
      <c r="A305" s="127" t="s">
        <v>630</v>
      </c>
      <c r="B305" s="127" t="s">
        <v>841</v>
      </c>
      <c r="C305" s="21" t="s">
        <v>668</v>
      </c>
      <c r="D305" s="127" t="s">
        <v>102</v>
      </c>
      <c r="E305" s="127" t="s">
        <v>155</v>
      </c>
      <c r="F305" s="127" t="s">
        <v>156</v>
      </c>
      <c r="G305" s="127" t="s">
        <v>337</v>
      </c>
      <c r="H305" s="127" t="s">
        <v>338</v>
      </c>
      <c r="I305" s="23">
        <v>21000</v>
      </c>
      <c r="J305" s="23"/>
      <c r="K305" s="23"/>
      <c r="L305" s="23"/>
      <c r="M305" s="23"/>
      <c r="N305" s="23"/>
      <c r="O305" s="23"/>
      <c r="P305" s="23"/>
      <c r="Q305" s="23"/>
      <c r="R305" s="23">
        <v>21000</v>
      </c>
      <c r="S305" s="23"/>
      <c r="T305" s="23"/>
      <c r="U305" s="23"/>
      <c r="V305" s="23"/>
      <c r="W305" s="23">
        <v>21000</v>
      </c>
    </row>
    <row r="306" ht="18.75" customHeight="1" spans="1:23">
      <c r="A306" s="127" t="s">
        <v>630</v>
      </c>
      <c r="B306" s="127" t="s">
        <v>841</v>
      </c>
      <c r="C306" s="21" t="s">
        <v>668</v>
      </c>
      <c r="D306" s="127" t="s">
        <v>102</v>
      </c>
      <c r="E306" s="127" t="s">
        <v>155</v>
      </c>
      <c r="F306" s="127" t="s">
        <v>156</v>
      </c>
      <c r="G306" s="127" t="s">
        <v>360</v>
      </c>
      <c r="H306" s="127" t="s">
        <v>361</v>
      </c>
      <c r="I306" s="23">
        <v>379000</v>
      </c>
      <c r="J306" s="23"/>
      <c r="K306" s="23"/>
      <c r="L306" s="23"/>
      <c r="M306" s="23"/>
      <c r="N306" s="23"/>
      <c r="O306" s="23"/>
      <c r="P306" s="23"/>
      <c r="Q306" s="23"/>
      <c r="R306" s="23">
        <v>379000</v>
      </c>
      <c r="S306" s="23"/>
      <c r="T306" s="23"/>
      <c r="U306" s="23"/>
      <c r="V306" s="23"/>
      <c r="W306" s="23">
        <v>379000</v>
      </c>
    </row>
    <row r="307" ht="18.75" customHeight="1" spans="1:23">
      <c r="A307" s="25"/>
      <c r="B307" s="25"/>
      <c r="C307" s="21" t="s">
        <v>842</v>
      </c>
      <c r="D307" s="25"/>
      <c r="E307" s="25"/>
      <c r="F307" s="25"/>
      <c r="G307" s="25"/>
      <c r="H307" s="25"/>
      <c r="I307" s="23">
        <v>2700000</v>
      </c>
      <c r="J307" s="23"/>
      <c r="K307" s="23"/>
      <c r="L307" s="23"/>
      <c r="M307" s="23"/>
      <c r="N307" s="23"/>
      <c r="O307" s="23"/>
      <c r="P307" s="23"/>
      <c r="Q307" s="23"/>
      <c r="R307" s="23">
        <v>2700000</v>
      </c>
      <c r="S307" s="23"/>
      <c r="T307" s="23"/>
      <c r="U307" s="23"/>
      <c r="V307" s="23"/>
      <c r="W307" s="23">
        <v>2700000</v>
      </c>
    </row>
    <row r="308" ht="18.75" customHeight="1" spans="1:23">
      <c r="A308" s="127" t="s">
        <v>630</v>
      </c>
      <c r="B308" s="127" t="s">
        <v>843</v>
      </c>
      <c r="C308" s="21" t="s">
        <v>842</v>
      </c>
      <c r="D308" s="127" t="s">
        <v>102</v>
      </c>
      <c r="E308" s="127" t="s">
        <v>155</v>
      </c>
      <c r="F308" s="127" t="s">
        <v>156</v>
      </c>
      <c r="G308" s="127" t="s">
        <v>645</v>
      </c>
      <c r="H308" s="127" t="s">
        <v>646</v>
      </c>
      <c r="I308" s="23">
        <v>2700000</v>
      </c>
      <c r="J308" s="23"/>
      <c r="K308" s="23"/>
      <c r="L308" s="23"/>
      <c r="M308" s="23"/>
      <c r="N308" s="23"/>
      <c r="O308" s="23"/>
      <c r="P308" s="23"/>
      <c r="Q308" s="23"/>
      <c r="R308" s="23">
        <v>2700000</v>
      </c>
      <c r="S308" s="23"/>
      <c r="T308" s="23"/>
      <c r="U308" s="23"/>
      <c r="V308" s="23"/>
      <c r="W308" s="23">
        <v>2700000</v>
      </c>
    </row>
    <row r="309" ht="18.75" customHeight="1" spans="1:23">
      <c r="A309" s="25"/>
      <c r="B309" s="25"/>
      <c r="C309" s="21" t="s">
        <v>844</v>
      </c>
      <c r="D309" s="25"/>
      <c r="E309" s="25"/>
      <c r="F309" s="25"/>
      <c r="G309" s="25"/>
      <c r="H309" s="25"/>
      <c r="I309" s="23">
        <v>30010.5</v>
      </c>
      <c r="J309" s="23">
        <v>30010.5</v>
      </c>
      <c r="K309" s="23">
        <v>30010.5</v>
      </c>
      <c r="L309" s="23"/>
      <c r="M309" s="23"/>
      <c r="N309" s="23"/>
      <c r="O309" s="23"/>
      <c r="P309" s="23"/>
      <c r="Q309" s="23"/>
      <c r="R309" s="23"/>
      <c r="S309" s="23"/>
      <c r="T309" s="23"/>
      <c r="U309" s="23"/>
      <c r="V309" s="23"/>
      <c r="W309" s="23"/>
    </row>
    <row r="310" ht="18.75" customHeight="1" spans="1:23">
      <c r="A310" s="127" t="s">
        <v>630</v>
      </c>
      <c r="B310" s="127" t="s">
        <v>845</v>
      </c>
      <c r="C310" s="21" t="s">
        <v>844</v>
      </c>
      <c r="D310" s="127" t="s">
        <v>102</v>
      </c>
      <c r="E310" s="127" t="s">
        <v>155</v>
      </c>
      <c r="F310" s="127" t="s">
        <v>156</v>
      </c>
      <c r="G310" s="127" t="s">
        <v>328</v>
      </c>
      <c r="H310" s="127" t="s">
        <v>329</v>
      </c>
      <c r="I310" s="23">
        <v>22461.3</v>
      </c>
      <c r="J310" s="23">
        <v>22461.3</v>
      </c>
      <c r="K310" s="23">
        <v>22461.3</v>
      </c>
      <c r="L310" s="23"/>
      <c r="M310" s="23"/>
      <c r="N310" s="23"/>
      <c r="O310" s="23"/>
      <c r="P310" s="23"/>
      <c r="Q310" s="23"/>
      <c r="R310" s="23"/>
      <c r="S310" s="23"/>
      <c r="T310" s="23"/>
      <c r="U310" s="23"/>
      <c r="V310" s="23"/>
      <c r="W310" s="23"/>
    </row>
    <row r="311" ht="18.75" customHeight="1" spans="1:23">
      <c r="A311" s="127" t="s">
        <v>630</v>
      </c>
      <c r="B311" s="127" t="s">
        <v>845</v>
      </c>
      <c r="C311" s="21" t="s">
        <v>844</v>
      </c>
      <c r="D311" s="127" t="s">
        <v>102</v>
      </c>
      <c r="E311" s="127" t="s">
        <v>155</v>
      </c>
      <c r="F311" s="127" t="s">
        <v>156</v>
      </c>
      <c r="G311" s="127" t="s">
        <v>339</v>
      </c>
      <c r="H311" s="127" t="s">
        <v>340</v>
      </c>
      <c r="I311" s="23">
        <v>7063.2</v>
      </c>
      <c r="J311" s="23">
        <v>7063.2</v>
      </c>
      <c r="K311" s="23">
        <v>7063.2</v>
      </c>
      <c r="L311" s="23"/>
      <c r="M311" s="23"/>
      <c r="N311" s="23"/>
      <c r="O311" s="23"/>
      <c r="P311" s="23"/>
      <c r="Q311" s="23"/>
      <c r="R311" s="23"/>
      <c r="S311" s="23"/>
      <c r="T311" s="23"/>
      <c r="U311" s="23"/>
      <c r="V311" s="23"/>
      <c r="W311" s="23"/>
    </row>
    <row r="312" ht="18.75" customHeight="1" spans="1:23">
      <c r="A312" s="127" t="s">
        <v>630</v>
      </c>
      <c r="B312" s="127" t="s">
        <v>845</v>
      </c>
      <c r="C312" s="21" t="s">
        <v>844</v>
      </c>
      <c r="D312" s="127" t="s">
        <v>102</v>
      </c>
      <c r="E312" s="127" t="s">
        <v>165</v>
      </c>
      <c r="F312" s="127" t="s">
        <v>166</v>
      </c>
      <c r="G312" s="127" t="s">
        <v>337</v>
      </c>
      <c r="H312" s="127" t="s">
        <v>338</v>
      </c>
      <c r="I312" s="23">
        <v>486</v>
      </c>
      <c r="J312" s="23">
        <v>486</v>
      </c>
      <c r="K312" s="23">
        <v>486</v>
      </c>
      <c r="L312" s="23"/>
      <c r="M312" s="23"/>
      <c r="N312" s="23"/>
      <c r="O312" s="23"/>
      <c r="P312" s="23"/>
      <c r="Q312" s="23"/>
      <c r="R312" s="23"/>
      <c r="S312" s="23"/>
      <c r="T312" s="23"/>
      <c r="U312" s="23"/>
      <c r="V312" s="23"/>
      <c r="W312" s="23"/>
    </row>
    <row r="313" ht="18.75" customHeight="1" spans="1:23">
      <c r="A313" s="25"/>
      <c r="B313" s="25"/>
      <c r="C313" s="21" t="s">
        <v>846</v>
      </c>
      <c r="D313" s="25"/>
      <c r="E313" s="25"/>
      <c r="F313" s="25"/>
      <c r="G313" s="25"/>
      <c r="H313" s="25"/>
      <c r="I313" s="23">
        <v>89606.25</v>
      </c>
      <c r="J313" s="23">
        <v>89606.25</v>
      </c>
      <c r="K313" s="23">
        <v>89606.25</v>
      </c>
      <c r="L313" s="23"/>
      <c r="M313" s="23"/>
      <c r="N313" s="23"/>
      <c r="O313" s="23"/>
      <c r="P313" s="23"/>
      <c r="Q313" s="23"/>
      <c r="R313" s="23"/>
      <c r="S313" s="23"/>
      <c r="T313" s="23"/>
      <c r="U313" s="23"/>
      <c r="V313" s="23"/>
      <c r="W313" s="23"/>
    </row>
    <row r="314" ht="18.75" customHeight="1" spans="1:23">
      <c r="A314" s="127" t="s">
        <v>641</v>
      </c>
      <c r="B314" s="127" t="s">
        <v>847</v>
      </c>
      <c r="C314" s="21" t="s">
        <v>846</v>
      </c>
      <c r="D314" s="127" t="s">
        <v>102</v>
      </c>
      <c r="E314" s="127" t="s">
        <v>155</v>
      </c>
      <c r="F314" s="127" t="s">
        <v>156</v>
      </c>
      <c r="G314" s="127" t="s">
        <v>645</v>
      </c>
      <c r="H314" s="127" t="s">
        <v>646</v>
      </c>
      <c r="I314" s="23">
        <v>89606.25</v>
      </c>
      <c r="J314" s="23">
        <v>89606.25</v>
      </c>
      <c r="K314" s="23">
        <v>89606.25</v>
      </c>
      <c r="L314" s="23"/>
      <c r="M314" s="23"/>
      <c r="N314" s="23"/>
      <c r="O314" s="23"/>
      <c r="P314" s="23"/>
      <c r="Q314" s="23"/>
      <c r="R314" s="23"/>
      <c r="S314" s="23"/>
      <c r="T314" s="23"/>
      <c r="U314" s="23"/>
      <c r="V314" s="23"/>
      <c r="W314" s="23"/>
    </row>
    <row r="315" ht="18.75" customHeight="1" spans="1:23">
      <c r="A315" s="25"/>
      <c r="B315" s="25"/>
      <c r="C315" s="21" t="s">
        <v>848</v>
      </c>
      <c r="D315" s="25"/>
      <c r="E315" s="25"/>
      <c r="F315" s="25"/>
      <c r="G315" s="25"/>
      <c r="H315" s="25"/>
      <c r="I315" s="23">
        <v>320000</v>
      </c>
      <c r="J315" s="23"/>
      <c r="K315" s="23"/>
      <c r="L315" s="23"/>
      <c r="M315" s="23"/>
      <c r="N315" s="23"/>
      <c r="O315" s="23"/>
      <c r="P315" s="23"/>
      <c r="Q315" s="23"/>
      <c r="R315" s="23">
        <v>320000</v>
      </c>
      <c r="S315" s="23"/>
      <c r="T315" s="23"/>
      <c r="U315" s="23"/>
      <c r="V315" s="23"/>
      <c r="W315" s="23">
        <v>320000</v>
      </c>
    </row>
    <row r="316" ht="18.75" customHeight="1" spans="1:23">
      <c r="A316" s="127" t="s">
        <v>630</v>
      </c>
      <c r="B316" s="127" t="s">
        <v>849</v>
      </c>
      <c r="C316" s="21" t="s">
        <v>848</v>
      </c>
      <c r="D316" s="127" t="s">
        <v>104</v>
      </c>
      <c r="E316" s="127" t="s">
        <v>155</v>
      </c>
      <c r="F316" s="127" t="s">
        <v>156</v>
      </c>
      <c r="G316" s="127" t="s">
        <v>645</v>
      </c>
      <c r="H316" s="127" t="s">
        <v>646</v>
      </c>
      <c r="I316" s="23">
        <v>320000</v>
      </c>
      <c r="J316" s="23"/>
      <c r="K316" s="23"/>
      <c r="L316" s="23"/>
      <c r="M316" s="23"/>
      <c r="N316" s="23"/>
      <c r="O316" s="23"/>
      <c r="P316" s="23"/>
      <c r="Q316" s="23"/>
      <c r="R316" s="23">
        <v>320000</v>
      </c>
      <c r="S316" s="23"/>
      <c r="T316" s="23"/>
      <c r="U316" s="23"/>
      <c r="V316" s="23"/>
      <c r="W316" s="23">
        <v>320000</v>
      </c>
    </row>
    <row r="317" ht="18.75" customHeight="1" spans="1:23">
      <c r="A317" s="25"/>
      <c r="B317" s="25"/>
      <c r="C317" s="21" t="s">
        <v>782</v>
      </c>
      <c r="D317" s="25"/>
      <c r="E317" s="25"/>
      <c r="F317" s="25"/>
      <c r="G317" s="25"/>
      <c r="H317" s="25"/>
      <c r="I317" s="23">
        <v>250000</v>
      </c>
      <c r="J317" s="23"/>
      <c r="K317" s="23"/>
      <c r="L317" s="23"/>
      <c r="M317" s="23"/>
      <c r="N317" s="23"/>
      <c r="O317" s="23"/>
      <c r="P317" s="23"/>
      <c r="Q317" s="23"/>
      <c r="R317" s="23">
        <v>250000</v>
      </c>
      <c r="S317" s="23"/>
      <c r="T317" s="23"/>
      <c r="U317" s="23"/>
      <c r="V317" s="23"/>
      <c r="W317" s="23">
        <v>250000</v>
      </c>
    </row>
    <row r="318" ht="18.75" customHeight="1" spans="1:23">
      <c r="A318" s="127" t="s">
        <v>630</v>
      </c>
      <c r="B318" s="127" t="s">
        <v>850</v>
      </c>
      <c r="C318" s="21" t="s">
        <v>782</v>
      </c>
      <c r="D318" s="127" t="s">
        <v>104</v>
      </c>
      <c r="E318" s="127" t="s">
        <v>155</v>
      </c>
      <c r="F318" s="127" t="s">
        <v>156</v>
      </c>
      <c r="G318" s="127" t="s">
        <v>360</v>
      </c>
      <c r="H318" s="127" t="s">
        <v>361</v>
      </c>
      <c r="I318" s="23">
        <v>250000</v>
      </c>
      <c r="J318" s="23"/>
      <c r="K318" s="23"/>
      <c r="L318" s="23"/>
      <c r="M318" s="23"/>
      <c r="N318" s="23"/>
      <c r="O318" s="23"/>
      <c r="P318" s="23"/>
      <c r="Q318" s="23"/>
      <c r="R318" s="23">
        <v>250000</v>
      </c>
      <c r="S318" s="23"/>
      <c r="T318" s="23"/>
      <c r="U318" s="23"/>
      <c r="V318" s="23"/>
      <c r="W318" s="23">
        <v>250000</v>
      </c>
    </row>
    <row r="319" ht="18.75" customHeight="1" spans="1:23">
      <c r="A319" s="25"/>
      <c r="B319" s="25"/>
      <c r="C319" s="21" t="s">
        <v>722</v>
      </c>
      <c r="D319" s="25"/>
      <c r="E319" s="25"/>
      <c r="F319" s="25"/>
      <c r="G319" s="25"/>
      <c r="H319" s="25"/>
      <c r="I319" s="23">
        <v>1242000</v>
      </c>
      <c r="J319" s="23"/>
      <c r="K319" s="23"/>
      <c r="L319" s="23"/>
      <c r="M319" s="23"/>
      <c r="N319" s="23"/>
      <c r="O319" s="23"/>
      <c r="P319" s="23"/>
      <c r="Q319" s="23"/>
      <c r="R319" s="23">
        <v>1242000</v>
      </c>
      <c r="S319" s="23"/>
      <c r="T319" s="23"/>
      <c r="U319" s="23"/>
      <c r="V319" s="23"/>
      <c r="W319" s="23">
        <v>1242000</v>
      </c>
    </row>
    <row r="320" ht="18.75" customHeight="1" spans="1:23">
      <c r="A320" s="127" t="s">
        <v>630</v>
      </c>
      <c r="B320" s="127" t="s">
        <v>851</v>
      </c>
      <c r="C320" s="21" t="s">
        <v>722</v>
      </c>
      <c r="D320" s="127" t="s">
        <v>104</v>
      </c>
      <c r="E320" s="127" t="s">
        <v>155</v>
      </c>
      <c r="F320" s="127" t="s">
        <v>156</v>
      </c>
      <c r="G320" s="127" t="s">
        <v>645</v>
      </c>
      <c r="H320" s="127" t="s">
        <v>646</v>
      </c>
      <c r="I320" s="23">
        <v>1242000</v>
      </c>
      <c r="J320" s="23"/>
      <c r="K320" s="23"/>
      <c r="L320" s="23"/>
      <c r="M320" s="23"/>
      <c r="N320" s="23"/>
      <c r="O320" s="23"/>
      <c r="P320" s="23"/>
      <c r="Q320" s="23"/>
      <c r="R320" s="23">
        <v>1242000</v>
      </c>
      <c r="S320" s="23"/>
      <c r="T320" s="23"/>
      <c r="U320" s="23"/>
      <c r="V320" s="23"/>
      <c r="W320" s="23">
        <v>1242000</v>
      </c>
    </row>
    <row r="321" ht="18.75" customHeight="1" spans="1:23">
      <c r="A321" s="25"/>
      <c r="B321" s="25"/>
      <c r="C321" s="21" t="s">
        <v>852</v>
      </c>
      <c r="D321" s="25"/>
      <c r="E321" s="25"/>
      <c r="F321" s="25"/>
      <c r="G321" s="25"/>
      <c r="H321" s="25"/>
      <c r="I321" s="23">
        <v>18922.68</v>
      </c>
      <c r="J321" s="23">
        <v>18922.68</v>
      </c>
      <c r="K321" s="23">
        <v>18922.68</v>
      </c>
      <c r="L321" s="23"/>
      <c r="M321" s="23"/>
      <c r="N321" s="23"/>
      <c r="O321" s="23"/>
      <c r="P321" s="23"/>
      <c r="Q321" s="23"/>
      <c r="R321" s="23"/>
      <c r="S321" s="23"/>
      <c r="T321" s="23"/>
      <c r="U321" s="23"/>
      <c r="V321" s="23"/>
      <c r="W321" s="23"/>
    </row>
    <row r="322" ht="18.75" customHeight="1" spans="1:23">
      <c r="A322" s="127" t="s">
        <v>641</v>
      </c>
      <c r="B322" s="127" t="s">
        <v>853</v>
      </c>
      <c r="C322" s="21" t="s">
        <v>852</v>
      </c>
      <c r="D322" s="127" t="s">
        <v>104</v>
      </c>
      <c r="E322" s="127" t="s">
        <v>155</v>
      </c>
      <c r="F322" s="127" t="s">
        <v>156</v>
      </c>
      <c r="G322" s="127" t="s">
        <v>337</v>
      </c>
      <c r="H322" s="127" t="s">
        <v>338</v>
      </c>
      <c r="I322" s="23">
        <v>18112.68</v>
      </c>
      <c r="J322" s="23">
        <v>18112.68</v>
      </c>
      <c r="K322" s="23">
        <v>18112.68</v>
      </c>
      <c r="L322" s="23"/>
      <c r="M322" s="23"/>
      <c r="N322" s="23"/>
      <c r="O322" s="23"/>
      <c r="P322" s="23"/>
      <c r="Q322" s="23"/>
      <c r="R322" s="23"/>
      <c r="S322" s="23"/>
      <c r="T322" s="23"/>
      <c r="U322" s="23"/>
      <c r="V322" s="23"/>
      <c r="W322" s="23"/>
    </row>
    <row r="323" ht="18.75" customHeight="1" spans="1:23">
      <c r="A323" s="127" t="s">
        <v>641</v>
      </c>
      <c r="B323" s="127" t="s">
        <v>853</v>
      </c>
      <c r="C323" s="21" t="s">
        <v>852</v>
      </c>
      <c r="D323" s="127" t="s">
        <v>104</v>
      </c>
      <c r="E323" s="127" t="s">
        <v>165</v>
      </c>
      <c r="F323" s="127" t="s">
        <v>166</v>
      </c>
      <c r="G323" s="127" t="s">
        <v>337</v>
      </c>
      <c r="H323" s="127" t="s">
        <v>338</v>
      </c>
      <c r="I323" s="23">
        <v>810</v>
      </c>
      <c r="J323" s="23">
        <v>810</v>
      </c>
      <c r="K323" s="23">
        <v>810</v>
      </c>
      <c r="L323" s="23"/>
      <c r="M323" s="23"/>
      <c r="N323" s="23"/>
      <c r="O323" s="23"/>
      <c r="P323" s="23"/>
      <c r="Q323" s="23"/>
      <c r="R323" s="23"/>
      <c r="S323" s="23"/>
      <c r="T323" s="23"/>
      <c r="U323" s="23"/>
      <c r="V323" s="23"/>
      <c r="W323" s="23"/>
    </row>
    <row r="324" ht="18.75" customHeight="1" spans="1:23">
      <c r="A324" s="25"/>
      <c r="B324" s="25"/>
      <c r="C324" s="21" t="s">
        <v>728</v>
      </c>
      <c r="D324" s="25"/>
      <c r="E324" s="25"/>
      <c r="F324" s="25"/>
      <c r="G324" s="25"/>
      <c r="H324" s="25"/>
      <c r="I324" s="23">
        <v>28000</v>
      </c>
      <c r="J324" s="23"/>
      <c r="K324" s="23"/>
      <c r="L324" s="23"/>
      <c r="M324" s="23"/>
      <c r="N324" s="23"/>
      <c r="O324" s="23"/>
      <c r="P324" s="23"/>
      <c r="Q324" s="23"/>
      <c r="R324" s="23">
        <v>28000</v>
      </c>
      <c r="S324" s="23"/>
      <c r="T324" s="23"/>
      <c r="U324" s="23"/>
      <c r="V324" s="23"/>
      <c r="W324" s="23">
        <v>28000</v>
      </c>
    </row>
    <row r="325" ht="18.75" customHeight="1" spans="1:23">
      <c r="A325" s="127" t="s">
        <v>630</v>
      </c>
      <c r="B325" s="127" t="s">
        <v>854</v>
      </c>
      <c r="C325" s="21" t="s">
        <v>728</v>
      </c>
      <c r="D325" s="127" t="s">
        <v>104</v>
      </c>
      <c r="E325" s="127" t="s">
        <v>155</v>
      </c>
      <c r="F325" s="127" t="s">
        <v>156</v>
      </c>
      <c r="G325" s="127" t="s">
        <v>658</v>
      </c>
      <c r="H325" s="127" t="s">
        <v>659</v>
      </c>
      <c r="I325" s="23">
        <v>28000</v>
      </c>
      <c r="J325" s="23"/>
      <c r="K325" s="23"/>
      <c r="L325" s="23"/>
      <c r="M325" s="23"/>
      <c r="N325" s="23"/>
      <c r="O325" s="23"/>
      <c r="P325" s="23"/>
      <c r="Q325" s="23"/>
      <c r="R325" s="23">
        <v>28000</v>
      </c>
      <c r="S325" s="23"/>
      <c r="T325" s="23"/>
      <c r="U325" s="23"/>
      <c r="V325" s="23"/>
      <c r="W325" s="23">
        <v>28000</v>
      </c>
    </row>
    <row r="326" ht="18.75" customHeight="1" spans="1:23">
      <c r="A326" s="25"/>
      <c r="B326" s="25"/>
      <c r="C326" s="21" t="s">
        <v>691</v>
      </c>
      <c r="D326" s="25"/>
      <c r="E326" s="25"/>
      <c r="F326" s="25"/>
      <c r="G326" s="25"/>
      <c r="H326" s="25"/>
      <c r="I326" s="23">
        <v>55130.63</v>
      </c>
      <c r="J326" s="23">
        <v>55130.63</v>
      </c>
      <c r="K326" s="23">
        <v>55130.63</v>
      </c>
      <c r="L326" s="23"/>
      <c r="M326" s="23"/>
      <c r="N326" s="23"/>
      <c r="O326" s="23"/>
      <c r="P326" s="23"/>
      <c r="Q326" s="23"/>
      <c r="R326" s="23"/>
      <c r="S326" s="23"/>
      <c r="T326" s="23"/>
      <c r="U326" s="23"/>
      <c r="V326" s="23"/>
      <c r="W326" s="23"/>
    </row>
    <row r="327" ht="18.75" customHeight="1" spans="1:23">
      <c r="A327" s="127" t="s">
        <v>641</v>
      </c>
      <c r="B327" s="127" t="s">
        <v>855</v>
      </c>
      <c r="C327" s="21" t="s">
        <v>691</v>
      </c>
      <c r="D327" s="127" t="s">
        <v>104</v>
      </c>
      <c r="E327" s="127" t="s">
        <v>155</v>
      </c>
      <c r="F327" s="127" t="s">
        <v>156</v>
      </c>
      <c r="G327" s="127" t="s">
        <v>645</v>
      </c>
      <c r="H327" s="127" t="s">
        <v>646</v>
      </c>
      <c r="I327" s="23">
        <v>6.38</v>
      </c>
      <c r="J327" s="23">
        <v>6.38</v>
      </c>
      <c r="K327" s="23">
        <v>6.38</v>
      </c>
      <c r="L327" s="23"/>
      <c r="M327" s="23"/>
      <c r="N327" s="23"/>
      <c r="O327" s="23"/>
      <c r="P327" s="23"/>
      <c r="Q327" s="23"/>
      <c r="R327" s="23"/>
      <c r="S327" s="23"/>
      <c r="T327" s="23"/>
      <c r="U327" s="23"/>
      <c r="V327" s="23"/>
      <c r="W327" s="23"/>
    </row>
    <row r="328" ht="18.75" customHeight="1" spans="1:23">
      <c r="A328" s="127" t="s">
        <v>641</v>
      </c>
      <c r="B328" s="127" t="s">
        <v>855</v>
      </c>
      <c r="C328" s="21" t="s">
        <v>691</v>
      </c>
      <c r="D328" s="127" t="s">
        <v>104</v>
      </c>
      <c r="E328" s="127" t="s">
        <v>155</v>
      </c>
      <c r="F328" s="127" t="s">
        <v>156</v>
      </c>
      <c r="G328" s="127" t="s">
        <v>645</v>
      </c>
      <c r="H328" s="127" t="s">
        <v>646</v>
      </c>
      <c r="I328" s="23">
        <v>55124.25</v>
      </c>
      <c r="J328" s="23">
        <v>55124.25</v>
      </c>
      <c r="K328" s="23">
        <v>55124.25</v>
      </c>
      <c r="L328" s="23"/>
      <c r="M328" s="23"/>
      <c r="N328" s="23"/>
      <c r="O328" s="23"/>
      <c r="P328" s="23"/>
      <c r="Q328" s="23"/>
      <c r="R328" s="23"/>
      <c r="S328" s="23"/>
      <c r="T328" s="23"/>
      <c r="U328" s="23"/>
      <c r="V328" s="23"/>
      <c r="W328" s="23"/>
    </row>
    <row r="329" ht="18.75" customHeight="1" spans="1:23">
      <c r="A329" s="25"/>
      <c r="B329" s="25"/>
      <c r="C329" s="21" t="s">
        <v>856</v>
      </c>
      <c r="D329" s="25"/>
      <c r="E329" s="25"/>
      <c r="F329" s="25"/>
      <c r="G329" s="25"/>
      <c r="H329" s="25"/>
      <c r="I329" s="23">
        <v>121300</v>
      </c>
      <c r="J329" s="23"/>
      <c r="K329" s="23"/>
      <c r="L329" s="23"/>
      <c r="M329" s="23"/>
      <c r="N329" s="23"/>
      <c r="O329" s="23"/>
      <c r="P329" s="23"/>
      <c r="Q329" s="23"/>
      <c r="R329" s="23">
        <v>121300</v>
      </c>
      <c r="S329" s="23"/>
      <c r="T329" s="23"/>
      <c r="U329" s="23"/>
      <c r="V329" s="23"/>
      <c r="W329" s="23">
        <v>121300</v>
      </c>
    </row>
    <row r="330" ht="18.75" customHeight="1" spans="1:23">
      <c r="A330" s="127" t="s">
        <v>630</v>
      </c>
      <c r="B330" s="127" t="s">
        <v>857</v>
      </c>
      <c r="C330" s="21" t="s">
        <v>856</v>
      </c>
      <c r="D330" s="127" t="s">
        <v>104</v>
      </c>
      <c r="E330" s="127" t="s">
        <v>155</v>
      </c>
      <c r="F330" s="127" t="s">
        <v>156</v>
      </c>
      <c r="G330" s="127" t="s">
        <v>360</v>
      </c>
      <c r="H330" s="127" t="s">
        <v>361</v>
      </c>
      <c r="I330" s="23">
        <v>121300</v>
      </c>
      <c r="J330" s="23"/>
      <c r="K330" s="23"/>
      <c r="L330" s="23"/>
      <c r="M330" s="23"/>
      <c r="N330" s="23"/>
      <c r="O330" s="23"/>
      <c r="P330" s="23"/>
      <c r="Q330" s="23"/>
      <c r="R330" s="23">
        <v>121300</v>
      </c>
      <c r="S330" s="23"/>
      <c r="T330" s="23"/>
      <c r="U330" s="23"/>
      <c r="V330" s="23"/>
      <c r="W330" s="23">
        <v>121300</v>
      </c>
    </row>
    <row r="331" ht="18.75" customHeight="1" spans="1:23">
      <c r="A331" s="25"/>
      <c r="B331" s="25"/>
      <c r="C331" s="21" t="s">
        <v>858</v>
      </c>
      <c r="D331" s="25"/>
      <c r="E331" s="25"/>
      <c r="F331" s="25"/>
      <c r="G331" s="25"/>
      <c r="H331" s="25"/>
      <c r="I331" s="23">
        <v>112980.42</v>
      </c>
      <c r="J331" s="23">
        <v>112980.42</v>
      </c>
      <c r="K331" s="23">
        <v>112980.42</v>
      </c>
      <c r="L331" s="23"/>
      <c r="M331" s="23"/>
      <c r="N331" s="23"/>
      <c r="O331" s="23"/>
      <c r="P331" s="23"/>
      <c r="Q331" s="23"/>
      <c r="R331" s="23"/>
      <c r="S331" s="23"/>
      <c r="T331" s="23"/>
      <c r="U331" s="23"/>
      <c r="V331" s="23"/>
      <c r="W331" s="23"/>
    </row>
    <row r="332" ht="18.75" customHeight="1" spans="1:23">
      <c r="A332" s="127" t="s">
        <v>641</v>
      </c>
      <c r="B332" s="127" t="s">
        <v>859</v>
      </c>
      <c r="C332" s="21" t="s">
        <v>858</v>
      </c>
      <c r="D332" s="127" t="s">
        <v>106</v>
      </c>
      <c r="E332" s="127" t="s">
        <v>153</v>
      </c>
      <c r="F332" s="127" t="s">
        <v>154</v>
      </c>
      <c r="G332" s="127" t="s">
        <v>337</v>
      </c>
      <c r="H332" s="127" t="s">
        <v>338</v>
      </c>
      <c r="I332" s="23">
        <v>108178.74</v>
      </c>
      <c r="J332" s="23">
        <v>108178.74</v>
      </c>
      <c r="K332" s="23">
        <v>108178.74</v>
      </c>
      <c r="L332" s="23"/>
      <c r="M332" s="23"/>
      <c r="N332" s="23"/>
      <c r="O332" s="23"/>
      <c r="P332" s="23"/>
      <c r="Q332" s="23"/>
      <c r="R332" s="23"/>
      <c r="S332" s="23"/>
      <c r="T332" s="23"/>
      <c r="U332" s="23"/>
      <c r="V332" s="23"/>
      <c r="W332" s="23"/>
    </row>
    <row r="333" ht="18.75" customHeight="1" spans="1:23">
      <c r="A333" s="127" t="s">
        <v>641</v>
      </c>
      <c r="B333" s="127" t="s">
        <v>859</v>
      </c>
      <c r="C333" s="21" t="s">
        <v>858</v>
      </c>
      <c r="D333" s="127" t="s">
        <v>106</v>
      </c>
      <c r="E333" s="127" t="s">
        <v>153</v>
      </c>
      <c r="F333" s="127" t="s">
        <v>154</v>
      </c>
      <c r="G333" s="127" t="s">
        <v>337</v>
      </c>
      <c r="H333" s="127" t="s">
        <v>338</v>
      </c>
      <c r="I333" s="23">
        <v>1885.68</v>
      </c>
      <c r="J333" s="23">
        <v>1885.68</v>
      </c>
      <c r="K333" s="23">
        <v>1885.68</v>
      </c>
      <c r="L333" s="23"/>
      <c r="M333" s="23"/>
      <c r="N333" s="23"/>
      <c r="O333" s="23"/>
      <c r="P333" s="23"/>
      <c r="Q333" s="23"/>
      <c r="R333" s="23"/>
      <c r="S333" s="23"/>
      <c r="T333" s="23"/>
      <c r="U333" s="23"/>
      <c r="V333" s="23"/>
      <c r="W333" s="23"/>
    </row>
    <row r="334" ht="18.75" customHeight="1" spans="1:23">
      <c r="A334" s="127" t="s">
        <v>641</v>
      </c>
      <c r="B334" s="127" t="s">
        <v>859</v>
      </c>
      <c r="C334" s="21" t="s">
        <v>858</v>
      </c>
      <c r="D334" s="127" t="s">
        <v>106</v>
      </c>
      <c r="E334" s="127" t="s">
        <v>165</v>
      </c>
      <c r="F334" s="127" t="s">
        <v>166</v>
      </c>
      <c r="G334" s="127" t="s">
        <v>337</v>
      </c>
      <c r="H334" s="127" t="s">
        <v>338</v>
      </c>
      <c r="I334" s="23">
        <v>2916</v>
      </c>
      <c r="J334" s="23">
        <v>2916</v>
      </c>
      <c r="K334" s="23">
        <v>2916</v>
      </c>
      <c r="L334" s="23"/>
      <c r="M334" s="23"/>
      <c r="N334" s="23"/>
      <c r="O334" s="23"/>
      <c r="P334" s="23"/>
      <c r="Q334" s="23"/>
      <c r="R334" s="23"/>
      <c r="S334" s="23"/>
      <c r="T334" s="23"/>
      <c r="U334" s="23"/>
      <c r="V334" s="23"/>
      <c r="W334" s="23"/>
    </row>
    <row r="335" ht="18.75" customHeight="1" spans="1:23">
      <c r="A335" s="25"/>
      <c r="B335" s="25"/>
      <c r="C335" s="21" t="s">
        <v>860</v>
      </c>
      <c r="D335" s="25"/>
      <c r="E335" s="25"/>
      <c r="F335" s="25"/>
      <c r="G335" s="25"/>
      <c r="H335" s="25"/>
      <c r="I335" s="23">
        <v>570000</v>
      </c>
      <c r="J335" s="23">
        <v>570000</v>
      </c>
      <c r="K335" s="23">
        <v>570000</v>
      </c>
      <c r="L335" s="23"/>
      <c r="M335" s="23"/>
      <c r="N335" s="23"/>
      <c r="O335" s="23"/>
      <c r="P335" s="23"/>
      <c r="Q335" s="23"/>
      <c r="R335" s="23"/>
      <c r="S335" s="23"/>
      <c r="T335" s="23"/>
      <c r="U335" s="23"/>
      <c r="V335" s="23"/>
      <c r="W335" s="23"/>
    </row>
    <row r="336" ht="18.75" customHeight="1" spans="1:23">
      <c r="A336" s="127" t="s">
        <v>630</v>
      </c>
      <c r="B336" s="127" t="s">
        <v>861</v>
      </c>
      <c r="C336" s="21" t="s">
        <v>860</v>
      </c>
      <c r="D336" s="127" t="s">
        <v>106</v>
      </c>
      <c r="E336" s="127" t="s">
        <v>151</v>
      </c>
      <c r="F336" s="127" t="s">
        <v>152</v>
      </c>
      <c r="G336" s="127" t="s">
        <v>337</v>
      </c>
      <c r="H336" s="127" t="s">
        <v>338</v>
      </c>
      <c r="I336" s="23">
        <v>125750</v>
      </c>
      <c r="J336" s="23">
        <v>125750</v>
      </c>
      <c r="K336" s="23">
        <v>125750</v>
      </c>
      <c r="L336" s="23"/>
      <c r="M336" s="23"/>
      <c r="N336" s="23"/>
      <c r="O336" s="23"/>
      <c r="P336" s="23"/>
      <c r="Q336" s="23"/>
      <c r="R336" s="23"/>
      <c r="S336" s="23"/>
      <c r="T336" s="23"/>
      <c r="U336" s="23"/>
      <c r="V336" s="23"/>
      <c r="W336" s="23"/>
    </row>
    <row r="337" ht="18.75" customHeight="1" spans="1:23">
      <c r="A337" s="127" t="s">
        <v>630</v>
      </c>
      <c r="B337" s="127" t="s">
        <v>861</v>
      </c>
      <c r="C337" s="21" t="s">
        <v>860</v>
      </c>
      <c r="D337" s="127" t="s">
        <v>106</v>
      </c>
      <c r="E337" s="127" t="s">
        <v>151</v>
      </c>
      <c r="F337" s="127" t="s">
        <v>152</v>
      </c>
      <c r="G337" s="127" t="s">
        <v>636</v>
      </c>
      <c r="H337" s="127" t="s">
        <v>637</v>
      </c>
      <c r="I337" s="23">
        <v>170000</v>
      </c>
      <c r="J337" s="23">
        <v>170000</v>
      </c>
      <c r="K337" s="23">
        <v>170000</v>
      </c>
      <c r="L337" s="23"/>
      <c r="M337" s="23"/>
      <c r="N337" s="23"/>
      <c r="O337" s="23"/>
      <c r="P337" s="23"/>
      <c r="Q337" s="23"/>
      <c r="R337" s="23"/>
      <c r="S337" s="23"/>
      <c r="T337" s="23"/>
      <c r="U337" s="23"/>
      <c r="V337" s="23"/>
      <c r="W337" s="23"/>
    </row>
    <row r="338" ht="18.75" customHeight="1" spans="1:23">
      <c r="A338" s="127" t="s">
        <v>630</v>
      </c>
      <c r="B338" s="127" t="s">
        <v>861</v>
      </c>
      <c r="C338" s="21" t="s">
        <v>860</v>
      </c>
      <c r="D338" s="127" t="s">
        <v>106</v>
      </c>
      <c r="E338" s="127" t="s">
        <v>151</v>
      </c>
      <c r="F338" s="127" t="s">
        <v>152</v>
      </c>
      <c r="G338" s="127" t="s">
        <v>343</v>
      </c>
      <c r="H338" s="127" t="s">
        <v>344</v>
      </c>
      <c r="I338" s="23">
        <v>57000</v>
      </c>
      <c r="J338" s="23">
        <v>57000</v>
      </c>
      <c r="K338" s="23">
        <v>57000</v>
      </c>
      <c r="L338" s="23"/>
      <c r="M338" s="23"/>
      <c r="N338" s="23"/>
      <c r="O338" s="23"/>
      <c r="P338" s="23"/>
      <c r="Q338" s="23"/>
      <c r="R338" s="23"/>
      <c r="S338" s="23"/>
      <c r="T338" s="23"/>
      <c r="U338" s="23"/>
      <c r="V338" s="23"/>
      <c r="W338" s="23"/>
    </row>
    <row r="339" ht="18.75" customHeight="1" spans="1:23">
      <c r="A339" s="127" t="s">
        <v>630</v>
      </c>
      <c r="B339" s="127" t="s">
        <v>861</v>
      </c>
      <c r="C339" s="21" t="s">
        <v>860</v>
      </c>
      <c r="D339" s="127" t="s">
        <v>106</v>
      </c>
      <c r="E339" s="127" t="s">
        <v>151</v>
      </c>
      <c r="F339" s="127" t="s">
        <v>152</v>
      </c>
      <c r="G339" s="127" t="s">
        <v>632</v>
      </c>
      <c r="H339" s="127" t="s">
        <v>633</v>
      </c>
      <c r="I339" s="23">
        <v>190000</v>
      </c>
      <c r="J339" s="23">
        <v>190000</v>
      </c>
      <c r="K339" s="23">
        <v>190000</v>
      </c>
      <c r="L339" s="23"/>
      <c r="M339" s="23"/>
      <c r="N339" s="23"/>
      <c r="O339" s="23"/>
      <c r="P339" s="23"/>
      <c r="Q339" s="23"/>
      <c r="R339" s="23"/>
      <c r="S339" s="23"/>
      <c r="T339" s="23"/>
      <c r="U339" s="23"/>
      <c r="V339" s="23"/>
      <c r="W339" s="23"/>
    </row>
    <row r="340" ht="18.75" customHeight="1" spans="1:23">
      <c r="A340" s="127" t="s">
        <v>630</v>
      </c>
      <c r="B340" s="127" t="s">
        <v>861</v>
      </c>
      <c r="C340" s="21" t="s">
        <v>860</v>
      </c>
      <c r="D340" s="127" t="s">
        <v>106</v>
      </c>
      <c r="E340" s="127" t="s">
        <v>151</v>
      </c>
      <c r="F340" s="127" t="s">
        <v>152</v>
      </c>
      <c r="G340" s="127" t="s">
        <v>353</v>
      </c>
      <c r="H340" s="127" t="s">
        <v>354</v>
      </c>
      <c r="I340" s="23">
        <v>27250</v>
      </c>
      <c r="J340" s="23">
        <v>27250</v>
      </c>
      <c r="K340" s="23">
        <v>27250</v>
      </c>
      <c r="L340" s="23"/>
      <c r="M340" s="23"/>
      <c r="N340" s="23"/>
      <c r="O340" s="23"/>
      <c r="P340" s="23"/>
      <c r="Q340" s="23"/>
      <c r="R340" s="23"/>
      <c r="S340" s="23"/>
      <c r="T340" s="23"/>
      <c r="U340" s="23"/>
      <c r="V340" s="23"/>
      <c r="W340" s="23"/>
    </row>
    <row r="341" ht="18.75" customHeight="1" spans="1:23">
      <c r="A341" s="25"/>
      <c r="B341" s="25"/>
      <c r="C341" s="21" t="s">
        <v>862</v>
      </c>
      <c r="D341" s="25"/>
      <c r="E341" s="25"/>
      <c r="F341" s="25"/>
      <c r="G341" s="25"/>
      <c r="H341" s="25"/>
      <c r="I341" s="23">
        <v>1958600</v>
      </c>
      <c r="J341" s="23"/>
      <c r="K341" s="23"/>
      <c r="L341" s="23"/>
      <c r="M341" s="23"/>
      <c r="N341" s="23"/>
      <c r="O341" s="23"/>
      <c r="P341" s="23"/>
      <c r="Q341" s="23"/>
      <c r="R341" s="23">
        <v>1958600</v>
      </c>
      <c r="S341" s="23"/>
      <c r="T341" s="23"/>
      <c r="U341" s="23"/>
      <c r="V341" s="23"/>
      <c r="W341" s="23">
        <v>1958600</v>
      </c>
    </row>
    <row r="342" ht="18.75" customHeight="1" spans="1:23">
      <c r="A342" s="127" t="s">
        <v>630</v>
      </c>
      <c r="B342" s="127" t="s">
        <v>863</v>
      </c>
      <c r="C342" s="21" t="s">
        <v>862</v>
      </c>
      <c r="D342" s="127" t="s">
        <v>106</v>
      </c>
      <c r="E342" s="127" t="s">
        <v>153</v>
      </c>
      <c r="F342" s="127" t="s">
        <v>154</v>
      </c>
      <c r="G342" s="127" t="s">
        <v>337</v>
      </c>
      <c r="H342" s="127" t="s">
        <v>338</v>
      </c>
      <c r="I342" s="23">
        <v>97000</v>
      </c>
      <c r="J342" s="23"/>
      <c r="K342" s="23"/>
      <c r="L342" s="23"/>
      <c r="M342" s="23"/>
      <c r="N342" s="23"/>
      <c r="O342" s="23"/>
      <c r="P342" s="23"/>
      <c r="Q342" s="23"/>
      <c r="R342" s="23">
        <v>97000</v>
      </c>
      <c r="S342" s="23"/>
      <c r="T342" s="23"/>
      <c r="U342" s="23"/>
      <c r="V342" s="23"/>
      <c r="W342" s="23">
        <v>97000</v>
      </c>
    </row>
    <row r="343" ht="18.75" customHeight="1" spans="1:23">
      <c r="A343" s="127" t="s">
        <v>630</v>
      </c>
      <c r="B343" s="127" t="s">
        <v>863</v>
      </c>
      <c r="C343" s="21" t="s">
        <v>862</v>
      </c>
      <c r="D343" s="127" t="s">
        <v>106</v>
      </c>
      <c r="E343" s="127" t="s">
        <v>153</v>
      </c>
      <c r="F343" s="127" t="s">
        <v>154</v>
      </c>
      <c r="G343" s="127" t="s">
        <v>360</v>
      </c>
      <c r="H343" s="127" t="s">
        <v>361</v>
      </c>
      <c r="I343" s="23">
        <v>1861600</v>
      </c>
      <c r="J343" s="23"/>
      <c r="K343" s="23"/>
      <c r="L343" s="23"/>
      <c r="M343" s="23"/>
      <c r="N343" s="23"/>
      <c r="O343" s="23"/>
      <c r="P343" s="23"/>
      <c r="Q343" s="23"/>
      <c r="R343" s="23">
        <v>1861600</v>
      </c>
      <c r="S343" s="23"/>
      <c r="T343" s="23"/>
      <c r="U343" s="23"/>
      <c r="V343" s="23"/>
      <c r="W343" s="23">
        <v>1861600</v>
      </c>
    </row>
    <row r="344" ht="18.75" customHeight="1" spans="1:23">
      <c r="A344" s="25"/>
      <c r="B344" s="25"/>
      <c r="C344" s="21" t="s">
        <v>864</v>
      </c>
      <c r="D344" s="25"/>
      <c r="E344" s="25"/>
      <c r="F344" s="25"/>
      <c r="G344" s="25"/>
      <c r="H344" s="25"/>
      <c r="I344" s="23">
        <v>6512.4</v>
      </c>
      <c r="J344" s="23">
        <v>6512.4</v>
      </c>
      <c r="K344" s="23">
        <v>6512.4</v>
      </c>
      <c r="L344" s="23"/>
      <c r="M344" s="23"/>
      <c r="N344" s="23"/>
      <c r="O344" s="23"/>
      <c r="P344" s="23"/>
      <c r="Q344" s="23"/>
      <c r="R344" s="23"/>
      <c r="S344" s="23"/>
      <c r="T344" s="23"/>
      <c r="U344" s="23"/>
      <c r="V344" s="23"/>
      <c r="W344" s="23"/>
    </row>
    <row r="345" ht="18.75" customHeight="1" spans="1:23">
      <c r="A345" s="127" t="s">
        <v>641</v>
      </c>
      <c r="B345" s="127" t="s">
        <v>865</v>
      </c>
      <c r="C345" s="21" t="s">
        <v>864</v>
      </c>
      <c r="D345" s="127" t="s">
        <v>106</v>
      </c>
      <c r="E345" s="127" t="s">
        <v>151</v>
      </c>
      <c r="F345" s="127" t="s">
        <v>152</v>
      </c>
      <c r="G345" s="127" t="s">
        <v>645</v>
      </c>
      <c r="H345" s="127" t="s">
        <v>646</v>
      </c>
      <c r="I345" s="23">
        <v>6512.4</v>
      </c>
      <c r="J345" s="23">
        <v>6512.4</v>
      </c>
      <c r="K345" s="23">
        <v>6512.4</v>
      </c>
      <c r="L345" s="23"/>
      <c r="M345" s="23"/>
      <c r="N345" s="23"/>
      <c r="O345" s="23"/>
      <c r="P345" s="23"/>
      <c r="Q345" s="23"/>
      <c r="R345" s="23"/>
      <c r="S345" s="23"/>
      <c r="T345" s="23"/>
      <c r="U345" s="23"/>
      <c r="V345" s="23"/>
      <c r="W345" s="23"/>
    </row>
    <row r="346" ht="18.75" customHeight="1" spans="1:23">
      <c r="A346" s="25"/>
      <c r="B346" s="25"/>
      <c r="C346" s="21" t="s">
        <v>866</v>
      </c>
      <c r="D346" s="25"/>
      <c r="E346" s="25"/>
      <c r="F346" s="25"/>
      <c r="G346" s="25"/>
      <c r="H346" s="25"/>
      <c r="I346" s="23">
        <v>7100000</v>
      </c>
      <c r="J346" s="23"/>
      <c r="K346" s="23"/>
      <c r="L346" s="23"/>
      <c r="M346" s="23"/>
      <c r="N346" s="23"/>
      <c r="O346" s="23"/>
      <c r="P346" s="23"/>
      <c r="Q346" s="23"/>
      <c r="R346" s="23">
        <v>7100000</v>
      </c>
      <c r="S346" s="23"/>
      <c r="T346" s="23"/>
      <c r="U346" s="23"/>
      <c r="V346" s="23"/>
      <c r="W346" s="23">
        <v>7100000</v>
      </c>
    </row>
    <row r="347" ht="18.75" customHeight="1" spans="1:23">
      <c r="A347" s="127" t="s">
        <v>630</v>
      </c>
      <c r="B347" s="127" t="s">
        <v>867</v>
      </c>
      <c r="C347" s="21" t="s">
        <v>866</v>
      </c>
      <c r="D347" s="127" t="s">
        <v>106</v>
      </c>
      <c r="E347" s="127" t="s">
        <v>153</v>
      </c>
      <c r="F347" s="127" t="s">
        <v>154</v>
      </c>
      <c r="G347" s="127" t="s">
        <v>645</v>
      </c>
      <c r="H347" s="127" t="s">
        <v>646</v>
      </c>
      <c r="I347" s="23">
        <v>7100000</v>
      </c>
      <c r="J347" s="23"/>
      <c r="K347" s="23"/>
      <c r="L347" s="23"/>
      <c r="M347" s="23"/>
      <c r="N347" s="23"/>
      <c r="O347" s="23"/>
      <c r="P347" s="23"/>
      <c r="Q347" s="23"/>
      <c r="R347" s="23">
        <v>7100000</v>
      </c>
      <c r="S347" s="23"/>
      <c r="T347" s="23"/>
      <c r="U347" s="23"/>
      <c r="V347" s="23"/>
      <c r="W347" s="23">
        <v>7100000</v>
      </c>
    </row>
    <row r="348" ht="18.75" customHeight="1" spans="1:23">
      <c r="A348" s="25"/>
      <c r="B348" s="25"/>
      <c r="C348" s="21" t="s">
        <v>868</v>
      </c>
      <c r="D348" s="25"/>
      <c r="E348" s="25"/>
      <c r="F348" s="25"/>
      <c r="G348" s="25"/>
      <c r="H348" s="25"/>
      <c r="I348" s="23">
        <v>181351.18</v>
      </c>
      <c r="J348" s="23">
        <v>181351.18</v>
      </c>
      <c r="K348" s="23">
        <v>181351.18</v>
      </c>
      <c r="L348" s="23"/>
      <c r="M348" s="23"/>
      <c r="N348" s="23"/>
      <c r="O348" s="23"/>
      <c r="P348" s="23"/>
      <c r="Q348" s="23"/>
      <c r="R348" s="23"/>
      <c r="S348" s="23"/>
      <c r="T348" s="23"/>
      <c r="U348" s="23"/>
      <c r="V348" s="23"/>
      <c r="W348" s="23"/>
    </row>
    <row r="349" ht="18.75" customHeight="1" spans="1:23">
      <c r="A349" s="127" t="s">
        <v>641</v>
      </c>
      <c r="B349" s="127" t="s">
        <v>869</v>
      </c>
      <c r="C349" s="21" t="s">
        <v>868</v>
      </c>
      <c r="D349" s="127" t="s">
        <v>106</v>
      </c>
      <c r="E349" s="127" t="s">
        <v>153</v>
      </c>
      <c r="F349" s="127" t="s">
        <v>154</v>
      </c>
      <c r="G349" s="127" t="s">
        <v>645</v>
      </c>
      <c r="H349" s="127" t="s">
        <v>646</v>
      </c>
      <c r="I349" s="23">
        <v>181351.18</v>
      </c>
      <c r="J349" s="23">
        <v>181351.18</v>
      </c>
      <c r="K349" s="23">
        <v>181351.18</v>
      </c>
      <c r="L349" s="23"/>
      <c r="M349" s="23"/>
      <c r="N349" s="23"/>
      <c r="O349" s="23"/>
      <c r="P349" s="23"/>
      <c r="Q349" s="23"/>
      <c r="R349" s="23"/>
      <c r="S349" s="23"/>
      <c r="T349" s="23"/>
      <c r="U349" s="23"/>
      <c r="V349" s="23"/>
      <c r="W349" s="23"/>
    </row>
    <row r="350" ht="18.75" customHeight="1" spans="1:23">
      <c r="A350" s="25"/>
      <c r="B350" s="25"/>
      <c r="C350" s="21" t="s">
        <v>870</v>
      </c>
      <c r="D350" s="25"/>
      <c r="E350" s="25"/>
      <c r="F350" s="25"/>
      <c r="G350" s="25"/>
      <c r="H350" s="25"/>
      <c r="I350" s="23">
        <v>8000</v>
      </c>
      <c r="J350" s="23"/>
      <c r="K350" s="23"/>
      <c r="L350" s="23"/>
      <c r="M350" s="23"/>
      <c r="N350" s="23"/>
      <c r="O350" s="23"/>
      <c r="P350" s="23"/>
      <c r="Q350" s="23"/>
      <c r="R350" s="23">
        <v>8000</v>
      </c>
      <c r="S350" s="23"/>
      <c r="T350" s="23"/>
      <c r="U350" s="23"/>
      <c r="V350" s="23"/>
      <c r="W350" s="23">
        <v>8000</v>
      </c>
    </row>
    <row r="351" ht="18.75" customHeight="1" spans="1:23">
      <c r="A351" s="127" t="s">
        <v>630</v>
      </c>
      <c r="B351" s="127" t="s">
        <v>871</v>
      </c>
      <c r="C351" s="21" t="s">
        <v>870</v>
      </c>
      <c r="D351" s="127" t="s">
        <v>106</v>
      </c>
      <c r="E351" s="127" t="s">
        <v>153</v>
      </c>
      <c r="F351" s="127" t="s">
        <v>154</v>
      </c>
      <c r="G351" s="127" t="s">
        <v>337</v>
      </c>
      <c r="H351" s="127" t="s">
        <v>338</v>
      </c>
      <c r="I351" s="23">
        <v>8000</v>
      </c>
      <c r="J351" s="23"/>
      <c r="K351" s="23"/>
      <c r="L351" s="23"/>
      <c r="M351" s="23"/>
      <c r="N351" s="23"/>
      <c r="O351" s="23"/>
      <c r="P351" s="23"/>
      <c r="Q351" s="23"/>
      <c r="R351" s="23">
        <v>8000</v>
      </c>
      <c r="S351" s="23"/>
      <c r="T351" s="23"/>
      <c r="U351" s="23"/>
      <c r="V351" s="23"/>
      <c r="W351" s="23">
        <v>8000</v>
      </c>
    </row>
    <row r="352" ht="18.75" customHeight="1" spans="1:23">
      <c r="A352" s="25"/>
      <c r="B352" s="25"/>
      <c r="C352" s="21" t="s">
        <v>872</v>
      </c>
      <c r="D352" s="25"/>
      <c r="E352" s="25"/>
      <c r="F352" s="25"/>
      <c r="G352" s="25"/>
      <c r="H352" s="25"/>
      <c r="I352" s="23">
        <v>462581.07</v>
      </c>
      <c r="J352" s="23"/>
      <c r="K352" s="23"/>
      <c r="L352" s="23"/>
      <c r="M352" s="23"/>
      <c r="N352" s="23"/>
      <c r="O352" s="23"/>
      <c r="P352" s="23"/>
      <c r="Q352" s="23"/>
      <c r="R352" s="23">
        <v>462581.07</v>
      </c>
      <c r="S352" s="23"/>
      <c r="T352" s="23"/>
      <c r="U352" s="23"/>
      <c r="V352" s="23"/>
      <c r="W352" s="23">
        <v>462581.07</v>
      </c>
    </row>
    <row r="353" ht="18.75" customHeight="1" spans="1:23">
      <c r="A353" s="127" t="s">
        <v>630</v>
      </c>
      <c r="B353" s="127" t="s">
        <v>873</v>
      </c>
      <c r="C353" s="21" t="s">
        <v>872</v>
      </c>
      <c r="D353" s="127" t="s">
        <v>106</v>
      </c>
      <c r="E353" s="127" t="s">
        <v>153</v>
      </c>
      <c r="F353" s="127" t="s">
        <v>154</v>
      </c>
      <c r="G353" s="127" t="s">
        <v>360</v>
      </c>
      <c r="H353" s="127" t="s">
        <v>361</v>
      </c>
      <c r="I353" s="23">
        <v>462581.07</v>
      </c>
      <c r="J353" s="23"/>
      <c r="K353" s="23"/>
      <c r="L353" s="23"/>
      <c r="M353" s="23"/>
      <c r="N353" s="23"/>
      <c r="O353" s="23"/>
      <c r="P353" s="23"/>
      <c r="Q353" s="23"/>
      <c r="R353" s="23">
        <v>462581.07</v>
      </c>
      <c r="S353" s="23"/>
      <c r="T353" s="23"/>
      <c r="U353" s="23"/>
      <c r="V353" s="23"/>
      <c r="W353" s="23">
        <v>462581.07</v>
      </c>
    </row>
    <row r="354" ht="18.75" customHeight="1" spans="1:23">
      <c r="A354" s="25"/>
      <c r="B354" s="25"/>
      <c r="C354" s="21" t="s">
        <v>874</v>
      </c>
      <c r="D354" s="25"/>
      <c r="E354" s="25"/>
      <c r="F354" s="25"/>
      <c r="G354" s="25"/>
      <c r="H354" s="25"/>
      <c r="I354" s="23">
        <v>146450</v>
      </c>
      <c r="J354" s="23"/>
      <c r="K354" s="23"/>
      <c r="L354" s="23"/>
      <c r="M354" s="23"/>
      <c r="N354" s="23"/>
      <c r="O354" s="23"/>
      <c r="P354" s="23"/>
      <c r="Q354" s="23"/>
      <c r="R354" s="23">
        <v>146450</v>
      </c>
      <c r="S354" s="23"/>
      <c r="T354" s="23"/>
      <c r="U354" s="23"/>
      <c r="V354" s="23"/>
      <c r="W354" s="23">
        <v>146450</v>
      </c>
    </row>
    <row r="355" ht="18.75" customHeight="1" spans="1:23">
      <c r="A355" s="127" t="s">
        <v>630</v>
      </c>
      <c r="B355" s="127" t="s">
        <v>875</v>
      </c>
      <c r="C355" s="21" t="s">
        <v>874</v>
      </c>
      <c r="D355" s="127" t="s">
        <v>108</v>
      </c>
      <c r="E355" s="127" t="s">
        <v>153</v>
      </c>
      <c r="F355" s="127" t="s">
        <v>154</v>
      </c>
      <c r="G355" s="127" t="s">
        <v>337</v>
      </c>
      <c r="H355" s="127" t="s">
        <v>338</v>
      </c>
      <c r="I355" s="23">
        <v>13714.67</v>
      </c>
      <c r="J355" s="23"/>
      <c r="K355" s="23"/>
      <c r="L355" s="23"/>
      <c r="M355" s="23"/>
      <c r="N355" s="23"/>
      <c r="O355" s="23"/>
      <c r="P355" s="23"/>
      <c r="Q355" s="23"/>
      <c r="R355" s="23">
        <v>13714.67</v>
      </c>
      <c r="S355" s="23"/>
      <c r="T355" s="23"/>
      <c r="U355" s="23"/>
      <c r="V355" s="23"/>
      <c r="W355" s="23">
        <v>13714.67</v>
      </c>
    </row>
    <row r="356" ht="18.75" customHeight="1" spans="1:23">
      <c r="A356" s="127" t="s">
        <v>630</v>
      </c>
      <c r="B356" s="127" t="s">
        <v>875</v>
      </c>
      <c r="C356" s="21" t="s">
        <v>874</v>
      </c>
      <c r="D356" s="127" t="s">
        <v>108</v>
      </c>
      <c r="E356" s="127" t="s">
        <v>153</v>
      </c>
      <c r="F356" s="127" t="s">
        <v>154</v>
      </c>
      <c r="G356" s="127" t="s">
        <v>636</v>
      </c>
      <c r="H356" s="127" t="s">
        <v>637</v>
      </c>
      <c r="I356" s="23">
        <v>132735.33</v>
      </c>
      <c r="J356" s="23"/>
      <c r="K356" s="23"/>
      <c r="L356" s="23"/>
      <c r="M356" s="23"/>
      <c r="N356" s="23"/>
      <c r="O356" s="23"/>
      <c r="P356" s="23"/>
      <c r="Q356" s="23"/>
      <c r="R356" s="23">
        <v>132735.33</v>
      </c>
      <c r="S356" s="23"/>
      <c r="T356" s="23"/>
      <c r="U356" s="23"/>
      <c r="V356" s="23"/>
      <c r="W356" s="23">
        <v>132735.33</v>
      </c>
    </row>
    <row r="357" ht="18.75" customHeight="1" spans="1:23">
      <c r="A357" s="25"/>
      <c r="B357" s="25"/>
      <c r="C357" s="21" t="s">
        <v>876</v>
      </c>
      <c r="D357" s="25"/>
      <c r="E357" s="25"/>
      <c r="F357" s="25"/>
      <c r="G357" s="25"/>
      <c r="H357" s="25"/>
      <c r="I357" s="23">
        <v>180140.63</v>
      </c>
      <c r="J357" s="23">
        <v>180140.63</v>
      </c>
      <c r="K357" s="23">
        <v>180140.63</v>
      </c>
      <c r="L357" s="23"/>
      <c r="M357" s="23"/>
      <c r="N357" s="23"/>
      <c r="O357" s="23"/>
      <c r="P357" s="23"/>
      <c r="Q357" s="23"/>
      <c r="R357" s="23"/>
      <c r="S357" s="23"/>
      <c r="T357" s="23"/>
      <c r="U357" s="23"/>
      <c r="V357" s="23"/>
      <c r="W357" s="23"/>
    </row>
    <row r="358" ht="18.75" customHeight="1" spans="1:23">
      <c r="A358" s="127" t="s">
        <v>641</v>
      </c>
      <c r="B358" s="127" t="s">
        <v>877</v>
      </c>
      <c r="C358" s="21" t="s">
        <v>876</v>
      </c>
      <c r="D358" s="127" t="s">
        <v>108</v>
      </c>
      <c r="E358" s="127" t="s">
        <v>153</v>
      </c>
      <c r="F358" s="127" t="s">
        <v>154</v>
      </c>
      <c r="G358" s="127" t="s">
        <v>645</v>
      </c>
      <c r="H358" s="127" t="s">
        <v>646</v>
      </c>
      <c r="I358" s="23">
        <v>958.78</v>
      </c>
      <c r="J358" s="23">
        <v>958.78</v>
      </c>
      <c r="K358" s="23">
        <v>958.78</v>
      </c>
      <c r="L358" s="23"/>
      <c r="M358" s="23"/>
      <c r="N358" s="23"/>
      <c r="O358" s="23"/>
      <c r="P358" s="23"/>
      <c r="Q358" s="23"/>
      <c r="R358" s="23"/>
      <c r="S358" s="23"/>
      <c r="T358" s="23"/>
      <c r="U358" s="23"/>
      <c r="V358" s="23"/>
      <c r="W358" s="23"/>
    </row>
    <row r="359" ht="18.75" customHeight="1" spans="1:23">
      <c r="A359" s="127" t="s">
        <v>641</v>
      </c>
      <c r="B359" s="127" t="s">
        <v>877</v>
      </c>
      <c r="C359" s="21" t="s">
        <v>876</v>
      </c>
      <c r="D359" s="127" t="s">
        <v>108</v>
      </c>
      <c r="E359" s="127" t="s">
        <v>153</v>
      </c>
      <c r="F359" s="127" t="s">
        <v>154</v>
      </c>
      <c r="G359" s="127" t="s">
        <v>645</v>
      </c>
      <c r="H359" s="127" t="s">
        <v>646</v>
      </c>
      <c r="I359" s="23">
        <v>179181.85</v>
      </c>
      <c r="J359" s="23">
        <v>179181.85</v>
      </c>
      <c r="K359" s="23">
        <v>179181.85</v>
      </c>
      <c r="L359" s="23"/>
      <c r="M359" s="23"/>
      <c r="N359" s="23"/>
      <c r="O359" s="23"/>
      <c r="P359" s="23"/>
      <c r="Q359" s="23"/>
      <c r="R359" s="23"/>
      <c r="S359" s="23"/>
      <c r="T359" s="23"/>
      <c r="U359" s="23"/>
      <c r="V359" s="23"/>
      <c r="W359" s="23"/>
    </row>
    <row r="360" ht="18.75" customHeight="1" spans="1:23">
      <c r="A360" s="25"/>
      <c r="B360" s="25"/>
      <c r="C360" s="21" t="s">
        <v>732</v>
      </c>
      <c r="D360" s="25"/>
      <c r="E360" s="25"/>
      <c r="F360" s="25"/>
      <c r="G360" s="25"/>
      <c r="H360" s="25"/>
      <c r="I360" s="23">
        <v>2500</v>
      </c>
      <c r="J360" s="23"/>
      <c r="K360" s="23"/>
      <c r="L360" s="23"/>
      <c r="M360" s="23"/>
      <c r="N360" s="23"/>
      <c r="O360" s="23"/>
      <c r="P360" s="23"/>
      <c r="Q360" s="23"/>
      <c r="R360" s="23">
        <v>2500</v>
      </c>
      <c r="S360" s="23"/>
      <c r="T360" s="23"/>
      <c r="U360" s="23"/>
      <c r="V360" s="23"/>
      <c r="W360" s="23">
        <v>2500</v>
      </c>
    </row>
    <row r="361" ht="18.75" customHeight="1" spans="1:23">
      <c r="A361" s="127" t="s">
        <v>630</v>
      </c>
      <c r="B361" s="127" t="s">
        <v>878</v>
      </c>
      <c r="C361" s="21" t="s">
        <v>732</v>
      </c>
      <c r="D361" s="127" t="s">
        <v>108</v>
      </c>
      <c r="E361" s="127" t="s">
        <v>153</v>
      </c>
      <c r="F361" s="127" t="s">
        <v>154</v>
      </c>
      <c r="G361" s="127" t="s">
        <v>337</v>
      </c>
      <c r="H361" s="127" t="s">
        <v>338</v>
      </c>
      <c r="I361" s="23">
        <v>2000</v>
      </c>
      <c r="J361" s="23"/>
      <c r="K361" s="23"/>
      <c r="L361" s="23"/>
      <c r="M361" s="23"/>
      <c r="N361" s="23"/>
      <c r="O361" s="23"/>
      <c r="P361" s="23"/>
      <c r="Q361" s="23"/>
      <c r="R361" s="23">
        <v>2000</v>
      </c>
      <c r="S361" s="23"/>
      <c r="T361" s="23"/>
      <c r="U361" s="23"/>
      <c r="V361" s="23"/>
      <c r="W361" s="23">
        <v>2000</v>
      </c>
    </row>
    <row r="362" ht="18.75" customHeight="1" spans="1:23">
      <c r="A362" s="127" t="s">
        <v>630</v>
      </c>
      <c r="B362" s="127" t="s">
        <v>878</v>
      </c>
      <c r="C362" s="21" t="s">
        <v>732</v>
      </c>
      <c r="D362" s="127" t="s">
        <v>108</v>
      </c>
      <c r="E362" s="127" t="s">
        <v>153</v>
      </c>
      <c r="F362" s="127" t="s">
        <v>154</v>
      </c>
      <c r="G362" s="127" t="s">
        <v>734</v>
      </c>
      <c r="H362" s="127" t="s">
        <v>735</v>
      </c>
      <c r="I362" s="23">
        <v>500</v>
      </c>
      <c r="J362" s="23"/>
      <c r="K362" s="23"/>
      <c r="L362" s="23"/>
      <c r="M362" s="23"/>
      <c r="N362" s="23"/>
      <c r="O362" s="23"/>
      <c r="P362" s="23"/>
      <c r="Q362" s="23"/>
      <c r="R362" s="23">
        <v>500</v>
      </c>
      <c r="S362" s="23"/>
      <c r="T362" s="23"/>
      <c r="U362" s="23"/>
      <c r="V362" s="23"/>
      <c r="W362" s="23">
        <v>500</v>
      </c>
    </row>
    <row r="363" ht="18.75" customHeight="1" spans="1:23">
      <c r="A363" s="25"/>
      <c r="B363" s="25"/>
      <c r="C363" s="21" t="s">
        <v>738</v>
      </c>
      <c r="D363" s="25"/>
      <c r="E363" s="25"/>
      <c r="F363" s="25"/>
      <c r="G363" s="25"/>
      <c r="H363" s="25"/>
      <c r="I363" s="23">
        <v>350000</v>
      </c>
      <c r="J363" s="23"/>
      <c r="K363" s="23"/>
      <c r="L363" s="23"/>
      <c r="M363" s="23"/>
      <c r="N363" s="23"/>
      <c r="O363" s="23"/>
      <c r="P363" s="23"/>
      <c r="Q363" s="23"/>
      <c r="R363" s="23">
        <v>350000</v>
      </c>
      <c r="S363" s="23"/>
      <c r="T363" s="23"/>
      <c r="U363" s="23"/>
      <c r="V363" s="23"/>
      <c r="W363" s="23">
        <v>350000</v>
      </c>
    </row>
    <row r="364" ht="18.75" customHeight="1" spans="1:23">
      <c r="A364" s="127" t="s">
        <v>630</v>
      </c>
      <c r="B364" s="127" t="s">
        <v>879</v>
      </c>
      <c r="C364" s="21" t="s">
        <v>738</v>
      </c>
      <c r="D364" s="127" t="s">
        <v>108</v>
      </c>
      <c r="E364" s="127" t="s">
        <v>153</v>
      </c>
      <c r="F364" s="127" t="s">
        <v>154</v>
      </c>
      <c r="G364" s="127" t="s">
        <v>337</v>
      </c>
      <c r="H364" s="127" t="s">
        <v>338</v>
      </c>
      <c r="I364" s="23">
        <v>350000</v>
      </c>
      <c r="J364" s="23"/>
      <c r="K364" s="23"/>
      <c r="L364" s="23"/>
      <c r="M364" s="23"/>
      <c r="N364" s="23"/>
      <c r="O364" s="23"/>
      <c r="P364" s="23"/>
      <c r="Q364" s="23"/>
      <c r="R364" s="23">
        <v>350000</v>
      </c>
      <c r="S364" s="23"/>
      <c r="T364" s="23"/>
      <c r="U364" s="23"/>
      <c r="V364" s="23"/>
      <c r="W364" s="23">
        <v>350000</v>
      </c>
    </row>
    <row r="365" ht="18.75" customHeight="1" spans="1:23">
      <c r="A365" s="25"/>
      <c r="B365" s="25"/>
      <c r="C365" s="21" t="s">
        <v>720</v>
      </c>
      <c r="D365" s="25"/>
      <c r="E365" s="25"/>
      <c r="F365" s="25"/>
      <c r="G365" s="25"/>
      <c r="H365" s="25"/>
      <c r="I365" s="23">
        <v>1000000</v>
      </c>
      <c r="J365" s="23"/>
      <c r="K365" s="23"/>
      <c r="L365" s="23"/>
      <c r="M365" s="23"/>
      <c r="N365" s="23"/>
      <c r="O365" s="23"/>
      <c r="P365" s="23"/>
      <c r="Q365" s="23"/>
      <c r="R365" s="23">
        <v>1000000</v>
      </c>
      <c r="S365" s="23"/>
      <c r="T365" s="23"/>
      <c r="U365" s="23"/>
      <c r="V365" s="23"/>
      <c r="W365" s="23">
        <v>1000000</v>
      </c>
    </row>
    <row r="366" ht="18.75" customHeight="1" spans="1:23">
      <c r="A366" s="127" t="s">
        <v>630</v>
      </c>
      <c r="B366" s="127" t="s">
        <v>880</v>
      </c>
      <c r="C366" s="21" t="s">
        <v>720</v>
      </c>
      <c r="D366" s="127" t="s">
        <v>108</v>
      </c>
      <c r="E366" s="127" t="s">
        <v>153</v>
      </c>
      <c r="F366" s="127" t="s">
        <v>154</v>
      </c>
      <c r="G366" s="127" t="s">
        <v>360</v>
      </c>
      <c r="H366" s="127" t="s">
        <v>361</v>
      </c>
      <c r="I366" s="23">
        <v>1000000</v>
      </c>
      <c r="J366" s="23"/>
      <c r="K366" s="23"/>
      <c r="L366" s="23"/>
      <c r="M366" s="23"/>
      <c r="N366" s="23"/>
      <c r="O366" s="23"/>
      <c r="P366" s="23"/>
      <c r="Q366" s="23"/>
      <c r="R366" s="23">
        <v>1000000</v>
      </c>
      <c r="S366" s="23"/>
      <c r="T366" s="23"/>
      <c r="U366" s="23"/>
      <c r="V366" s="23"/>
      <c r="W366" s="23">
        <v>1000000</v>
      </c>
    </row>
    <row r="367" ht="18.75" customHeight="1" spans="1:23">
      <c r="A367" s="25"/>
      <c r="B367" s="25"/>
      <c r="C367" s="21" t="s">
        <v>881</v>
      </c>
      <c r="D367" s="25"/>
      <c r="E367" s="25"/>
      <c r="F367" s="25"/>
      <c r="G367" s="25"/>
      <c r="H367" s="25"/>
      <c r="I367" s="23">
        <v>5240.7</v>
      </c>
      <c r="J367" s="23">
        <v>5240.7</v>
      </c>
      <c r="K367" s="23">
        <v>5240.7</v>
      </c>
      <c r="L367" s="23"/>
      <c r="M367" s="23"/>
      <c r="N367" s="23"/>
      <c r="O367" s="23"/>
      <c r="P367" s="23"/>
      <c r="Q367" s="23"/>
      <c r="R367" s="23"/>
      <c r="S367" s="23"/>
      <c r="T367" s="23"/>
      <c r="U367" s="23"/>
      <c r="V367" s="23"/>
      <c r="W367" s="23"/>
    </row>
    <row r="368" ht="18.75" customHeight="1" spans="1:23">
      <c r="A368" s="127" t="s">
        <v>641</v>
      </c>
      <c r="B368" s="127" t="s">
        <v>882</v>
      </c>
      <c r="C368" s="21" t="s">
        <v>881</v>
      </c>
      <c r="D368" s="127" t="s">
        <v>108</v>
      </c>
      <c r="E368" s="127" t="s">
        <v>151</v>
      </c>
      <c r="F368" s="127" t="s">
        <v>152</v>
      </c>
      <c r="G368" s="127" t="s">
        <v>645</v>
      </c>
      <c r="H368" s="127" t="s">
        <v>646</v>
      </c>
      <c r="I368" s="23">
        <v>5240.7</v>
      </c>
      <c r="J368" s="23">
        <v>5240.7</v>
      </c>
      <c r="K368" s="23">
        <v>5240.7</v>
      </c>
      <c r="L368" s="23"/>
      <c r="M368" s="23"/>
      <c r="N368" s="23"/>
      <c r="O368" s="23"/>
      <c r="P368" s="23"/>
      <c r="Q368" s="23"/>
      <c r="R368" s="23"/>
      <c r="S368" s="23"/>
      <c r="T368" s="23"/>
      <c r="U368" s="23"/>
      <c r="V368" s="23"/>
      <c r="W368" s="23"/>
    </row>
    <row r="369" ht="18.75" customHeight="1" spans="1:23">
      <c r="A369" s="25"/>
      <c r="B369" s="25"/>
      <c r="C369" s="21" t="s">
        <v>883</v>
      </c>
      <c r="D369" s="25"/>
      <c r="E369" s="25"/>
      <c r="F369" s="25"/>
      <c r="G369" s="25"/>
      <c r="H369" s="25"/>
      <c r="I369" s="23">
        <v>6550000</v>
      </c>
      <c r="J369" s="23"/>
      <c r="K369" s="23"/>
      <c r="L369" s="23"/>
      <c r="M369" s="23"/>
      <c r="N369" s="23"/>
      <c r="O369" s="23"/>
      <c r="P369" s="23"/>
      <c r="Q369" s="23"/>
      <c r="R369" s="23">
        <v>6550000</v>
      </c>
      <c r="S369" s="23"/>
      <c r="T369" s="23"/>
      <c r="U369" s="23"/>
      <c r="V369" s="23"/>
      <c r="W369" s="23">
        <v>6550000</v>
      </c>
    </row>
    <row r="370" ht="18.75" customHeight="1" spans="1:23">
      <c r="A370" s="127" t="s">
        <v>630</v>
      </c>
      <c r="B370" s="127" t="s">
        <v>884</v>
      </c>
      <c r="C370" s="21" t="s">
        <v>883</v>
      </c>
      <c r="D370" s="127" t="s">
        <v>108</v>
      </c>
      <c r="E370" s="127" t="s">
        <v>153</v>
      </c>
      <c r="F370" s="127" t="s">
        <v>154</v>
      </c>
      <c r="G370" s="127" t="s">
        <v>645</v>
      </c>
      <c r="H370" s="127" t="s">
        <v>646</v>
      </c>
      <c r="I370" s="23">
        <v>6550000</v>
      </c>
      <c r="J370" s="23"/>
      <c r="K370" s="23"/>
      <c r="L370" s="23"/>
      <c r="M370" s="23"/>
      <c r="N370" s="23"/>
      <c r="O370" s="23"/>
      <c r="P370" s="23"/>
      <c r="Q370" s="23"/>
      <c r="R370" s="23">
        <v>6550000</v>
      </c>
      <c r="S370" s="23"/>
      <c r="T370" s="23"/>
      <c r="U370" s="23"/>
      <c r="V370" s="23"/>
      <c r="W370" s="23">
        <v>6550000</v>
      </c>
    </row>
    <row r="371" ht="18.75" customHeight="1" spans="1:23">
      <c r="A371" s="25"/>
      <c r="B371" s="25"/>
      <c r="C371" s="21" t="s">
        <v>744</v>
      </c>
      <c r="D371" s="25"/>
      <c r="E371" s="25"/>
      <c r="F371" s="25"/>
      <c r="G371" s="25"/>
      <c r="H371" s="25"/>
      <c r="I371" s="23">
        <v>451600</v>
      </c>
      <c r="J371" s="23"/>
      <c r="K371" s="23"/>
      <c r="L371" s="23"/>
      <c r="M371" s="23"/>
      <c r="N371" s="23"/>
      <c r="O371" s="23"/>
      <c r="P371" s="23"/>
      <c r="Q371" s="23"/>
      <c r="R371" s="23">
        <v>451600</v>
      </c>
      <c r="S371" s="23"/>
      <c r="T371" s="23"/>
      <c r="U371" s="23"/>
      <c r="V371" s="23"/>
      <c r="W371" s="23">
        <v>451600</v>
      </c>
    </row>
    <row r="372" ht="18.75" customHeight="1" spans="1:23">
      <c r="A372" s="127" t="s">
        <v>630</v>
      </c>
      <c r="B372" s="127" t="s">
        <v>885</v>
      </c>
      <c r="C372" s="21" t="s">
        <v>744</v>
      </c>
      <c r="D372" s="127" t="s">
        <v>108</v>
      </c>
      <c r="E372" s="127" t="s">
        <v>153</v>
      </c>
      <c r="F372" s="127" t="s">
        <v>154</v>
      </c>
      <c r="G372" s="127" t="s">
        <v>658</v>
      </c>
      <c r="H372" s="127" t="s">
        <v>659</v>
      </c>
      <c r="I372" s="23">
        <v>451600</v>
      </c>
      <c r="J372" s="23"/>
      <c r="K372" s="23"/>
      <c r="L372" s="23"/>
      <c r="M372" s="23"/>
      <c r="N372" s="23"/>
      <c r="O372" s="23"/>
      <c r="P372" s="23"/>
      <c r="Q372" s="23"/>
      <c r="R372" s="23">
        <v>451600</v>
      </c>
      <c r="S372" s="23"/>
      <c r="T372" s="23"/>
      <c r="U372" s="23"/>
      <c r="V372" s="23"/>
      <c r="W372" s="23">
        <v>451600</v>
      </c>
    </row>
    <row r="373" ht="18.75" customHeight="1" spans="1:23">
      <c r="A373" s="25"/>
      <c r="B373" s="25"/>
      <c r="C373" s="21" t="s">
        <v>886</v>
      </c>
      <c r="D373" s="25"/>
      <c r="E373" s="25"/>
      <c r="F373" s="25"/>
      <c r="G373" s="25"/>
      <c r="H373" s="25"/>
      <c r="I373" s="23">
        <v>62046</v>
      </c>
      <c r="J373" s="23">
        <v>62046</v>
      </c>
      <c r="K373" s="23">
        <v>62046</v>
      </c>
      <c r="L373" s="23"/>
      <c r="M373" s="23"/>
      <c r="N373" s="23"/>
      <c r="O373" s="23"/>
      <c r="P373" s="23"/>
      <c r="Q373" s="23"/>
      <c r="R373" s="23"/>
      <c r="S373" s="23"/>
      <c r="T373" s="23"/>
      <c r="U373" s="23"/>
      <c r="V373" s="23"/>
      <c r="W373" s="23"/>
    </row>
    <row r="374" ht="18.75" customHeight="1" spans="1:23">
      <c r="A374" s="127" t="s">
        <v>641</v>
      </c>
      <c r="B374" s="127" t="s">
        <v>887</v>
      </c>
      <c r="C374" s="21" t="s">
        <v>886</v>
      </c>
      <c r="D374" s="127" t="s">
        <v>108</v>
      </c>
      <c r="E374" s="127" t="s">
        <v>153</v>
      </c>
      <c r="F374" s="127" t="s">
        <v>154</v>
      </c>
      <c r="G374" s="127" t="s">
        <v>337</v>
      </c>
      <c r="H374" s="127" t="s">
        <v>338</v>
      </c>
      <c r="I374" s="23">
        <v>59940</v>
      </c>
      <c r="J374" s="23">
        <v>59940</v>
      </c>
      <c r="K374" s="23">
        <v>59940</v>
      </c>
      <c r="L374" s="23"/>
      <c r="M374" s="23"/>
      <c r="N374" s="23"/>
      <c r="O374" s="23"/>
      <c r="P374" s="23"/>
      <c r="Q374" s="23"/>
      <c r="R374" s="23"/>
      <c r="S374" s="23"/>
      <c r="T374" s="23"/>
      <c r="U374" s="23"/>
      <c r="V374" s="23"/>
      <c r="W374" s="23"/>
    </row>
    <row r="375" ht="18.75" customHeight="1" spans="1:23">
      <c r="A375" s="127" t="s">
        <v>641</v>
      </c>
      <c r="B375" s="127" t="s">
        <v>887</v>
      </c>
      <c r="C375" s="21" t="s">
        <v>886</v>
      </c>
      <c r="D375" s="127" t="s">
        <v>108</v>
      </c>
      <c r="E375" s="127" t="s">
        <v>165</v>
      </c>
      <c r="F375" s="127" t="s">
        <v>166</v>
      </c>
      <c r="G375" s="127" t="s">
        <v>337</v>
      </c>
      <c r="H375" s="127" t="s">
        <v>338</v>
      </c>
      <c r="I375" s="23">
        <v>2106</v>
      </c>
      <c r="J375" s="23">
        <v>2106</v>
      </c>
      <c r="K375" s="23">
        <v>2106</v>
      </c>
      <c r="L375" s="23"/>
      <c r="M375" s="23"/>
      <c r="N375" s="23"/>
      <c r="O375" s="23"/>
      <c r="P375" s="23"/>
      <c r="Q375" s="23"/>
      <c r="R375" s="23"/>
      <c r="S375" s="23"/>
      <c r="T375" s="23"/>
      <c r="U375" s="23"/>
      <c r="V375" s="23"/>
      <c r="W375" s="23"/>
    </row>
    <row r="376" ht="18.75" customHeight="1" spans="1:23">
      <c r="A376" s="25"/>
      <c r="B376" s="25"/>
      <c r="C376" s="21" t="s">
        <v>888</v>
      </c>
      <c r="D376" s="25"/>
      <c r="E376" s="25"/>
      <c r="F376" s="25"/>
      <c r="G376" s="25"/>
      <c r="H376" s="25"/>
      <c r="I376" s="23">
        <v>388200</v>
      </c>
      <c r="J376" s="23">
        <v>388200</v>
      </c>
      <c r="K376" s="23">
        <v>388200</v>
      </c>
      <c r="L376" s="23"/>
      <c r="M376" s="23"/>
      <c r="N376" s="23"/>
      <c r="O376" s="23"/>
      <c r="P376" s="23"/>
      <c r="Q376" s="23"/>
      <c r="R376" s="23"/>
      <c r="S376" s="23"/>
      <c r="T376" s="23"/>
      <c r="U376" s="23"/>
      <c r="V376" s="23"/>
      <c r="W376" s="23"/>
    </row>
    <row r="377" ht="18.75" customHeight="1" spans="1:23">
      <c r="A377" s="127" t="s">
        <v>630</v>
      </c>
      <c r="B377" s="127" t="s">
        <v>889</v>
      </c>
      <c r="C377" s="21" t="s">
        <v>888</v>
      </c>
      <c r="D377" s="127" t="s">
        <v>108</v>
      </c>
      <c r="E377" s="127" t="s">
        <v>151</v>
      </c>
      <c r="F377" s="127" t="s">
        <v>152</v>
      </c>
      <c r="G377" s="127" t="s">
        <v>337</v>
      </c>
      <c r="H377" s="127" t="s">
        <v>338</v>
      </c>
      <c r="I377" s="23">
        <v>352200</v>
      </c>
      <c r="J377" s="23">
        <v>352200</v>
      </c>
      <c r="K377" s="23">
        <v>352200</v>
      </c>
      <c r="L377" s="23"/>
      <c r="M377" s="23"/>
      <c r="N377" s="23"/>
      <c r="O377" s="23"/>
      <c r="P377" s="23"/>
      <c r="Q377" s="23"/>
      <c r="R377" s="23"/>
      <c r="S377" s="23"/>
      <c r="T377" s="23"/>
      <c r="U377" s="23"/>
      <c r="V377" s="23"/>
      <c r="W377" s="23"/>
    </row>
    <row r="378" ht="18.75" customHeight="1" spans="1:23">
      <c r="A378" s="127" t="s">
        <v>630</v>
      </c>
      <c r="B378" s="127" t="s">
        <v>889</v>
      </c>
      <c r="C378" s="21" t="s">
        <v>888</v>
      </c>
      <c r="D378" s="127" t="s">
        <v>108</v>
      </c>
      <c r="E378" s="127" t="s">
        <v>151</v>
      </c>
      <c r="F378" s="127" t="s">
        <v>152</v>
      </c>
      <c r="G378" s="127" t="s">
        <v>343</v>
      </c>
      <c r="H378" s="127" t="s">
        <v>344</v>
      </c>
      <c r="I378" s="23">
        <v>36000</v>
      </c>
      <c r="J378" s="23">
        <v>36000</v>
      </c>
      <c r="K378" s="23">
        <v>36000</v>
      </c>
      <c r="L378" s="23"/>
      <c r="M378" s="23"/>
      <c r="N378" s="23"/>
      <c r="O378" s="23"/>
      <c r="P378" s="23"/>
      <c r="Q378" s="23"/>
      <c r="R378" s="23"/>
      <c r="S378" s="23"/>
      <c r="T378" s="23"/>
      <c r="U378" s="23"/>
      <c r="V378" s="23"/>
      <c r="W378" s="23"/>
    </row>
    <row r="379" ht="18.75" customHeight="1" spans="1:23">
      <c r="A379" s="25"/>
      <c r="B379" s="25"/>
      <c r="C379" s="21" t="s">
        <v>732</v>
      </c>
      <c r="D379" s="25"/>
      <c r="E379" s="25"/>
      <c r="F379" s="25"/>
      <c r="G379" s="25"/>
      <c r="H379" s="25"/>
      <c r="I379" s="23">
        <v>3000</v>
      </c>
      <c r="J379" s="23"/>
      <c r="K379" s="23"/>
      <c r="L379" s="23"/>
      <c r="M379" s="23"/>
      <c r="N379" s="23"/>
      <c r="O379" s="23"/>
      <c r="P379" s="23"/>
      <c r="Q379" s="23"/>
      <c r="R379" s="23">
        <v>3000</v>
      </c>
      <c r="S379" s="23"/>
      <c r="T379" s="23"/>
      <c r="U379" s="23"/>
      <c r="V379" s="23"/>
      <c r="W379" s="23">
        <v>3000</v>
      </c>
    </row>
    <row r="380" ht="18.75" customHeight="1" spans="1:23">
      <c r="A380" s="127" t="s">
        <v>630</v>
      </c>
      <c r="B380" s="127" t="s">
        <v>890</v>
      </c>
      <c r="C380" s="21" t="s">
        <v>732</v>
      </c>
      <c r="D380" s="127" t="s">
        <v>110</v>
      </c>
      <c r="E380" s="127" t="s">
        <v>153</v>
      </c>
      <c r="F380" s="127" t="s">
        <v>154</v>
      </c>
      <c r="G380" s="127" t="s">
        <v>337</v>
      </c>
      <c r="H380" s="127" t="s">
        <v>338</v>
      </c>
      <c r="I380" s="23">
        <v>2800</v>
      </c>
      <c r="J380" s="23"/>
      <c r="K380" s="23"/>
      <c r="L380" s="23"/>
      <c r="M380" s="23"/>
      <c r="N380" s="23"/>
      <c r="O380" s="23"/>
      <c r="P380" s="23"/>
      <c r="Q380" s="23"/>
      <c r="R380" s="23">
        <v>2800</v>
      </c>
      <c r="S380" s="23"/>
      <c r="T380" s="23"/>
      <c r="U380" s="23"/>
      <c r="V380" s="23"/>
      <c r="W380" s="23">
        <v>2800</v>
      </c>
    </row>
    <row r="381" ht="18.75" customHeight="1" spans="1:23">
      <c r="A381" s="127" t="s">
        <v>630</v>
      </c>
      <c r="B381" s="127" t="s">
        <v>890</v>
      </c>
      <c r="C381" s="21" t="s">
        <v>732</v>
      </c>
      <c r="D381" s="127" t="s">
        <v>110</v>
      </c>
      <c r="E381" s="127" t="s">
        <v>153</v>
      </c>
      <c r="F381" s="127" t="s">
        <v>154</v>
      </c>
      <c r="G381" s="127" t="s">
        <v>734</v>
      </c>
      <c r="H381" s="127" t="s">
        <v>735</v>
      </c>
      <c r="I381" s="23">
        <v>200</v>
      </c>
      <c r="J381" s="23"/>
      <c r="K381" s="23"/>
      <c r="L381" s="23"/>
      <c r="M381" s="23"/>
      <c r="N381" s="23"/>
      <c r="O381" s="23"/>
      <c r="P381" s="23"/>
      <c r="Q381" s="23"/>
      <c r="R381" s="23">
        <v>200</v>
      </c>
      <c r="S381" s="23"/>
      <c r="T381" s="23"/>
      <c r="U381" s="23"/>
      <c r="V381" s="23"/>
      <c r="W381" s="23">
        <v>200</v>
      </c>
    </row>
    <row r="382" ht="18.75" customHeight="1" spans="1:23">
      <c r="A382" s="25"/>
      <c r="B382" s="25"/>
      <c r="C382" s="21" t="s">
        <v>736</v>
      </c>
      <c r="D382" s="25"/>
      <c r="E382" s="25"/>
      <c r="F382" s="25"/>
      <c r="G382" s="25"/>
      <c r="H382" s="25"/>
      <c r="I382" s="23">
        <v>178875</v>
      </c>
      <c r="J382" s="23">
        <v>178875</v>
      </c>
      <c r="K382" s="23">
        <v>178875</v>
      </c>
      <c r="L382" s="23"/>
      <c r="M382" s="23"/>
      <c r="N382" s="23"/>
      <c r="O382" s="23"/>
      <c r="P382" s="23"/>
      <c r="Q382" s="23"/>
      <c r="R382" s="23"/>
      <c r="S382" s="23"/>
      <c r="T382" s="23"/>
      <c r="U382" s="23"/>
      <c r="V382" s="23"/>
      <c r="W382" s="23"/>
    </row>
    <row r="383" ht="18.75" customHeight="1" spans="1:23">
      <c r="A383" s="127" t="s">
        <v>641</v>
      </c>
      <c r="B383" s="127" t="s">
        <v>891</v>
      </c>
      <c r="C383" s="21" t="s">
        <v>736</v>
      </c>
      <c r="D383" s="127" t="s">
        <v>110</v>
      </c>
      <c r="E383" s="127" t="s">
        <v>153</v>
      </c>
      <c r="F383" s="127" t="s">
        <v>154</v>
      </c>
      <c r="G383" s="127" t="s">
        <v>645</v>
      </c>
      <c r="H383" s="127" t="s">
        <v>646</v>
      </c>
      <c r="I383" s="23">
        <v>178875</v>
      </c>
      <c r="J383" s="23">
        <v>178875</v>
      </c>
      <c r="K383" s="23">
        <v>178875</v>
      </c>
      <c r="L383" s="23"/>
      <c r="M383" s="23"/>
      <c r="N383" s="23"/>
      <c r="O383" s="23"/>
      <c r="P383" s="23"/>
      <c r="Q383" s="23"/>
      <c r="R383" s="23"/>
      <c r="S383" s="23"/>
      <c r="T383" s="23"/>
      <c r="U383" s="23"/>
      <c r="V383" s="23"/>
      <c r="W383" s="23"/>
    </row>
    <row r="384" ht="18.75" customHeight="1" spans="1:23">
      <c r="A384" s="25"/>
      <c r="B384" s="25"/>
      <c r="C384" s="21" t="s">
        <v>738</v>
      </c>
      <c r="D384" s="25"/>
      <c r="E384" s="25"/>
      <c r="F384" s="25"/>
      <c r="G384" s="25"/>
      <c r="H384" s="25"/>
      <c r="I384" s="23">
        <v>76800</v>
      </c>
      <c r="J384" s="23"/>
      <c r="K384" s="23"/>
      <c r="L384" s="23"/>
      <c r="M384" s="23"/>
      <c r="N384" s="23"/>
      <c r="O384" s="23"/>
      <c r="P384" s="23"/>
      <c r="Q384" s="23"/>
      <c r="R384" s="23">
        <v>76800</v>
      </c>
      <c r="S384" s="23"/>
      <c r="T384" s="23"/>
      <c r="U384" s="23"/>
      <c r="V384" s="23"/>
      <c r="W384" s="23">
        <v>76800</v>
      </c>
    </row>
    <row r="385" ht="18.75" customHeight="1" spans="1:23">
      <c r="A385" s="127" t="s">
        <v>630</v>
      </c>
      <c r="B385" s="127" t="s">
        <v>892</v>
      </c>
      <c r="C385" s="21" t="s">
        <v>738</v>
      </c>
      <c r="D385" s="127" t="s">
        <v>110</v>
      </c>
      <c r="E385" s="127" t="s">
        <v>153</v>
      </c>
      <c r="F385" s="127" t="s">
        <v>154</v>
      </c>
      <c r="G385" s="127" t="s">
        <v>337</v>
      </c>
      <c r="H385" s="127" t="s">
        <v>338</v>
      </c>
      <c r="I385" s="23">
        <v>76800</v>
      </c>
      <c r="J385" s="23"/>
      <c r="K385" s="23"/>
      <c r="L385" s="23"/>
      <c r="M385" s="23"/>
      <c r="N385" s="23"/>
      <c r="O385" s="23"/>
      <c r="P385" s="23"/>
      <c r="Q385" s="23"/>
      <c r="R385" s="23">
        <v>76800</v>
      </c>
      <c r="S385" s="23"/>
      <c r="T385" s="23"/>
      <c r="U385" s="23"/>
      <c r="V385" s="23"/>
      <c r="W385" s="23">
        <v>76800</v>
      </c>
    </row>
    <row r="386" ht="18.75" customHeight="1" spans="1:23">
      <c r="A386" s="25"/>
      <c r="B386" s="25"/>
      <c r="C386" s="21" t="s">
        <v>720</v>
      </c>
      <c r="D386" s="25"/>
      <c r="E386" s="25"/>
      <c r="F386" s="25"/>
      <c r="G386" s="25"/>
      <c r="H386" s="25"/>
      <c r="I386" s="23">
        <v>845200</v>
      </c>
      <c r="J386" s="23"/>
      <c r="K386" s="23"/>
      <c r="L386" s="23"/>
      <c r="M386" s="23"/>
      <c r="N386" s="23"/>
      <c r="O386" s="23"/>
      <c r="P386" s="23"/>
      <c r="Q386" s="23"/>
      <c r="R386" s="23">
        <v>845200</v>
      </c>
      <c r="S386" s="23"/>
      <c r="T386" s="23"/>
      <c r="U386" s="23"/>
      <c r="V386" s="23"/>
      <c r="W386" s="23">
        <v>845200</v>
      </c>
    </row>
    <row r="387" ht="18.75" customHeight="1" spans="1:23">
      <c r="A387" s="127" t="s">
        <v>630</v>
      </c>
      <c r="B387" s="127" t="s">
        <v>893</v>
      </c>
      <c r="C387" s="21" t="s">
        <v>720</v>
      </c>
      <c r="D387" s="127" t="s">
        <v>110</v>
      </c>
      <c r="E387" s="127" t="s">
        <v>153</v>
      </c>
      <c r="F387" s="127" t="s">
        <v>154</v>
      </c>
      <c r="G387" s="127" t="s">
        <v>337</v>
      </c>
      <c r="H387" s="127" t="s">
        <v>338</v>
      </c>
      <c r="I387" s="23">
        <v>84520</v>
      </c>
      <c r="J387" s="23"/>
      <c r="K387" s="23"/>
      <c r="L387" s="23"/>
      <c r="M387" s="23"/>
      <c r="N387" s="23"/>
      <c r="O387" s="23"/>
      <c r="P387" s="23"/>
      <c r="Q387" s="23"/>
      <c r="R387" s="23">
        <v>84520</v>
      </c>
      <c r="S387" s="23"/>
      <c r="T387" s="23"/>
      <c r="U387" s="23"/>
      <c r="V387" s="23"/>
      <c r="W387" s="23">
        <v>84520</v>
      </c>
    </row>
    <row r="388" ht="18.75" customHeight="1" spans="1:23">
      <c r="A388" s="127" t="s">
        <v>630</v>
      </c>
      <c r="B388" s="127" t="s">
        <v>893</v>
      </c>
      <c r="C388" s="21" t="s">
        <v>720</v>
      </c>
      <c r="D388" s="127" t="s">
        <v>110</v>
      </c>
      <c r="E388" s="127" t="s">
        <v>153</v>
      </c>
      <c r="F388" s="127" t="s">
        <v>154</v>
      </c>
      <c r="G388" s="127" t="s">
        <v>360</v>
      </c>
      <c r="H388" s="127" t="s">
        <v>361</v>
      </c>
      <c r="I388" s="23">
        <v>760680</v>
      </c>
      <c r="J388" s="23"/>
      <c r="K388" s="23"/>
      <c r="L388" s="23"/>
      <c r="M388" s="23"/>
      <c r="N388" s="23"/>
      <c r="O388" s="23"/>
      <c r="P388" s="23"/>
      <c r="Q388" s="23"/>
      <c r="R388" s="23">
        <v>760680</v>
      </c>
      <c r="S388" s="23"/>
      <c r="T388" s="23"/>
      <c r="U388" s="23"/>
      <c r="V388" s="23"/>
      <c r="W388" s="23">
        <v>760680</v>
      </c>
    </row>
    <row r="389" ht="18.75" customHeight="1" spans="1:23">
      <c r="A389" s="25"/>
      <c r="B389" s="25"/>
      <c r="C389" s="21" t="s">
        <v>742</v>
      </c>
      <c r="D389" s="25"/>
      <c r="E389" s="25"/>
      <c r="F389" s="25"/>
      <c r="G389" s="25"/>
      <c r="H389" s="25"/>
      <c r="I389" s="23">
        <v>5365500</v>
      </c>
      <c r="J389" s="23"/>
      <c r="K389" s="23"/>
      <c r="L389" s="23"/>
      <c r="M389" s="23"/>
      <c r="N389" s="23"/>
      <c r="O389" s="23"/>
      <c r="P389" s="23"/>
      <c r="Q389" s="23"/>
      <c r="R389" s="23">
        <v>5365500</v>
      </c>
      <c r="S389" s="23"/>
      <c r="T389" s="23"/>
      <c r="U389" s="23"/>
      <c r="V389" s="23"/>
      <c r="W389" s="23">
        <v>5365500</v>
      </c>
    </row>
    <row r="390" ht="18.75" customHeight="1" spans="1:23">
      <c r="A390" s="127" t="s">
        <v>630</v>
      </c>
      <c r="B390" s="127" t="s">
        <v>894</v>
      </c>
      <c r="C390" s="21" t="s">
        <v>742</v>
      </c>
      <c r="D390" s="127" t="s">
        <v>110</v>
      </c>
      <c r="E390" s="127" t="s">
        <v>153</v>
      </c>
      <c r="F390" s="127" t="s">
        <v>154</v>
      </c>
      <c r="G390" s="127" t="s">
        <v>645</v>
      </c>
      <c r="H390" s="127" t="s">
        <v>646</v>
      </c>
      <c r="I390" s="23">
        <v>5365500</v>
      </c>
      <c r="J390" s="23"/>
      <c r="K390" s="23"/>
      <c r="L390" s="23"/>
      <c r="M390" s="23"/>
      <c r="N390" s="23"/>
      <c r="O390" s="23"/>
      <c r="P390" s="23"/>
      <c r="Q390" s="23"/>
      <c r="R390" s="23">
        <v>5365500</v>
      </c>
      <c r="S390" s="23"/>
      <c r="T390" s="23"/>
      <c r="U390" s="23"/>
      <c r="V390" s="23"/>
      <c r="W390" s="23">
        <v>5365500</v>
      </c>
    </row>
    <row r="391" ht="18.75" customHeight="1" spans="1:23">
      <c r="A391" s="25"/>
      <c r="B391" s="25"/>
      <c r="C391" s="21" t="s">
        <v>895</v>
      </c>
      <c r="D391" s="25"/>
      <c r="E391" s="25"/>
      <c r="F391" s="25"/>
      <c r="G391" s="25"/>
      <c r="H391" s="25"/>
      <c r="I391" s="23">
        <v>2527.2</v>
      </c>
      <c r="J391" s="23">
        <v>2527.2</v>
      </c>
      <c r="K391" s="23">
        <v>2527.2</v>
      </c>
      <c r="L391" s="23"/>
      <c r="M391" s="23"/>
      <c r="N391" s="23"/>
      <c r="O391" s="23"/>
      <c r="P391" s="23"/>
      <c r="Q391" s="23"/>
      <c r="R391" s="23"/>
      <c r="S391" s="23"/>
      <c r="T391" s="23"/>
      <c r="U391" s="23"/>
      <c r="V391" s="23"/>
      <c r="W391" s="23"/>
    </row>
    <row r="392" ht="18.75" customHeight="1" spans="1:23">
      <c r="A392" s="127" t="s">
        <v>641</v>
      </c>
      <c r="B392" s="127" t="s">
        <v>896</v>
      </c>
      <c r="C392" s="21" t="s">
        <v>895</v>
      </c>
      <c r="D392" s="127" t="s">
        <v>110</v>
      </c>
      <c r="E392" s="127" t="s">
        <v>151</v>
      </c>
      <c r="F392" s="127" t="s">
        <v>152</v>
      </c>
      <c r="G392" s="127" t="s">
        <v>645</v>
      </c>
      <c r="H392" s="127" t="s">
        <v>646</v>
      </c>
      <c r="I392" s="23">
        <v>2527.2</v>
      </c>
      <c r="J392" s="23">
        <v>2527.2</v>
      </c>
      <c r="K392" s="23">
        <v>2527.2</v>
      </c>
      <c r="L392" s="23"/>
      <c r="M392" s="23"/>
      <c r="N392" s="23"/>
      <c r="O392" s="23"/>
      <c r="P392" s="23"/>
      <c r="Q392" s="23"/>
      <c r="R392" s="23"/>
      <c r="S392" s="23"/>
      <c r="T392" s="23"/>
      <c r="U392" s="23"/>
      <c r="V392" s="23"/>
      <c r="W392" s="23"/>
    </row>
    <row r="393" ht="18.75" customHeight="1" spans="1:23">
      <c r="A393" s="25"/>
      <c r="B393" s="25"/>
      <c r="C393" s="21" t="s">
        <v>796</v>
      </c>
      <c r="D393" s="25"/>
      <c r="E393" s="25"/>
      <c r="F393" s="25"/>
      <c r="G393" s="25"/>
      <c r="H393" s="25"/>
      <c r="I393" s="23">
        <v>320400</v>
      </c>
      <c r="J393" s="23"/>
      <c r="K393" s="23"/>
      <c r="L393" s="23"/>
      <c r="M393" s="23"/>
      <c r="N393" s="23"/>
      <c r="O393" s="23"/>
      <c r="P393" s="23"/>
      <c r="Q393" s="23"/>
      <c r="R393" s="23">
        <v>320400</v>
      </c>
      <c r="S393" s="23"/>
      <c r="T393" s="23"/>
      <c r="U393" s="23"/>
      <c r="V393" s="23"/>
      <c r="W393" s="23">
        <v>320400</v>
      </c>
    </row>
    <row r="394" ht="18.75" customHeight="1" spans="1:23">
      <c r="A394" s="127" t="s">
        <v>630</v>
      </c>
      <c r="B394" s="127" t="s">
        <v>897</v>
      </c>
      <c r="C394" s="21" t="s">
        <v>796</v>
      </c>
      <c r="D394" s="127" t="s">
        <v>110</v>
      </c>
      <c r="E394" s="127" t="s">
        <v>153</v>
      </c>
      <c r="F394" s="127" t="s">
        <v>154</v>
      </c>
      <c r="G394" s="127" t="s">
        <v>658</v>
      </c>
      <c r="H394" s="127" t="s">
        <v>659</v>
      </c>
      <c r="I394" s="23">
        <v>320400</v>
      </c>
      <c r="J394" s="23"/>
      <c r="K394" s="23"/>
      <c r="L394" s="23"/>
      <c r="M394" s="23"/>
      <c r="N394" s="23"/>
      <c r="O394" s="23"/>
      <c r="P394" s="23"/>
      <c r="Q394" s="23"/>
      <c r="R394" s="23">
        <v>320400</v>
      </c>
      <c r="S394" s="23"/>
      <c r="T394" s="23"/>
      <c r="U394" s="23"/>
      <c r="V394" s="23"/>
      <c r="W394" s="23">
        <v>320400</v>
      </c>
    </row>
    <row r="395" ht="18.75" customHeight="1" spans="1:23">
      <c r="A395" s="25"/>
      <c r="B395" s="25"/>
      <c r="C395" s="21" t="s">
        <v>886</v>
      </c>
      <c r="D395" s="25"/>
      <c r="E395" s="25"/>
      <c r="F395" s="25"/>
      <c r="G395" s="25"/>
      <c r="H395" s="25"/>
      <c r="I395" s="23">
        <v>61210.08</v>
      </c>
      <c r="J395" s="23">
        <v>61210.08</v>
      </c>
      <c r="K395" s="23">
        <v>61210.08</v>
      </c>
      <c r="L395" s="23"/>
      <c r="M395" s="23"/>
      <c r="N395" s="23"/>
      <c r="O395" s="23"/>
      <c r="P395" s="23"/>
      <c r="Q395" s="23"/>
      <c r="R395" s="23"/>
      <c r="S395" s="23"/>
      <c r="T395" s="23"/>
      <c r="U395" s="23"/>
      <c r="V395" s="23"/>
      <c r="W395" s="23"/>
    </row>
    <row r="396" ht="18.75" customHeight="1" spans="1:23">
      <c r="A396" s="127" t="s">
        <v>641</v>
      </c>
      <c r="B396" s="127" t="s">
        <v>898</v>
      </c>
      <c r="C396" s="21" t="s">
        <v>886</v>
      </c>
      <c r="D396" s="127" t="s">
        <v>110</v>
      </c>
      <c r="E396" s="127" t="s">
        <v>153</v>
      </c>
      <c r="F396" s="127" t="s">
        <v>154</v>
      </c>
      <c r="G396" s="127" t="s">
        <v>337</v>
      </c>
      <c r="H396" s="127" t="s">
        <v>338</v>
      </c>
      <c r="I396" s="23">
        <v>58942.08</v>
      </c>
      <c r="J396" s="23">
        <v>58942.08</v>
      </c>
      <c r="K396" s="23">
        <v>58942.08</v>
      </c>
      <c r="L396" s="23"/>
      <c r="M396" s="23"/>
      <c r="N396" s="23"/>
      <c r="O396" s="23"/>
      <c r="P396" s="23"/>
      <c r="Q396" s="23"/>
      <c r="R396" s="23"/>
      <c r="S396" s="23"/>
      <c r="T396" s="23"/>
      <c r="U396" s="23"/>
      <c r="V396" s="23"/>
      <c r="W396" s="23"/>
    </row>
    <row r="397" ht="18.75" customHeight="1" spans="1:23">
      <c r="A397" s="127" t="s">
        <v>641</v>
      </c>
      <c r="B397" s="127" t="s">
        <v>898</v>
      </c>
      <c r="C397" s="21" t="s">
        <v>886</v>
      </c>
      <c r="D397" s="127" t="s">
        <v>110</v>
      </c>
      <c r="E397" s="127" t="s">
        <v>165</v>
      </c>
      <c r="F397" s="127" t="s">
        <v>166</v>
      </c>
      <c r="G397" s="127" t="s">
        <v>337</v>
      </c>
      <c r="H397" s="127" t="s">
        <v>338</v>
      </c>
      <c r="I397" s="23">
        <v>2268</v>
      </c>
      <c r="J397" s="23">
        <v>2268</v>
      </c>
      <c r="K397" s="23">
        <v>2268</v>
      </c>
      <c r="L397" s="23"/>
      <c r="M397" s="23"/>
      <c r="N397" s="23"/>
      <c r="O397" s="23"/>
      <c r="P397" s="23"/>
      <c r="Q397" s="23"/>
      <c r="R397" s="23"/>
      <c r="S397" s="23"/>
      <c r="T397" s="23"/>
      <c r="U397" s="23"/>
      <c r="V397" s="23"/>
      <c r="W397" s="23"/>
    </row>
    <row r="398" ht="18.75" customHeight="1" spans="1:23">
      <c r="A398" s="25"/>
      <c r="B398" s="25"/>
      <c r="C398" s="21" t="s">
        <v>888</v>
      </c>
      <c r="D398" s="25"/>
      <c r="E398" s="25"/>
      <c r="F398" s="25"/>
      <c r="G398" s="25"/>
      <c r="H398" s="25"/>
      <c r="I398" s="23">
        <v>410400</v>
      </c>
      <c r="J398" s="23">
        <v>410400</v>
      </c>
      <c r="K398" s="23">
        <v>410400</v>
      </c>
      <c r="L398" s="23"/>
      <c r="M398" s="23"/>
      <c r="N398" s="23"/>
      <c r="O398" s="23"/>
      <c r="P398" s="23"/>
      <c r="Q398" s="23"/>
      <c r="R398" s="23"/>
      <c r="S398" s="23"/>
      <c r="T398" s="23"/>
      <c r="U398" s="23"/>
      <c r="V398" s="23"/>
      <c r="W398" s="23"/>
    </row>
    <row r="399" ht="18.75" customHeight="1" spans="1:23">
      <c r="A399" s="127" t="s">
        <v>630</v>
      </c>
      <c r="B399" s="127" t="s">
        <v>899</v>
      </c>
      <c r="C399" s="21" t="s">
        <v>888</v>
      </c>
      <c r="D399" s="127" t="s">
        <v>110</v>
      </c>
      <c r="E399" s="127" t="s">
        <v>151</v>
      </c>
      <c r="F399" s="127" t="s">
        <v>152</v>
      </c>
      <c r="G399" s="127" t="s">
        <v>337</v>
      </c>
      <c r="H399" s="127" t="s">
        <v>338</v>
      </c>
      <c r="I399" s="23">
        <v>186360</v>
      </c>
      <c r="J399" s="23">
        <v>186360</v>
      </c>
      <c r="K399" s="23">
        <v>186360</v>
      </c>
      <c r="L399" s="23"/>
      <c r="M399" s="23"/>
      <c r="N399" s="23"/>
      <c r="O399" s="23"/>
      <c r="P399" s="23"/>
      <c r="Q399" s="23"/>
      <c r="R399" s="23"/>
      <c r="S399" s="23"/>
      <c r="T399" s="23"/>
      <c r="U399" s="23"/>
      <c r="V399" s="23"/>
      <c r="W399" s="23"/>
    </row>
    <row r="400" ht="18.75" customHeight="1" spans="1:23">
      <c r="A400" s="127" t="s">
        <v>630</v>
      </c>
      <c r="B400" s="127" t="s">
        <v>899</v>
      </c>
      <c r="C400" s="21" t="s">
        <v>888</v>
      </c>
      <c r="D400" s="127" t="s">
        <v>110</v>
      </c>
      <c r="E400" s="127" t="s">
        <v>151</v>
      </c>
      <c r="F400" s="127" t="s">
        <v>152</v>
      </c>
      <c r="G400" s="127" t="s">
        <v>326</v>
      </c>
      <c r="H400" s="127" t="s">
        <v>327</v>
      </c>
      <c r="I400" s="23">
        <v>10000</v>
      </c>
      <c r="J400" s="23">
        <v>10000</v>
      </c>
      <c r="K400" s="23">
        <v>10000</v>
      </c>
      <c r="L400" s="23"/>
      <c r="M400" s="23"/>
      <c r="N400" s="23"/>
      <c r="O400" s="23"/>
      <c r="P400" s="23"/>
      <c r="Q400" s="23"/>
      <c r="R400" s="23"/>
      <c r="S400" s="23"/>
      <c r="T400" s="23"/>
      <c r="U400" s="23"/>
      <c r="V400" s="23"/>
      <c r="W400" s="23"/>
    </row>
    <row r="401" ht="18.75" customHeight="1" spans="1:23">
      <c r="A401" s="127" t="s">
        <v>630</v>
      </c>
      <c r="B401" s="127" t="s">
        <v>899</v>
      </c>
      <c r="C401" s="21" t="s">
        <v>888</v>
      </c>
      <c r="D401" s="127" t="s">
        <v>110</v>
      </c>
      <c r="E401" s="127" t="s">
        <v>151</v>
      </c>
      <c r="F401" s="127" t="s">
        <v>152</v>
      </c>
      <c r="G401" s="127" t="s">
        <v>328</v>
      </c>
      <c r="H401" s="127" t="s">
        <v>329</v>
      </c>
      <c r="I401" s="23">
        <v>25000</v>
      </c>
      <c r="J401" s="23">
        <v>25000</v>
      </c>
      <c r="K401" s="23">
        <v>25000</v>
      </c>
      <c r="L401" s="23"/>
      <c r="M401" s="23"/>
      <c r="N401" s="23"/>
      <c r="O401" s="23"/>
      <c r="P401" s="23"/>
      <c r="Q401" s="23"/>
      <c r="R401" s="23"/>
      <c r="S401" s="23"/>
      <c r="T401" s="23"/>
      <c r="U401" s="23"/>
      <c r="V401" s="23"/>
      <c r="W401" s="23"/>
    </row>
    <row r="402" ht="18.75" customHeight="1" spans="1:23">
      <c r="A402" s="127" t="s">
        <v>630</v>
      </c>
      <c r="B402" s="127" t="s">
        <v>899</v>
      </c>
      <c r="C402" s="21" t="s">
        <v>888</v>
      </c>
      <c r="D402" s="127" t="s">
        <v>110</v>
      </c>
      <c r="E402" s="127" t="s">
        <v>151</v>
      </c>
      <c r="F402" s="127" t="s">
        <v>152</v>
      </c>
      <c r="G402" s="127" t="s">
        <v>343</v>
      </c>
      <c r="H402" s="127" t="s">
        <v>344</v>
      </c>
      <c r="I402" s="23">
        <v>41040</v>
      </c>
      <c r="J402" s="23">
        <v>41040</v>
      </c>
      <c r="K402" s="23">
        <v>41040</v>
      </c>
      <c r="L402" s="23"/>
      <c r="M402" s="23"/>
      <c r="N402" s="23"/>
      <c r="O402" s="23"/>
      <c r="P402" s="23"/>
      <c r="Q402" s="23"/>
      <c r="R402" s="23"/>
      <c r="S402" s="23"/>
      <c r="T402" s="23"/>
      <c r="U402" s="23"/>
      <c r="V402" s="23"/>
      <c r="W402" s="23"/>
    </row>
    <row r="403" ht="18.75" customHeight="1" spans="1:23">
      <c r="A403" s="127" t="s">
        <v>630</v>
      </c>
      <c r="B403" s="127" t="s">
        <v>899</v>
      </c>
      <c r="C403" s="21" t="s">
        <v>888</v>
      </c>
      <c r="D403" s="127" t="s">
        <v>110</v>
      </c>
      <c r="E403" s="127" t="s">
        <v>151</v>
      </c>
      <c r="F403" s="127" t="s">
        <v>152</v>
      </c>
      <c r="G403" s="127" t="s">
        <v>632</v>
      </c>
      <c r="H403" s="127" t="s">
        <v>633</v>
      </c>
      <c r="I403" s="23">
        <v>120000</v>
      </c>
      <c r="J403" s="23">
        <v>120000</v>
      </c>
      <c r="K403" s="23">
        <v>120000</v>
      </c>
      <c r="L403" s="23"/>
      <c r="M403" s="23"/>
      <c r="N403" s="23"/>
      <c r="O403" s="23"/>
      <c r="P403" s="23"/>
      <c r="Q403" s="23"/>
      <c r="R403" s="23"/>
      <c r="S403" s="23"/>
      <c r="T403" s="23"/>
      <c r="U403" s="23"/>
      <c r="V403" s="23"/>
      <c r="W403" s="23"/>
    </row>
    <row r="404" ht="18.75" customHeight="1" spans="1:23">
      <c r="A404" s="127" t="s">
        <v>630</v>
      </c>
      <c r="B404" s="127" t="s">
        <v>899</v>
      </c>
      <c r="C404" s="21" t="s">
        <v>888</v>
      </c>
      <c r="D404" s="127" t="s">
        <v>110</v>
      </c>
      <c r="E404" s="127" t="s">
        <v>151</v>
      </c>
      <c r="F404" s="127" t="s">
        <v>152</v>
      </c>
      <c r="G404" s="127" t="s">
        <v>353</v>
      </c>
      <c r="H404" s="127" t="s">
        <v>354</v>
      </c>
      <c r="I404" s="23">
        <v>28000</v>
      </c>
      <c r="J404" s="23">
        <v>28000</v>
      </c>
      <c r="K404" s="23">
        <v>28000</v>
      </c>
      <c r="L404" s="23"/>
      <c r="M404" s="23"/>
      <c r="N404" s="23"/>
      <c r="O404" s="23"/>
      <c r="P404" s="23"/>
      <c r="Q404" s="23"/>
      <c r="R404" s="23"/>
      <c r="S404" s="23"/>
      <c r="T404" s="23"/>
      <c r="U404" s="23"/>
      <c r="V404" s="23"/>
      <c r="W404" s="23"/>
    </row>
    <row r="405" ht="18.75" customHeight="1" spans="1:23">
      <c r="A405" s="25"/>
      <c r="B405" s="25"/>
      <c r="C405" s="21" t="s">
        <v>900</v>
      </c>
      <c r="D405" s="25"/>
      <c r="E405" s="25"/>
      <c r="F405" s="25"/>
      <c r="G405" s="25"/>
      <c r="H405" s="25"/>
      <c r="I405" s="23">
        <v>212300.07</v>
      </c>
      <c r="J405" s="23"/>
      <c r="K405" s="23"/>
      <c r="L405" s="23"/>
      <c r="M405" s="23"/>
      <c r="N405" s="23"/>
      <c r="O405" s="23"/>
      <c r="P405" s="23"/>
      <c r="Q405" s="23"/>
      <c r="R405" s="23">
        <v>212300.07</v>
      </c>
      <c r="S405" s="23"/>
      <c r="T405" s="23"/>
      <c r="U405" s="23"/>
      <c r="V405" s="23"/>
      <c r="W405" s="23">
        <v>212300.07</v>
      </c>
    </row>
    <row r="406" ht="18.75" customHeight="1" spans="1:23">
      <c r="A406" s="127" t="s">
        <v>630</v>
      </c>
      <c r="B406" s="127" t="s">
        <v>901</v>
      </c>
      <c r="C406" s="21" t="s">
        <v>900</v>
      </c>
      <c r="D406" s="127" t="s">
        <v>110</v>
      </c>
      <c r="E406" s="127" t="s">
        <v>153</v>
      </c>
      <c r="F406" s="127" t="s">
        <v>154</v>
      </c>
      <c r="G406" s="127" t="s">
        <v>360</v>
      </c>
      <c r="H406" s="127" t="s">
        <v>361</v>
      </c>
      <c r="I406" s="23">
        <v>212300.07</v>
      </c>
      <c r="J406" s="23"/>
      <c r="K406" s="23"/>
      <c r="L406" s="23"/>
      <c r="M406" s="23"/>
      <c r="N406" s="23"/>
      <c r="O406" s="23"/>
      <c r="P406" s="23"/>
      <c r="Q406" s="23"/>
      <c r="R406" s="23">
        <v>212300.07</v>
      </c>
      <c r="S406" s="23"/>
      <c r="T406" s="23"/>
      <c r="U406" s="23"/>
      <c r="V406" s="23"/>
      <c r="W406" s="23">
        <v>212300.07</v>
      </c>
    </row>
    <row r="407" ht="18.75" customHeight="1" spans="1:23">
      <c r="A407" s="25"/>
      <c r="B407" s="25"/>
      <c r="C407" s="21" t="s">
        <v>864</v>
      </c>
      <c r="D407" s="25"/>
      <c r="E407" s="25"/>
      <c r="F407" s="25"/>
      <c r="G407" s="25"/>
      <c r="H407" s="25"/>
      <c r="I407" s="23">
        <v>1539</v>
      </c>
      <c r="J407" s="23">
        <v>1539</v>
      </c>
      <c r="K407" s="23">
        <v>1539</v>
      </c>
      <c r="L407" s="23"/>
      <c r="M407" s="23"/>
      <c r="N407" s="23"/>
      <c r="O407" s="23"/>
      <c r="P407" s="23"/>
      <c r="Q407" s="23"/>
      <c r="R407" s="23"/>
      <c r="S407" s="23"/>
      <c r="T407" s="23"/>
      <c r="U407" s="23"/>
      <c r="V407" s="23"/>
      <c r="W407" s="23"/>
    </row>
    <row r="408" ht="18.75" customHeight="1" spans="1:23">
      <c r="A408" s="127" t="s">
        <v>641</v>
      </c>
      <c r="B408" s="127" t="s">
        <v>902</v>
      </c>
      <c r="C408" s="21" t="s">
        <v>864</v>
      </c>
      <c r="D408" s="127" t="s">
        <v>112</v>
      </c>
      <c r="E408" s="127" t="s">
        <v>151</v>
      </c>
      <c r="F408" s="127" t="s">
        <v>152</v>
      </c>
      <c r="G408" s="127" t="s">
        <v>645</v>
      </c>
      <c r="H408" s="127" t="s">
        <v>646</v>
      </c>
      <c r="I408" s="23">
        <v>1539</v>
      </c>
      <c r="J408" s="23">
        <v>1539</v>
      </c>
      <c r="K408" s="23">
        <v>1539</v>
      </c>
      <c r="L408" s="23"/>
      <c r="M408" s="23"/>
      <c r="N408" s="23"/>
      <c r="O408" s="23"/>
      <c r="P408" s="23"/>
      <c r="Q408" s="23"/>
      <c r="R408" s="23"/>
      <c r="S408" s="23"/>
      <c r="T408" s="23"/>
      <c r="U408" s="23"/>
      <c r="V408" s="23"/>
      <c r="W408" s="23"/>
    </row>
    <row r="409" ht="18.75" customHeight="1" spans="1:23">
      <c r="A409" s="25"/>
      <c r="B409" s="25"/>
      <c r="C409" s="21" t="s">
        <v>868</v>
      </c>
      <c r="D409" s="25"/>
      <c r="E409" s="25"/>
      <c r="F409" s="25"/>
      <c r="G409" s="25"/>
      <c r="H409" s="25"/>
      <c r="I409" s="23">
        <v>130950</v>
      </c>
      <c r="J409" s="23">
        <v>130950</v>
      </c>
      <c r="K409" s="23">
        <v>130950</v>
      </c>
      <c r="L409" s="23"/>
      <c r="M409" s="23"/>
      <c r="N409" s="23"/>
      <c r="O409" s="23"/>
      <c r="P409" s="23"/>
      <c r="Q409" s="23"/>
      <c r="R409" s="23"/>
      <c r="S409" s="23"/>
      <c r="T409" s="23"/>
      <c r="U409" s="23"/>
      <c r="V409" s="23"/>
      <c r="W409" s="23"/>
    </row>
    <row r="410" ht="18.75" customHeight="1" spans="1:23">
      <c r="A410" s="127" t="s">
        <v>641</v>
      </c>
      <c r="B410" s="127" t="s">
        <v>903</v>
      </c>
      <c r="C410" s="21" t="s">
        <v>868</v>
      </c>
      <c r="D410" s="127" t="s">
        <v>112</v>
      </c>
      <c r="E410" s="127" t="s">
        <v>153</v>
      </c>
      <c r="F410" s="127" t="s">
        <v>154</v>
      </c>
      <c r="G410" s="127" t="s">
        <v>645</v>
      </c>
      <c r="H410" s="127" t="s">
        <v>646</v>
      </c>
      <c r="I410" s="23">
        <v>130950</v>
      </c>
      <c r="J410" s="23">
        <v>130950</v>
      </c>
      <c r="K410" s="23">
        <v>130950</v>
      </c>
      <c r="L410" s="23"/>
      <c r="M410" s="23"/>
      <c r="N410" s="23"/>
      <c r="O410" s="23"/>
      <c r="P410" s="23"/>
      <c r="Q410" s="23"/>
      <c r="R410" s="23"/>
      <c r="S410" s="23"/>
      <c r="T410" s="23"/>
      <c r="U410" s="23"/>
      <c r="V410" s="23"/>
      <c r="W410" s="23"/>
    </row>
    <row r="411" ht="18.75" customHeight="1" spans="1:23">
      <c r="A411" s="25"/>
      <c r="B411" s="25"/>
      <c r="C411" s="21" t="s">
        <v>765</v>
      </c>
      <c r="D411" s="25"/>
      <c r="E411" s="25"/>
      <c r="F411" s="25"/>
      <c r="G411" s="25"/>
      <c r="H411" s="25"/>
      <c r="I411" s="23">
        <v>3200</v>
      </c>
      <c r="J411" s="23"/>
      <c r="K411" s="23"/>
      <c r="L411" s="23"/>
      <c r="M411" s="23"/>
      <c r="N411" s="23"/>
      <c r="O411" s="23"/>
      <c r="P411" s="23"/>
      <c r="Q411" s="23"/>
      <c r="R411" s="23">
        <v>3200</v>
      </c>
      <c r="S411" s="23"/>
      <c r="T411" s="23"/>
      <c r="U411" s="23"/>
      <c r="V411" s="23"/>
      <c r="W411" s="23">
        <v>3200</v>
      </c>
    </row>
    <row r="412" ht="18.75" customHeight="1" spans="1:23">
      <c r="A412" s="127" t="s">
        <v>630</v>
      </c>
      <c r="B412" s="127" t="s">
        <v>904</v>
      </c>
      <c r="C412" s="21" t="s">
        <v>765</v>
      </c>
      <c r="D412" s="127" t="s">
        <v>112</v>
      </c>
      <c r="E412" s="127" t="s">
        <v>153</v>
      </c>
      <c r="F412" s="127" t="s">
        <v>154</v>
      </c>
      <c r="G412" s="127" t="s">
        <v>337</v>
      </c>
      <c r="H412" s="127" t="s">
        <v>338</v>
      </c>
      <c r="I412" s="23">
        <v>3000</v>
      </c>
      <c r="J412" s="23"/>
      <c r="K412" s="23"/>
      <c r="L412" s="23"/>
      <c r="M412" s="23"/>
      <c r="N412" s="23"/>
      <c r="O412" s="23"/>
      <c r="P412" s="23"/>
      <c r="Q412" s="23"/>
      <c r="R412" s="23">
        <v>3000</v>
      </c>
      <c r="S412" s="23"/>
      <c r="T412" s="23"/>
      <c r="U412" s="23"/>
      <c r="V412" s="23"/>
      <c r="W412" s="23">
        <v>3000</v>
      </c>
    </row>
    <row r="413" ht="18.75" customHeight="1" spans="1:23">
      <c r="A413" s="127" t="s">
        <v>630</v>
      </c>
      <c r="B413" s="127" t="s">
        <v>904</v>
      </c>
      <c r="C413" s="21" t="s">
        <v>765</v>
      </c>
      <c r="D413" s="127" t="s">
        <v>112</v>
      </c>
      <c r="E413" s="127" t="s">
        <v>153</v>
      </c>
      <c r="F413" s="127" t="s">
        <v>154</v>
      </c>
      <c r="G413" s="127" t="s">
        <v>734</v>
      </c>
      <c r="H413" s="127" t="s">
        <v>735</v>
      </c>
      <c r="I413" s="23">
        <v>200</v>
      </c>
      <c r="J413" s="23"/>
      <c r="K413" s="23"/>
      <c r="L413" s="23"/>
      <c r="M413" s="23"/>
      <c r="N413" s="23"/>
      <c r="O413" s="23"/>
      <c r="P413" s="23"/>
      <c r="Q413" s="23"/>
      <c r="R413" s="23">
        <v>200</v>
      </c>
      <c r="S413" s="23"/>
      <c r="T413" s="23"/>
      <c r="U413" s="23"/>
      <c r="V413" s="23"/>
      <c r="W413" s="23">
        <v>200</v>
      </c>
    </row>
    <row r="414" ht="18.75" customHeight="1" spans="1:23">
      <c r="A414" s="25"/>
      <c r="B414" s="25"/>
      <c r="C414" s="21" t="s">
        <v>905</v>
      </c>
      <c r="D414" s="25"/>
      <c r="E414" s="25"/>
      <c r="F414" s="25"/>
      <c r="G414" s="25"/>
      <c r="H414" s="25"/>
      <c r="I414" s="23">
        <v>761200</v>
      </c>
      <c r="J414" s="23"/>
      <c r="K414" s="23"/>
      <c r="L414" s="23"/>
      <c r="M414" s="23"/>
      <c r="N414" s="23"/>
      <c r="O414" s="23"/>
      <c r="P414" s="23"/>
      <c r="Q414" s="23"/>
      <c r="R414" s="23">
        <v>761200</v>
      </c>
      <c r="S414" s="23"/>
      <c r="T414" s="23"/>
      <c r="U414" s="23"/>
      <c r="V414" s="23"/>
      <c r="W414" s="23">
        <v>761200</v>
      </c>
    </row>
    <row r="415" ht="18.75" customHeight="1" spans="1:23">
      <c r="A415" s="127" t="s">
        <v>630</v>
      </c>
      <c r="B415" s="127" t="s">
        <v>906</v>
      </c>
      <c r="C415" s="21" t="s">
        <v>905</v>
      </c>
      <c r="D415" s="127" t="s">
        <v>112</v>
      </c>
      <c r="E415" s="127" t="s">
        <v>153</v>
      </c>
      <c r="F415" s="127" t="s">
        <v>154</v>
      </c>
      <c r="G415" s="127" t="s">
        <v>337</v>
      </c>
      <c r="H415" s="127" t="s">
        <v>338</v>
      </c>
      <c r="I415" s="23">
        <v>53284</v>
      </c>
      <c r="J415" s="23"/>
      <c r="K415" s="23"/>
      <c r="L415" s="23"/>
      <c r="M415" s="23"/>
      <c r="N415" s="23"/>
      <c r="O415" s="23"/>
      <c r="P415" s="23"/>
      <c r="Q415" s="23"/>
      <c r="R415" s="23">
        <v>53284</v>
      </c>
      <c r="S415" s="23"/>
      <c r="T415" s="23"/>
      <c r="U415" s="23"/>
      <c r="V415" s="23"/>
      <c r="W415" s="23">
        <v>53284</v>
      </c>
    </row>
    <row r="416" ht="18.75" customHeight="1" spans="1:23">
      <c r="A416" s="127" t="s">
        <v>630</v>
      </c>
      <c r="B416" s="127" t="s">
        <v>906</v>
      </c>
      <c r="C416" s="21" t="s">
        <v>905</v>
      </c>
      <c r="D416" s="127" t="s">
        <v>112</v>
      </c>
      <c r="E416" s="127" t="s">
        <v>153</v>
      </c>
      <c r="F416" s="127" t="s">
        <v>154</v>
      </c>
      <c r="G416" s="127" t="s">
        <v>330</v>
      </c>
      <c r="H416" s="127" t="s">
        <v>331</v>
      </c>
      <c r="I416" s="23">
        <v>121792</v>
      </c>
      <c r="J416" s="23"/>
      <c r="K416" s="23"/>
      <c r="L416" s="23"/>
      <c r="M416" s="23"/>
      <c r="N416" s="23"/>
      <c r="O416" s="23"/>
      <c r="P416" s="23"/>
      <c r="Q416" s="23"/>
      <c r="R416" s="23">
        <v>121792</v>
      </c>
      <c r="S416" s="23"/>
      <c r="T416" s="23"/>
      <c r="U416" s="23"/>
      <c r="V416" s="23"/>
      <c r="W416" s="23">
        <v>121792</v>
      </c>
    </row>
    <row r="417" ht="18.75" customHeight="1" spans="1:23">
      <c r="A417" s="127" t="s">
        <v>630</v>
      </c>
      <c r="B417" s="127" t="s">
        <v>906</v>
      </c>
      <c r="C417" s="21" t="s">
        <v>905</v>
      </c>
      <c r="D417" s="127" t="s">
        <v>112</v>
      </c>
      <c r="E417" s="127" t="s">
        <v>153</v>
      </c>
      <c r="F417" s="127" t="s">
        <v>154</v>
      </c>
      <c r="G417" s="127" t="s">
        <v>636</v>
      </c>
      <c r="H417" s="127" t="s">
        <v>637</v>
      </c>
      <c r="I417" s="23">
        <v>190300</v>
      </c>
      <c r="J417" s="23"/>
      <c r="K417" s="23"/>
      <c r="L417" s="23"/>
      <c r="M417" s="23"/>
      <c r="N417" s="23"/>
      <c r="O417" s="23"/>
      <c r="P417" s="23"/>
      <c r="Q417" s="23"/>
      <c r="R417" s="23">
        <v>190300</v>
      </c>
      <c r="S417" s="23"/>
      <c r="T417" s="23"/>
      <c r="U417" s="23"/>
      <c r="V417" s="23"/>
      <c r="W417" s="23">
        <v>190300</v>
      </c>
    </row>
    <row r="418" ht="18.75" customHeight="1" spans="1:23">
      <c r="A418" s="127" t="s">
        <v>630</v>
      </c>
      <c r="B418" s="127" t="s">
        <v>906</v>
      </c>
      <c r="C418" s="21" t="s">
        <v>905</v>
      </c>
      <c r="D418" s="127" t="s">
        <v>112</v>
      </c>
      <c r="E418" s="127" t="s">
        <v>153</v>
      </c>
      <c r="F418" s="127" t="s">
        <v>154</v>
      </c>
      <c r="G418" s="127" t="s">
        <v>360</v>
      </c>
      <c r="H418" s="127" t="s">
        <v>361</v>
      </c>
      <c r="I418" s="23">
        <v>395824</v>
      </c>
      <c r="J418" s="23"/>
      <c r="K418" s="23"/>
      <c r="L418" s="23"/>
      <c r="M418" s="23"/>
      <c r="N418" s="23"/>
      <c r="O418" s="23"/>
      <c r="P418" s="23"/>
      <c r="Q418" s="23"/>
      <c r="R418" s="23">
        <v>395824</v>
      </c>
      <c r="S418" s="23"/>
      <c r="T418" s="23"/>
      <c r="U418" s="23"/>
      <c r="V418" s="23"/>
      <c r="W418" s="23">
        <v>395824</v>
      </c>
    </row>
    <row r="419" ht="18.75" customHeight="1" spans="1:23">
      <c r="A419" s="25"/>
      <c r="B419" s="25"/>
      <c r="C419" s="21" t="s">
        <v>907</v>
      </c>
      <c r="D419" s="25"/>
      <c r="E419" s="25"/>
      <c r="F419" s="25"/>
      <c r="G419" s="25"/>
      <c r="H419" s="25"/>
      <c r="I419" s="23">
        <v>283800</v>
      </c>
      <c r="J419" s="23">
        <v>283800</v>
      </c>
      <c r="K419" s="23">
        <v>283800</v>
      </c>
      <c r="L419" s="23"/>
      <c r="M419" s="23"/>
      <c r="N419" s="23"/>
      <c r="O419" s="23"/>
      <c r="P419" s="23"/>
      <c r="Q419" s="23"/>
      <c r="R419" s="23"/>
      <c r="S419" s="23"/>
      <c r="T419" s="23"/>
      <c r="U419" s="23"/>
      <c r="V419" s="23"/>
      <c r="W419" s="23"/>
    </row>
    <row r="420" ht="18.75" customHeight="1" spans="1:23">
      <c r="A420" s="127" t="s">
        <v>630</v>
      </c>
      <c r="B420" s="127" t="s">
        <v>908</v>
      </c>
      <c r="C420" s="21" t="s">
        <v>907</v>
      </c>
      <c r="D420" s="127" t="s">
        <v>112</v>
      </c>
      <c r="E420" s="127" t="s">
        <v>151</v>
      </c>
      <c r="F420" s="127" t="s">
        <v>152</v>
      </c>
      <c r="G420" s="127" t="s">
        <v>337</v>
      </c>
      <c r="H420" s="127" t="s">
        <v>338</v>
      </c>
      <c r="I420" s="23">
        <v>25140</v>
      </c>
      <c r="J420" s="23">
        <v>25140</v>
      </c>
      <c r="K420" s="23">
        <v>25140</v>
      </c>
      <c r="L420" s="23"/>
      <c r="M420" s="23"/>
      <c r="N420" s="23"/>
      <c r="O420" s="23"/>
      <c r="P420" s="23"/>
      <c r="Q420" s="23"/>
      <c r="R420" s="23"/>
      <c r="S420" s="23"/>
      <c r="T420" s="23"/>
      <c r="U420" s="23"/>
      <c r="V420" s="23"/>
      <c r="W420" s="23"/>
    </row>
    <row r="421" ht="18.75" customHeight="1" spans="1:23">
      <c r="A421" s="127" t="s">
        <v>630</v>
      </c>
      <c r="B421" s="127" t="s">
        <v>908</v>
      </c>
      <c r="C421" s="21" t="s">
        <v>907</v>
      </c>
      <c r="D421" s="127" t="s">
        <v>112</v>
      </c>
      <c r="E421" s="127" t="s">
        <v>151</v>
      </c>
      <c r="F421" s="127" t="s">
        <v>152</v>
      </c>
      <c r="G421" s="127" t="s">
        <v>326</v>
      </c>
      <c r="H421" s="127" t="s">
        <v>327</v>
      </c>
      <c r="I421" s="23">
        <v>16760</v>
      </c>
      <c r="J421" s="23">
        <v>16760</v>
      </c>
      <c r="K421" s="23">
        <v>16760</v>
      </c>
      <c r="L421" s="23"/>
      <c r="M421" s="23"/>
      <c r="N421" s="23"/>
      <c r="O421" s="23"/>
      <c r="P421" s="23"/>
      <c r="Q421" s="23"/>
      <c r="R421" s="23"/>
      <c r="S421" s="23"/>
      <c r="T421" s="23"/>
      <c r="U421" s="23"/>
      <c r="V421" s="23"/>
      <c r="W421" s="23"/>
    </row>
    <row r="422" ht="18.75" customHeight="1" spans="1:23">
      <c r="A422" s="127" t="s">
        <v>630</v>
      </c>
      <c r="B422" s="127" t="s">
        <v>908</v>
      </c>
      <c r="C422" s="21" t="s">
        <v>907</v>
      </c>
      <c r="D422" s="127" t="s">
        <v>112</v>
      </c>
      <c r="E422" s="127" t="s">
        <v>151</v>
      </c>
      <c r="F422" s="127" t="s">
        <v>152</v>
      </c>
      <c r="G422" s="127" t="s">
        <v>330</v>
      </c>
      <c r="H422" s="127" t="s">
        <v>331</v>
      </c>
      <c r="I422" s="23">
        <v>16760</v>
      </c>
      <c r="J422" s="23">
        <v>16760</v>
      </c>
      <c r="K422" s="23">
        <v>16760</v>
      </c>
      <c r="L422" s="23"/>
      <c r="M422" s="23"/>
      <c r="N422" s="23"/>
      <c r="O422" s="23"/>
      <c r="P422" s="23"/>
      <c r="Q422" s="23"/>
      <c r="R422" s="23"/>
      <c r="S422" s="23"/>
      <c r="T422" s="23"/>
      <c r="U422" s="23"/>
      <c r="V422" s="23"/>
      <c r="W422" s="23"/>
    </row>
    <row r="423" ht="18.75" customHeight="1" spans="1:23">
      <c r="A423" s="127" t="s">
        <v>630</v>
      </c>
      <c r="B423" s="127" t="s">
        <v>908</v>
      </c>
      <c r="C423" s="21" t="s">
        <v>907</v>
      </c>
      <c r="D423" s="127" t="s">
        <v>112</v>
      </c>
      <c r="E423" s="127" t="s">
        <v>151</v>
      </c>
      <c r="F423" s="127" t="s">
        <v>152</v>
      </c>
      <c r="G423" s="127" t="s">
        <v>636</v>
      </c>
      <c r="H423" s="127" t="s">
        <v>637</v>
      </c>
      <c r="I423" s="23">
        <v>25140</v>
      </c>
      <c r="J423" s="23">
        <v>25140</v>
      </c>
      <c r="K423" s="23">
        <v>25140</v>
      </c>
      <c r="L423" s="23"/>
      <c r="M423" s="23"/>
      <c r="N423" s="23"/>
      <c r="O423" s="23"/>
      <c r="P423" s="23"/>
      <c r="Q423" s="23"/>
      <c r="R423" s="23"/>
      <c r="S423" s="23"/>
      <c r="T423" s="23"/>
      <c r="U423" s="23"/>
      <c r="V423" s="23"/>
      <c r="W423" s="23"/>
    </row>
    <row r="424" ht="18.75" customHeight="1" spans="1:23">
      <c r="A424" s="127" t="s">
        <v>630</v>
      </c>
      <c r="B424" s="127" t="s">
        <v>908</v>
      </c>
      <c r="C424" s="21" t="s">
        <v>907</v>
      </c>
      <c r="D424" s="127" t="s">
        <v>112</v>
      </c>
      <c r="E424" s="127" t="s">
        <v>151</v>
      </c>
      <c r="F424" s="127" t="s">
        <v>152</v>
      </c>
      <c r="G424" s="127" t="s">
        <v>632</v>
      </c>
      <c r="H424" s="127" t="s">
        <v>633</v>
      </c>
      <c r="I424" s="23">
        <v>180000</v>
      </c>
      <c r="J424" s="23">
        <v>180000</v>
      </c>
      <c r="K424" s="23">
        <v>180000</v>
      </c>
      <c r="L424" s="23"/>
      <c r="M424" s="23"/>
      <c r="N424" s="23"/>
      <c r="O424" s="23"/>
      <c r="P424" s="23"/>
      <c r="Q424" s="23"/>
      <c r="R424" s="23"/>
      <c r="S424" s="23"/>
      <c r="T424" s="23"/>
      <c r="U424" s="23"/>
      <c r="V424" s="23"/>
      <c r="W424" s="23"/>
    </row>
    <row r="425" ht="18.75" customHeight="1" spans="1:23">
      <c r="A425" s="127" t="s">
        <v>630</v>
      </c>
      <c r="B425" s="127" t="s">
        <v>908</v>
      </c>
      <c r="C425" s="21" t="s">
        <v>907</v>
      </c>
      <c r="D425" s="127" t="s">
        <v>112</v>
      </c>
      <c r="E425" s="127" t="s">
        <v>151</v>
      </c>
      <c r="F425" s="127" t="s">
        <v>152</v>
      </c>
      <c r="G425" s="127" t="s">
        <v>353</v>
      </c>
      <c r="H425" s="127" t="s">
        <v>354</v>
      </c>
      <c r="I425" s="23">
        <v>20000</v>
      </c>
      <c r="J425" s="23">
        <v>20000</v>
      </c>
      <c r="K425" s="23">
        <v>20000</v>
      </c>
      <c r="L425" s="23"/>
      <c r="M425" s="23"/>
      <c r="N425" s="23"/>
      <c r="O425" s="23"/>
      <c r="P425" s="23"/>
      <c r="Q425" s="23"/>
      <c r="R425" s="23"/>
      <c r="S425" s="23"/>
      <c r="T425" s="23"/>
      <c r="U425" s="23"/>
      <c r="V425" s="23"/>
      <c r="W425" s="23"/>
    </row>
    <row r="426" ht="18.75" customHeight="1" spans="1:23">
      <c r="A426" s="25"/>
      <c r="B426" s="25"/>
      <c r="C426" s="21" t="s">
        <v>909</v>
      </c>
      <c r="D426" s="25"/>
      <c r="E426" s="25"/>
      <c r="F426" s="25"/>
      <c r="G426" s="25"/>
      <c r="H426" s="25"/>
      <c r="I426" s="23">
        <v>55120</v>
      </c>
      <c r="J426" s="23"/>
      <c r="K426" s="23"/>
      <c r="L426" s="23"/>
      <c r="M426" s="23"/>
      <c r="N426" s="23"/>
      <c r="O426" s="23"/>
      <c r="P426" s="23"/>
      <c r="Q426" s="23"/>
      <c r="R426" s="23">
        <v>55120</v>
      </c>
      <c r="S426" s="23"/>
      <c r="T426" s="23"/>
      <c r="U426" s="23"/>
      <c r="V426" s="23"/>
      <c r="W426" s="23">
        <v>55120</v>
      </c>
    </row>
    <row r="427" ht="18.75" customHeight="1" spans="1:23">
      <c r="A427" s="127" t="s">
        <v>630</v>
      </c>
      <c r="B427" s="127" t="s">
        <v>910</v>
      </c>
      <c r="C427" s="21" t="s">
        <v>909</v>
      </c>
      <c r="D427" s="127" t="s">
        <v>112</v>
      </c>
      <c r="E427" s="127" t="s">
        <v>153</v>
      </c>
      <c r="F427" s="127" t="s">
        <v>154</v>
      </c>
      <c r="G427" s="127" t="s">
        <v>337</v>
      </c>
      <c r="H427" s="127" t="s">
        <v>338</v>
      </c>
      <c r="I427" s="23">
        <v>55120</v>
      </c>
      <c r="J427" s="23"/>
      <c r="K427" s="23"/>
      <c r="L427" s="23"/>
      <c r="M427" s="23"/>
      <c r="N427" s="23"/>
      <c r="O427" s="23"/>
      <c r="P427" s="23"/>
      <c r="Q427" s="23"/>
      <c r="R427" s="23">
        <v>55120</v>
      </c>
      <c r="S427" s="23"/>
      <c r="T427" s="23"/>
      <c r="U427" s="23"/>
      <c r="V427" s="23"/>
      <c r="W427" s="23">
        <v>55120</v>
      </c>
    </row>
    <row r="428" ht="18.75" customHeight="1" spans="1:23">
      <c r="A428" s="25"/>
      <c r="B428" s="25"/>
      <c r="C428" s="21" t="s">
        <v>911</v>
      </c>
      <c r="D428" s="25"/>
      <c r="E428" s="25"/>
      <c r="F428" s="25"/>
      <c r="G428" s="25"/>
      <c r="H428" s="25"/>
      <c r="I428" s="23">
        <v>3695700</v>
      </c>
      <c r="J428" s="23"/>
      <c r="K428" s="23"/>
      <c r="L428" s="23"/>
      <c r="M428" s="23"/>
      <c r="N428" s="23"/>
      <c r="O428" s="23"/>
      <c r="P428" s="23"/>
      <c r="Q428" s="23"/>
      <c r="R428" s="23">
        <v>3695700</v>
      </c>
      <c r="S428" s="23"/>
      <c r="T428" s="23"/>
      <c r="U428" s="23"/>
      <c r="V428" s="23"/>
      <c r="W428" s="23">
        <v>3695700</v>
      </c>
    </row>
    <row r="429" ht="18.75" customHeight="1" spans="1:23">
      <c r="A429" s="127" t="s">
        <v>630</v>
      </c>
      <c r="B429" s="127" t="s">
        <v>912</v>
      </c>
      <c r="C429" s="21" t="s">
        <v>911</v>
      </c>
      <c r="D429" s="127" t="s">
        <v>112</v>
      </c>
      <c r="E429" s="127" t="s">
        <v>153</v>
      </c>
      <c r="F429" s="127" t="s">
        <v>154</v>
      </c>
      <c r="G429" s="127" t="s">
        <v>645</v>
      </c>
      <c r="H429" s="127" t="s">
        <v>646</v>
      </c>
      <c r="I429" s="23">
        <v>3695700</v>
      </c>
      <c r="J429" s="23"/>
      <c r="K429" s="23"/>
      <c r="L429" s="23"/>
      <c r="M429" s="23"/>
      <c r="N429" s="23"/>
      <c r="O429" s="23"/>
      <c r="P429" s="23"/>
      <c r="Q429" s="23"/>
      <c r="R429" s="23">
        <v>3695700</v>
      </c>
      <c r="S429" s="23"/>
      <c r="T429" s="23"/>
      <c r="U429" s="23"/>
      <c r="V429" s="23"/>
      <c r="W429" s="23">
        <v>3695700</v>
      </c>
    </row>
    <row r="430" ht="18.75" customHeight="1" spans="1:23">
      <c r="A430" s="25"/>
      <c r="B430" s="25"/>
      <c r="C430" s="21" t="s">
        <v>913</v>
      </c>
      <c r="D430" s="25"/>
      <c r="E430" s="25"/>
      <c r="F430" s="25"/>
      <c r="G430" s="25"/>
      <c r="H430" s="25"/>
      <c r="I430" s="23">
        <v>248320</v>
      </c>
      <c r="J430" s="23"/>
      <c r="K430" s="23"/>
      <c r="L430" s="23"/>
      <c r="M430" s="23"/>
      <c r="N430" s="23"/>
      <c r="O430" s="23"/>
      <c r="P430" s="23"/>
      <c r="Q430" s="23"/>
      <c r="R430" s="23">
        <v>248320</v>
      </c>
      <c r="S430" s="23"/>
      <c r="T430" s="23"/>
      <c r="U430" s="23"/>
      <c r="V430" s="23"/>
      <c r="W430" s="23">
        <v>248320</v>
      </c>
    </row>
    <row r="431" ht="18.75" customHeight="1" spans="1:23">
      <c r="A431" s="127" t="s">
        <v>630</v>
      </c>
      <c r="B431" s="127" t="s">
        <v>914</v>
      </c>
      <c r="C431" s="21" t="s">
        <v>913</v>
      </c>
      <c r="D431" s="127" t="s">
        <v>112</v>
      </c>
      <c r="E431" s="127" t="s">
        <v>153</v>
      </c>
      <c r="F431" s="127" t="s">
        <v>154</v>
      </c>
      <c r="G431" s="127" t="s">
        <v>658</v>
      </c>
      <c r="H431" s="127" t="s">
        <v>659</v>
      </c>
      <c r="I431" s="23">
        <v>248320</v>
      </c>
      <c r="J431" s="23"/>
      <c r="K431" s="23"/>
      <c r="L431" s="23"/>
      <c r="M431" s="23"/>
      <c r="N431" s="23"/>
      <c r="O431" s="23"/>
      <c r="P431" s="23"/>
      <c r="Q431" s="23"/>
      <c r="R431" s="23">
        <v>248320</v>
      </c>
      <c r="S431" s="23"/>
      <c r="T431" s="23"/>
      <c r="U431" s="23"/>
      <c r="V431" s="23"/>
      <c r="W431" s="23">
        <v>248320</v>
      </c>
    </row>
    <row r="432" ht="18.75" customHeight="1" spans="1:23">
      <c r="A432" s="25"/>
      <c r="B432" s="25"/>
      <c r="C432" s="21" t="s">
        <v>915</v>
      </c>
      <c r="D432" s="25"/>
      <c r="E432" s="25"/>
      <c r="F432" s="25"/>
      <c r="G432" s="25"/>
      <c r="H432" s="25"/>
      <c r="I432" s="23">
        <v>48590.28</v>
      </c>
      <c r="J432" s="23">
        <v>48590.28</v>
      </c>
      <c r="K432" s="23">
        <v>48590.28</v>
      </c>
      <c r="L432" s="23"/>
      <c r="M432" s="23"/>
      <c r="N432" s="23"/>
      <c r="O432" s="23"/>
      <c r="P432" s="23"/>
      <c r="Q432" s="23"/>
      <c r="R432" s="23"/>
      <c r="S432" s="23"/>
      <c r="T432" s="23"/>
      <c r="U432" s="23"/>
      <c r="V432" s="23"/>
      <c r="W432" s="23"/>
    </row>
    <row r="433" ht="18.75" customHeight="1" spans="1:23">
      <c r="A433" s="127" t="s">
        <v>641</v>
      </c>
      <c r="B433" s="127" t="s">
        <v>916</v>
      </c>
      <c r="C433" s="21" t="s">
        <v>915</v>
      </c>
      <c r="D433" s="127" t="s">
        <v>112</v>
      </c>
      <c r="E433" s="127" t="s">
        <v>153</v>
      </c>
      <c r="F433" s="127" t="s">
        <v>154</v>
      </c>
      <c r="G433" s="127" t="s">
        <v>337</v>
      </c>
      <c r="H433" s="127" t="s">
        <v>338</v>
      </c>
      <c r="I433" s="23">
        <v>6784.56</v>
      </c>
      <c r="J433" s="23">
        <v>6784.56</v>
      </c>
      <c r="K433" s="23">
        <v>6784.56</v>
      </c>
      <c r="L433" s="23"/>
      <c r="M433" s="23"/>
      <c r="N433" s="23"/>
      <c r="O433" s="23"/>
      <c r="P433" s="23"/>
      <c r="Q433" s="23"/>
      <c r="R433" s="23"/>
      <c r="S433" s="23"/>
      <c r="T433" s="23"/>
      <c r="U433" s="23"/>
      <c r="V433" s="23"/>
      <c r="W433" s="23"/>
    </row>
    <row r="434" ht="18.75" customHeight="1" spans="1:23">
      <c r="A434" s="127" t="s">
        <v>641</v>
      </c>
      <c r="B434" s="127" t="s">
        <v>916</v>
      </c>
      <c r="C434" s="21" t="s">
        <v>915</v>
      </c>
      <c r="D434" s="127" t="s">
        <v>112</v>
      </c>
      <c r="E434" s="127" t="s">
        <v>153</v>
      </c>
      <c r="F434" s="127" t="s">
        <v>154</v>
      </c>
      <c r="G434" s="127" t="s">
        <v>337</v>
      </c>
      <c r="H434" s="127" t="s">
        <v>338</v>
      </c>
      <c r="I434" s="23">
        <v>30093.12</v>
      </c>
      <c r="J434" s="23">
        <v>30093.12</v>
      </c>
      <c r="K434" s="23">
        <v>30093.12</v>
      </c>
      <c r="L434" s="23"/>
      <c r="M434" s="23"/>
      <c r="N434" s="23"/>
      <c r="O434" s="23"/>
      <c r="P434" s="23"/>
      <c r="Q434" s="23"/>
      <c r="R434" s="23"/>
      <c r="S434" s="23"/>
      <c r="T434" s="23"/>
      <c r="U434" s="23"/>
      <c r="V434" s="23"/>
      <c r="W434" s="23"/>
    </row>
    <row r="435" ht="18.75" customHeight="1" spans="1:23">
      <c r="A435" s="127" t="s">
        <v>641</v>
      </c>
      <c r="B435" s="127" t="s">
        <v>916</v>
      </c>
      <c r="C435" s="21" t="s">
        <v>915</v>
      </c>
      <c r="D435" s="127" t="s">
        <v>112</v>
      </c>
      <c r="E435" s="127" t="s">
        <v>153</v>
      </c>
      <c r="F435" s="127" t="s">
        <v>154</v>
      </c>
      <c r="G435" s="127" t="s">
        <v>337</v>
      </c>
      <c r="H435" s="127" t="s">
        <v>338</v>
      </c>
      <c r="I435" s="23">
        <v>11064.6</v>
      </c>
      <c r="J435" s="23">
        <v>11064.6</v>
      </c>
      <c r="K435" s="23">
        <v>11064.6</v>
      </c>
      <c r="L435" s="23"/>
      <c r="M435" s="23"/>
      <c r="N435" s="23"/>
      <c r="O435" s="23"/>
      <c r="P435" s="23"/>
      <c r="Q435" s="23"/>
      <c r="R435" s="23"/>
      <c r="S435" s="23"/>
      <c r="T435" s="23"/>
      <c r="U435" s="23"/>
      <c r="V435" s="23"/>
      <c r="W435" s="23"/>
    </row>
    <row r="436" ht="18.75" customHeight="1" spans="1:23">
      <c r="A436" s="127" t="s">
        <v>641</v>
      </c>
      <c r="B436" s="127" t="s">
        <v>916</v>
      </c>
      <c r="C436" s="21" t="s">
        <v>915</v>
      </c>
      <c r="D436" s="127" t="s">
        <v>112</v>
      </c>
      <c r="E436" s="127" t="s">
        <v>165</v>
      </c>
      <c r="F436" s="127" t="s">
        <v>166</v>
      </c>
      <c r="G436" s="127" t="s">
        <v>337</v>
      </c>
      <c r="H436" s="127" t="s">
        <v>338</v>
      </c>
      <c r="I436" s="23">
        <v>648</v>
      </c>
      <c r="J436" s="23">
        <v>648</v>
      </c>
      <c r="K436" s="23">
        <v>648</v>
      </c>
      <c r="L436" s="23"/>
      <c r="M436" s="23"/>
      <c r="N436" s="23"/>
      <c r="O436" s="23"/>
      <c r="P436" s="23"/>
      <c r="Q436" s="23"/>
      <c r="R436" s="23"/>
      <c r="S436" s="23"/>
      <c r="T436" s="23"/>
      <c r="U436" s="23"/>
      <c r="V436" s="23"/>
      <c r="W436" s="23"/>
    </row>
    <row r="437" ht="18.75" customHeight="1" spans="1:23">
      <c r="A437" s="25"/>
      <c r="B437" s="25"/>
      <c r="C437" s="21" t="s">
        <v>858</v>
      </c>
      <c r="D437" s="25"/>
      <c r="E437" s="25"/>
      <c r="F437" s="25"/>
      <c r="G437" s="25"/>
      <c r="H437" s="25"/>
      <c r="I437" s="23">
        <v>101306.7</v>
      </c>
      <c r="J437" s="23">
        <v>101306.7</v>
      </c>
      <c r="K437" s="23">
        <v>101306.7</v>
      </c>
      <c r="L437" s="23"/>
      <c r="M437" s="23"/>
      <c r="N437" s="23"/>
      <c r="O437" s="23"/>
      <c r="P437" s="23"/>
      <c r="Q437" s="23"/>
      <c r="R437" s="23"/>
      <c r="S437" s="23"/>
      <c r="T437" s="23"/>
      <c r="U437" s="23"/>
      <c r="V437" s="23"/>
      <c r="W437" s="23"/>
    </row>
    <row r="438" ht="18.75" customHeight="1" spans="1:23">
      <c r="A438" s="127" t="s">
        <v>641</v>
      </c>
      <c r="B438" s="127" t="s">
        <v>917</v>
      </c>
      <c r="C438" s="21" t="s">
        <v>858</v>
      </c>
      <c r="D438" s="127" t="s">
        <v>114</v>
      </c>
      <c r="E438" s="127" t="s">
        <v>153</v>
      </c>
      <c r="F438" s="127" t="s">
        <v>154</v>
      </c>
      <c r="G438" s="127" t="s">
        <v>337</v>
      </c>
      <c r="H438" s="127" t="s">
        <v>338</v>
      </c>
      <c r="I438" s="23">
        <v>94463.82</v>
      </c>
      <c r="J438" s="23">
        <v>94463.82</v>
      </c>
      <c r="K438" s="23">
        <v>94463.82</v>
      </c>
      <c r="L438" s="23"/>
      <c r="M438" s="23"/>
      <c r="N438" s="23"/>
      <c r="O438" s="23"/>
      <c r="P438" s="23"/>
      <c r="Q438" s="23"/>
      <c r="R438" s="23"/>
      <c r="S438" s="23"/>
      <c r="T438" s="23"/>
      <c r="U438" s="23"/>
      <c r="V438" s="23"/>
      <c r="W438" s="23"/>
    </row>
    <row r="439" ht="18.75" customHeight="1" spans="1:23">
      <c r="A439" s="127" t="s">
        <v>641</v>
      </c>
      <c r="B439" s="127" t="s">
        <v>917</v>
      </c>
      <c r="C439" s="21" t="s">
        <v>858</v>
      </c>
      <c r="D439" s="127" t="s">
        <v>114</v>
      </c>
      <c r="E439" s="127" t="s">
        <v>153</v>
      </c>
      <c r="F439" s="127" t="s">
        <v>154</v>
      </c>
      <c r="G439" s="127" t="s">
        <v>337</v>
      </c>
      <c r="H439" s="127" t="s">
        <v>338</v>
      </c>
      <c r="I439" s="23">
        <v>1496.88</v>
      </c>
      <c r="J439" s="23">
        <v>1496.88</v>
      </c>
      <c r="K439" s="23">
        <v>1496.88</v>
      </c>
      <c r="L439" s="23"/>
      <c r="M439" s="23"/>
      <c r="N439" s="23"/>
      <c r="O439" s="23"/>
      <c r="P439" s="23"/>
      <c r="Q439" s="23"/>
      <c r="R439" s="23"/>
      <c r="S439" s="23"/>
      <c r="T439" s="23"/>
      <c r="U439" s="23"/>
      <c r="V439" s="23"/>
      <c r="W439" s="23"/>
    </row>
    <row r="440" ht="18.75" customHeight="1" spans="1:23">
      <c r="A440" s="127" t="s">
        <v>641</v>
      </c>
      <c r="B440" s="127" t="s">
        <v>917</v>
      </c>
      <c r="C440" s="21" t="s">
        <v>858</v>
      </c>
      <c r="D440" s="127" t="s">
        <v>114</v>
      </c>
      <c r="E440" s="127" t="s">
        <v>165</v>
      </c>
      <c r="F440" s="127" t="s">
        <v>166</v>
      </c>
      <c r="G440" s="127" t="s">
        <v>337</v>
      </c>
      <c r="H440" s="127" t="s">
        <v>338</v>
      </c>
      <c r="I440" s="23">
        <v>5346</v>
      </c>
      <c r="J440" s="23">
        <v>5346</v>
      </c>
      <c r="K440" s="23">
        <v>5346</v>
      </c>
      <c r="L440" s="23"/>
      <c r="M440" s="23"/>
      <c r="N440" s="23"/>
      <c r="O440" s="23"/>
      <c r="P440" s="23"/>
      <c r="Q440" s="23"/>
      <c r="R440" s="23"/>
      <c r="S440" s="23"/>
      <c r="T440" s="23"/>
      <c r="U440" s="23"/>
      <c r="V440" s="23"/>
      <c r="W440" s="23"/>
    </row>
    <row r="441" ht="18.75" customHeight="1" spans="1:23">
      <c r="A441" s="25"/>
      <c r="B441" s="25"/>
      <c r="C441" s="21" t="s">
        <v>860</v>
      </c>
      <c r="D441" s="25"/>
      <c r="E441" s="25"/>
      <c r="F441" s="25"/>
      <c r="G441" s="25"/>
      <c r="H441" s="25"/>
      <c r="I441" s="23">
        <v>817800</v>
      </c>
      <c r="J441" s="23">
        <v>817800</v>
      </c>
      <c r="K441" s="23">
        <v>817800</v>
      </c>
      <c r="L441" s="23"/>
      <c r="M441" s="23"/>
      <c r="N441" s="23"/>
      <c r="O441" s="23"/>
      <c r="P441" s="23"/>
      <c r="Q441" s="23"/>
      <c r="R441" s="23"/>
      <c r="S441" s="23"/>
      <c r="T441" s="23"/>
      <c r="U441" s="23"/>
      <c r="V441" s="23"/>
      <c r="W441" s="23"/>
    </row>
    <row r="442" ht="18.75" customHeight="1" spans="1:23">
      <c r="A442" s="127" t="s">
        <v>630</v>
      </c>
      <c r="B442" s="127" t="s">
        <v>918</v>
      </c>
      <c r="C442" s="21" t="s">
        <v>860</v>
      </c>
      <c r="D442" s="127" t="s">
        <v>114</v>
      </c>
      <c r="E442" s="127" t="s">
        <v>151</v>
      </c>
      <c r="F442" s="127" t="s">
        <v>152</v>
      </c>
      <c r="G442" s="127" t="s">
        <v>337</v>
      </c>
      <c r="H442" s="127" t="s">
        <v>338</v>
      </c>
      <c r="I442" s="23">
        <v>217905</v>
      </c>
      <c r="J442" s="23">
        <v>217905</v>
      </c>
      <c r="K442" s="23">
        <v>217905</v>
      </c>
      <c r="L442" s="23"/>
      <c r="M442" s="23"/>
      <c r="N442" s="23"/>
      <c r="O442" s="23"/>
      <c r="P442" s="23"/>
      <c r="Q442" s="23"/>
      <c r="R442" s="23"/>
      <c r="S442" s="23"/>
      <c r="T442" s="23"/>
      <c r="U442" s="23"/>
      <c r="V442" s="23"/>
      <c r="W442" s="23"/>
    </row>
    <row r="443" ht="18.75" customHeight="1" spans="1:23">
      <c r="A443" s="127" t="s">
        <v>630</v>
      </c>
      <c r="B443" s="127" t="s">
        <v>918</v>
      </c>
      <c r="C443" s="21" t="s">
        <v>860</v>
      </c>
      <c r="D443" s="127" t="s">
        <v>114</v>
      </c>
      <c r="E443" s="127" t="s">
        <v>151</v>
      </c>
      <c r="F443" s="127" t="s">
        <v>152</v>
      </c>
      <c r="G443" s="127" t="s">
        <v>636</v>
      </c>
      <c r="H443" s="127" t="s">
        <v>637</v>
      </c>
      <c r="I443" s="23">
        <v>240000</v>
      </c>
      <c r="J443" s="23">
        <v>240000</v>
      </c>
      <c r="K443" s="23">
        <v>240000</v>
      </c>
      <c r="L443" s="23"/>
      <c r="M443" s="23"/>
      <c r="N443" s="23"/>
      <c r="O443" s="23"/>
      <c r="P443" s="23"/>
      <c r="Q443" s="23"/>
      <c r="R443" s="23"/>
      <c r="S443" s="23"/>
      <c r="T443" s="23"/>
      <c r="U443" s="23"/>
      <c r="V443" s="23"/>
      <c r="W443" s="23"/>
    </row>
    <row r="444" ht="18.75" customHeight="1" spans="1:23">
      <c r="A444" s="127" t="s">
        <v>630</v>
      </c>
      <c r="B444" s="127" t="s">
        <v>918</v>
      </c>
      <c r="C444" s="21" t="s">
        <v>860</v>
      </c>
      <c r="D444" s="127" t="s">
        <v>114</v>
      </c>
      <c r="E444" s="127" t="s">
        <v>151</v>
      </c>
      <c r="F444" s="127" t="s">
        <v>152</v>
      </c>
      <c r="G444" s="127" t="s">
        <v>343</v>
      </c>
      <c r="H444" s="127" t="s">
        <v>344</v>
      </c>
      <c r="I444" s="23">
        <v>82000</v>
      </c>
      <c r="J444" s="23">
        <v>82000</v>
      </c>
      <c r="K444" s="23">
        <v>82000</v>
      </c>
      <c r="L444" s="23"/>
      <c r="M444" s="23"/>
      <c r="N444" s="23"/>
      <c r="O444" s="23"/>
      <c r="P444" s="23"/>
      <c r="Q444" s="23"/>
      <c r="R444" s="23"/>
      <c r="S444" s="23"/>
      <c r="T444" s="23"/>
      <c r="U444" s="23"/>
      <c r="V444" s="23"/>
      <c r="W444" s="23"/>
    </row>
    <row r="445" ht="18.75" customHeight="1" spans="1:23">
      <c r="A445" s="127" t="s">
        <v>630</v>
      </c>
      <c r="B445" s="127" t="s">
        <v>918</v>
      </c>
      <c r="C445" s="21" t="s">
        <v>860</v>
      </c>
      <c r="D445" s="127" t="s">
        <v>114</v>
      </c>
      <c r="E445" s="127" t="s">
        <v>151</v>
      </c>
      <c r="F445" s="127" t="s">
        <v>152</v>
      </c>
      <c r="G445" s="127" t="s">
        <v>632</v>
      </c>
      <c r="H445" s="127" t="s">
        <v>633</v>
      </c>
      <c r="I445" s="23">
        <v>270000</v>
      </c>
      <c r="J445" s="23">
        <v>270000</v>
      </c>
      <c r="K445" s="23">
        <v>270000</v>
      </c>
      <c r="L445" s="23"/>
      <c r="M445" s="23"/>
      <c r="N445" s="23"/>
      <c r="O445" s="23"/>
      <c r="P445" s="23"/>
      <c r="Q445" s="23"/>
      <c r="R445" s="23"/>
      <c r="S445" s="23"/>
      <c r="T445" s="23"/>
      <c r="U445" s="23"/>
      <c r="V445" s="23"/>
      <c r="W445" s="23"/>
    </row>
    <row r="446" ht="18.75" customHeight="1" spans="1:23">
      <c r="A446" s="127" t="s">
        <v>630</v>
      </c>
      <c r="B446" s="127" t="s">
        <v>918</v>
      </c>
      <c r="C446" s="21" t="s">
        <v>860</v>
      </c>
      <c r="D446" s="127" t="s">
        <v>114</v>
      </c>
      <c r="E446" s="127" t="s">
        <v>151</v>
      </c>
      <c r="F446" s="127" t="s">
        <v>152</v>
      </c>
      <c r="G446" s="127" t="s">
        <v>353</v>
      </c>
      <c r="H446" s="127" t="s">
        <v>354</v>
      </c>
      <c r="I446" s="23">
        <v>7895</v>
      </c>
      <c r="J446" s="23">
        <v>7895</v>
      </c>
      <c r="K446" s="23">
        <v>7895</v>
      </c>
      <c r="L446" s="23"/>
      <c r="M446" s="23"/>
      <c r="N446" s="23"/>
      <c r="O446" s="23"/>
      <c r="P446" s="23"/>
      <c r="Q446" s="23"/>
      <c r="R446" s="23"/>
      <c r="S446" s="23"/>
      <c r="T446" s="23"/>
      <c r="U446" s="23"/>
      <c r="V446" s="23"/>
      <c r="W446" s="23"/>
    </row>
    <row r="447" ht="18.75" customHeight="1" spans="1:23">
      <c r="A447" s="25"/>
      <c r="B447" s="25"/>
      <c r="C447" s="21" t="s">
        <v>668</v>
      </c>
      <c r="D447" s="25"/>
      <c r="E447" s="25"/>
      <c r="F447" s="25"/>
      <c r="G447" s="25"/>
      <c r="H447" s="25"/>
      <c r="I447" s="23">
        <v>1466200</v>
      </c>
      <c r="J447" s="23"/>
      <c r="K447" s="23"/>
      <c r="L447" s="23"/>
      <c r="M447" s="23"/>
      <c r="N447" s="23"/>
      <c r="O447" s="23"/>
      <c r="P447" s="23"/>
      <c r="Q447" s="23"/>
      <c r="R447" s="23">
        <v>1466200</v>
      </c>
      <c r="S447" s="23"/>
      <c r="T447" s="23"/>
      <c r="U447" s="23"/>
      <c r="V447" s="23"/>
      <c r="W447" s="23">
        <v>1466200</v>
      </c>
    </row>
    <row r="448" ht="18.75" customHeight="1" spans="1:23">
      <c r="A448" s="127" t="s">
        <v>630</v>
      </c>
      <c r="B448" s="127" t="s">
        <v>919</v>
      </c>
      <c r="C448" s="21" t="s">
        <v>668</v>
      </c>
      <c r="D448" s="127" t="s">
        <v>114</v>
      </c>
      <c r="E448" s="127" t="s">
        <v>153</v>
      </c>
      <c r="F448" s="127" t="s">
        <v>154</v>
      </c>
      <c r="G448" s="127" t="s">
        <v>337</v>
      </c>
      <c r="H448" s="127" t="s">
        <v>338</v>
      </c>
      <c r="I448" s="23">
        <v>73000</v>
      </c>
      <c r="J448" s="23"/>
      <c r="K448" s="23"/>
      <c r="L448" s="23"/>
      <c r="M448" s="23"/>
      <c r="N448" s="23"/>
      <c r="O448" s="23"/>
      <c r="P448" s="23"/>
      <c r="Q448" s="23"/>
      <c r="R448" s="23">
        <v>73000</v>
      </c>
      <c r="S448" s="23"/>
      <c r="T448" s="23"/>
      <c r="U448" s="23"/>
      <c r="V448" s="23"/>
      <c r="W448" s="23">
        <v>73000</v>
      </c>
    </row>
    <row r="449" ht="18.75" customHeight="1" spans="1:23">
      <c r="A449" s="127" t="s">
        <v>630</v>
      </c>
      <c r="B449" s="127" t="s">
        <v>919</v>
      </c>
      <c r="C449" s="21" t="s">
        <v>668</v>
      </c>
      <c r="D449" s="127" t="s">
        <v>114</v>
      </c>
      <c r="E449" s="127" t="s">
        <v>153</v>
      </c>
      <c r="F449" s="127" t="s">
        <v>154</v>
      </c>
      <c r="G449" s="127" t="s">
        <v>360</v>
      </c>
      <c r="H449" s="127" t="s">
        <v>361</v>
      </c>
      <c r="I449" s="23">
        <v>1393200</v>
      </c>
      <c r="J449" s="23"/>
      <c r="K449" s="23"/>
      <c r="L449" s="23"/>
      <c r="M449" s="23"/>
      <c r="N449" s="23"/>
      <c r="O449" s="23"/>
      <c r="P449" s="23"/>
      <c r="Q449" s="23"/>
      <c r="R449" s="23">
        <v>1393200</v>
      </c>
      <c r="S449" s="23"/>
      <c r="T449" s="23"/>
      <c r="U449" s="23"/>
      <c r="V449" s="23"/>
      <c r="W449" s="23">
        <v>1393200</v>
      </c>
    </row>
    <row r="450" ht="18.75" customHeight="1" spans="1:23">
      <c r="A450" s="25"/>
      <c r="B450" s="25"/>
      <c r="C450" s="21" t="s">
        <v>895</v>
      </c>
      <c r="D450" s="25"/>
      <c r="E450" s="25"/>
      <c r="F450" s="25"/>
      <c r="G450" s="25"/>
      <c r="H450" s="25"/>
      <c r="I450" s="23">
        <v>8051.4</v>
      </c>
      <c r="J450" s="23">
        <v>8051.4</v>
      </c>
      <c r="K450" s="23">
        <v>8051.4</v>
      </c>
      <c r="L450" s="23"/>
      <c r="M450" s="23"/>
      <c r="N450" s="23"/>
      <c r="O450" s="23"/>
      <c r="P450" s="23"/>
      <c r="Q450" s="23"/>
      <c r="R450" s="23"/>
      <c r="S450" s="23"/>
      <c r="T450" s="23"/>
      <c r="U450" s="23"/>
      <c r="V450" s="23"/>
      <c r="W450" s="23"/>
    </row>
    <row r="451" ht="18.75" customHeight="1" spans="1:23">
      <c r="A451" s="127" t="s">
        <v>641</v>
      </c>
      <c r="B451" s="127" t="s">
        <v>920</v>
      </c>
      <c r="C451" s="21" t="s">
        <v>895</v>
      </c>
      <c r="D451" s="127" t="s">
        <v>114</v>
      </c>
      <c r="E451" s="127" t="s">
        <v>151</v>
      </c>
      <c r="F451" s="127" t="s">
        <v>152</v>
      </c>
      <c r="G451" s="127" t="s">
        <v>645</v>
      </c>
      <c r="H451" s="127" t="s">
        <v>646</v>
      </c>
      <c r="I451" s="23">
        <v>8051.4</v>
      </c>
      <c r="J451" s="23">
        <v>8051.4</v>
      </c>
      <c r="K451" s="23">
        <v>8051.4</v>
      </c>
      <c r="L451" s="23"/>
      <c r="M451" s="23"/>
      <c r="N451" s="23"/>
      <c r="O451" s="23"/>
      <c r="P451" s="23"/>
      <c r="Q451" s="23"/>
      <c r="R451" s="23"/>
      <c r="S451" s="23"/>
      <c r="T451" s="23"/>
      <c r="U451" s="23"/>
      <c r="V451" s="23"/>
      <c r="W451" s="23"/>
    </row>
    <row r="452" ht="18.75" customHeight="1" spans="1:23">
      <c r="A452" s="25"/>
      <c r="B452" s="25"/>
      <c r="C452" s="21" t="s">
        <v>866</v>
      </c>
      <c r="D452" s="25"/>
      <c r="E452" s="25"/>
      <c r="F452" s="25"/>
      <c r="G452" s="25"/>
      <c r="H452" s="25"/>
      <c r="I452" s="23">
        <v>8100000</v>
      </c>
      <c r="J452" s="23"/>
      <c r="K452" s="23"/>
      <c r="L452" s="23"/>
      <c r="M452" s="23"/>
      <c r="N452" s="23"/>
      <c r="O452" s="23"/>
      <c r="P452" s="23"/>
      <c r="Q452" s="23"/>
      <c r="R452" s="23">
        <v>8100000</v>
      </c>
      <c r="S452" s="23"/>
      <c r="T452" s="23"/>
      <c r="U452" s="23"/>
      <c r="V452" s="23"/>
      <c r="W452" s="23">
        <v>8100000</v>
      </c>
    </row>
    <row r="453" ht="18.75" customHeight="1" spans="1:23">
      <c r="A453" s="127" t="s">
        <v>630</v>
      </c>
      <c r="B453" s="127" t="s">
        <v>921</v>
      </c>
      <c r="C453" s="21" t="s">
        <v>866</v>
      </c>
      <c r="D453" s="127" t="s">
        <v>114</v>
      </c>
      <c r="E453" s="127" t="s">
        <v>153</v>
      </c>
      <c r="F453" s="127" t="s">
        <v>154</v>
      </c>
      <c r="G453" s="127" t="s">
        <v>645</v>
      </c>
      <c r="H453" s="127" t="s">
        <v>646</v>
      </c>
      <c r="I453" s="23">
        <v>8100000</v>
      </c>
      <c r="J453" s="23"/>
      <c r="K453" s="23"/>
      <c r="L453" s="23"/>
      <c r="M453" s="23"/>
      <c r="N453" s="23"/>
      <c r="O453" s="23"/>
      <c r="P453" s="23"/>
      <c r="Q453" s="23"/>
      <c r="R453" s="23">
        <v>8100000</v>
      </c>
      <c r="S453" s="23"/>
      <c r="T453" s="23"/>
      <c r="U453" s="23"/>
      <c r="V453" s="23"/>
      <c r="W453" s="23">
        <v>8100000</v>
      </c>
    </row>
    <row r="454" ht="18.75" customHeight="1" spans="1:23">
      <c r="A454" s="25"/>
      <c r="B454" s="25"/>
      <c r="C454" s="21" t="s">
        <v>870</v>
      </c>
      <c r="D454" s="25"/>
      <c r="E454" s="25"/>
      <c r="F454" s="25"/>
      <c r="G454" s="25"/>
      <c r="H454" s="25"/>
      <c r="I454" s="23">
        <v>8500</v>
      </c>
      <c r="J454" s="23"/>
      <c r="K454" s="23"/>
      <c r="L454" s="23"/>
      <c r="M454" s="23"/>
      <c r="N454" s="23"/>
      <c r="O454" s="23"/>
      <c r="P454" s="23"/>
      <c r="Q454" s="23"/>
      <c r="R454" s="23">
        <v>8500</v>
      </c>
      <c r="S454" s="23"/>
      <c r="T454" s="23"/>
      <c r="U454" s="23"/>
      <c r="V454" s="23"/>
      <c r="W454" s="23">
        <v>8500</v>
      </c>
    </row>
    <row r="455" ht="18.75" customHeight="1" spans="1:23">
      <c r="A455" s="127" t="s">
        <v>630</v>
      </c>
      <c r="B455" s="127" t="s">
        <v>922</v>
      </c>
      <c r="C455" s="21" t="s">
        <v>870</v>
      </c>
      <c r="D455" s="127" t="s">
        <v>114</v>
      </c>
      <c r="E455" s="127" t="s">
        <v>153</v>
      </c>
      <c r="F455" s="127" t="s">
        <v>154</v>
      </c>
      <c r="G455" s="127" t="s">
        <v>337</v>
      </c>
      <c r="H455" s="127" t="s">
        <v>338</v>
      </c>
      <c r="I455" s="23">
        <v>8500</v>
      </c>
      <c r="J455" s="23"/>
      <c r="K455" s="23"/>
      <c r="L455" s="23"/>
      <c r="M455" s="23"/>
      <c r="N455" s="23"/>
      <c r="O455" s="23"/>
      <c r="P455" s="23"/>
      <c r="Q455" s="23"/>
      <c r="R455" s="23">
        <v>8500</v>
      </c>
      <c r="S455" s="23"/>
      <c r="T455" s="23"/>
      <c r="U455" s="23"/>
      <c r="V455" s="23"/>
      <c r="W455" s="23">
        <v>8500</v>
      </c>
    </row>
    <row r="456" ht="18.75" customHeight="1" spans="1:23">
      <c r="A456" s="25"/>
      <c r="B456" s="25"/>
      <c r="C456" s="21" t="s">
        <v>923</v>
      </c>
      <c r="D456" s="25"/>
      <c r="E456" s="25"/>
      <c r="F456" s="25"/>
      <c r="G456" s="25"/>
      <c r="H456" s="25"/>
      <c r="I456" s="23">
        <v>469250</v>
      </c>
      <c r="J456" s="23"/>
      <c r="K456" s="23"/>
      <c r="L456" s="23"/>
      <c r="M456" s="23"/>
      <c r="N456" s="23"/>
      <c r="O456" s="23"/>
      <c r="P456" s="23"/>
      <c r="Q456" s="23"/>
      <c r="R456" s="23">
        <v>469250</v>
      </c>
      <c r="S456" s="23"/>
      <c r="T456" s="23"/>
      <c r="U456" s="23"/>
      <c r="V456" s="23"/>
      <c r="W456" s="23">
        <v>469250</v>
      </c>
    </row>
    <row r="457" ht="18.75" customHeight="1" spans="1:23">
      <c r="A457" s="127" t="s">
        <v>630</v>
      </c>
      <c r="B457" s="127" t="s">
        <v>924</v>
      </c>
      <c r="C457" s="21" t="s">
        <v>923</v>
      </c>
      <c r="D457" s="127" t="s">
        <v>114</v>
      </c>
      <c r="E457" s="127" t="s">
        <v>153</v>
      </c>
      <c r="F457" s="127" t="s">
        <v>154</v>
      </c>
      <c r="G457" s="127" t="s">
        <v>658</v>
      </c>
      <c r="H457" s="127" t="s">
        <v>659</v>
      </c>
      <c r="I457" s="23">
        <v>469250</v>
      </c>
      <c r="J457" s="23"/>
      <c r="K457" s="23"/>
      <c r="L457" s="23"/>
      <c r="M457" s="23"/>
      <c r="N457" s="23"/>
      <c r="O457" s="23"/>
      <c r="P457" s="23"/>
      <c r="Q457" s="23"/>
      <c r="R457" s="23">
        <v>469250</v>
      </c>
      <c r="S457" s="23"/>
      <c r="T457" s="23"/>
      <c r="U457" s="23"/>
      <c r="V457" s="23"/>
      <c r="W457" s="23">
        <v>469250</v>
      </c>
    </row>
    <row r="458" ht="18.75" customHeight="1" spans="1:23">
      <c r="A458" s="25"/>
      <c r="B458" s="25"/>
      <c r="C458" s="21" t="s">
        <v>758</v>
      </c>
      <c r="D458" s="25"/>
      <c r="E458" s="25"/>
      <c r="F458" s="25"/>
      <c r="G458" s="25"/>
      <c r="H458" s="25"/>
      <c r="I458" s="23">
        <v>587898.18</v>
      </c>
      <c r="J458" s="23"/>
      <c r="K458" s="23"/>
      <c r="L458" s="23"/>
      <c r="M458" s="23"/>
      <c r="N458" s="23"/>
      <c r="O458" s="23"/>
      <c r="P458" s="23"/>
      <c r="Q458" s="23"/>
      <c r="R458" s="23">
        <v>587898.18</v>
      </c>
      <c r="S458" s="23"/>
      <c r="T458" s="23"/>
      <c r="U458" s="23"/>
      <c r="V458" s="23"/>
      <c r="W458" s="23">
        <v>587898.18</v>
      </c>
    </row>
    <row r="459" ht="18.75" customHeight="1" spans="1:23">
      <c r="A459" s="127" t="s">
        <v>630</v>
      </c>
      <c r="B459" s="127" t="s">
        <v>925</v>
      </c>
      <c r="C459" s="21" t="s">
        <v>758</v>
      </c>
      <c r="D459" s="127" t="s">
        <v>114</v>
      </c>
      <c r="E459" s="127" t="s">
        <v>153</v>
      </c>
      <c r="F459" s="127" t="s">
        <v>154</v>
      </c>
      <c r="G459" s="127" t="s">
        <v>337</v>
      </c>
      <c r="H459" s="127" t="s">
        <v>338</v>
      </c>
      <c r="I459" s="23">
        <v>65091</v>
      </c>
      <c r="J459" s="23"/>
      <c r="K459" s="23"/>
      <c r="L459" s="23"/>
      <c r="M459" s="23"/>
      <c r="N459" s="23"/>
      <c r="O459" s="23"/>
      <c r="P459" s="23"/>
      <c r="Q459" s="23"/>
      <c r="R459" s="23">
        <v>65091</v>
      </c>
      <c r="S459" s="23"/>
      <c r="T459" s="23"/>
      <c r="U459" s="23"/>
      <c r="V459" s="23"/>
      <c r="W459" s="23">
        <v>65091</v>
      </c>
    </row>
    <row r="460" ht="18.75" customHeight="1" spans="1:23">
      <c r="A460" s="127" t="s">
        <v>630</v>
      </c>
      <c r="B460" s="127" t="s">
        <v>925</v>
      </c>
      <c r="C460" s="21" t="s">
        <v>758</v>
      </c>
      <c r="D460" s="127" t="s">
        <v>114</v>
      </c>
      <c r="E460" s="127" t="s">
        <v>153</v>
      </c>
      <c r="F460" s="127" t="s">
        <v>154</v>
      </c>
      <c r="G460" s="127" t="s">
        <v>360</v>
      </c>
      <c r="H460" s="127" t="s">
        <v>361</v>
      </c>
      <c r="I460" s="23">
        <v>522807.18</v>
      </c>
      <c r="J460" s="23"/>
      <c r="K460" s="23"/>
      <c r="L460" s="23"/>
      <c r="M460" s="23"/>
      <c r="N460" s="23"/>
      <c r="O460" s="23"/>
      <c r="P460" s="23"/>
      <c r="Q460" s="23"/>
      <c r="R460" s="23">
        <v>522807.18</v>
      </c>
      <c r="S460" s="23"/>
      <c r="T460" s="23"/>
      <c r="U460" s="23"/>
      <c r="V460" s="23"/>
      <c r="W460" s="23">
        <v>522807.18</v>
      </c>
    </row>
    <row r="461" ht="18.75" customHeight="1" spans="1:23">
      <c r="A461" s="25"/>
      <c r="B461" s="25"/>
      <c r="C461" s="21" t="s">
        <v>926</v>
      </c>
      <c r="D461" s="25"/>
      <c r="E461" s="25"/>
      <c r="F461" s="25"/>
      <c r="G461" s="25"/>
      <c r="H461" s="25"/>
      <c r="I461" s="23">
        <v>234673.26</v>
      </c>
      <c r="J461" s="23">
        <v>234673.26</v>
      </c>
      <c r="K461" s="23">
        <v>234673.26</v>
      </c>
      <c r="L461" s="23"/>
      <c r="M461" s="23"/>
      <c r="N461" s="23"/>
      <c r="O461" s="23"/>
      <c r="P461" s="23"/>
      <c r="Q461" s="23"/>
      <c r="R461" s="23"/>
      <c r="S461" s="23"/>
      <c r="T461" s="23"/>
      <c r="U461" s="23"/>
      <c r="V461" s="23"/>
      <c r="W461" s="23"/>
    </row>
    <row r="462" ht="18.75" customHeight="1" spans="1:23">
      <c r="A462" s="127" t="s">
        <v>641</v>
      </c>
      <c r="B462" s="127" t="s">
        <v>927</v>
      </c>
      <c r="C462" s="21" t="s">
        <v>926</v>
      </c>
      <c r="D462" s="127" t="s">
        <v>114</v>
      </c>
      <c r="E462" s="127" t="s">
        <v>153</v>
      </c>
      <c r="F462" s="127" t="s">
        <v>154</v>
      </c>
      <c r="G462" s="127" t="s">
        <v>645</v>
      </c>
      <c r="H462" s="127" t="s">
        <v>646</v>
      </c>
      <c r="I462" s="23">
        <v>234673.26</v>
      </c>
      <c r="J462" s="23">
        <v>234673.26</v>
      </c>
      <c r="K462" s="23">
        <v>234673.26</v>
      </c>
      <c r="L462" s="23"/>
      <c r="M462" s="23"/>
      <c r="N462" s="23"/>
      <c r="O462" s="23"/>
      <c r="P462" s="23"/>
      <c r="Q462" s="23"/>
      <c r="R462" s="23"/>
      <c r="S462" s="23"/>
      <c r="T462" s="23"/>
      <c r="U462" s="23"/>
      <c r="V462" s="23"/>
      <c r="W462" s="23"/>
    </row>
    <row r="463" ht="18.75" customHeight="1" spans="1:23">
      <c r="A463" s="25"/>
      <c r="B463" s="25"/>
      <c r="C463" s="21" t="s">
        <v>732</v>
      </c>
      <c r="D463" s="25"/>
      <c r="E463" s="25"/>
      <c r="F463" s="25"/>
      <c r="G463" s="25"/>
      <c r="H463" s="25"/>
      <c r="I463" s="23">
        <v>3500</v>
      </c>
      <c r="J463" s="23"/>
      <c r="K463" s="23"/>
      <c r="L463" s="23"/>
      <c r="M463" s="23"/>
      <c r="N463" s="23"/>
      <c r="O463" s="23"/>
      <c r="P463" s="23"/>
      <c r="Q463" s="23"/>
      <c r="R463" s="23">
        <v>3500</v>
      </c>
      <c r="S463" s="23"/>
      <c r="T463" s="23"/>
      <c r="U463" s="23"/>
      <c r="V463" s="23"/>
      <c r="W463" s="23">
        <v>3500</v>
      </c>
    </row>
    <row r="464" ht="18.75" customHeight="1" spans="1:23">
      <c r="A464" s="127" t="s">
        <v>630</v>
      </c>
      <c r="B464" s="127" t="s">
        <v>928</v>
      </c>
      <c r="C464" s="21" t="s">
        <v>732</v>
      </c>
      <c r="D464" s="127" t="s">
        <v>116</v>
      </c>
      <c r="E464" s="127" t="s">
        <v>153</v>
      </c>
      <c r="F464" s="127" t="s">
        <v>154</v>
      </c>
      <c r="G464" s="127" t="s">
        <v>337</v>
      </c>
      <c r="H464" s="127" t="s">
        <v>338</v>
      </c>
      <c r="I464" s="23">
        <v>3200</v>
      </c>
      <c r="J464" s="23"/>
      <c r="K464" s="23"/>
      <c r="L464" s="23"/>
      <c r="M464" s="23"/>
      <c r="N464" s="23"/>
      <c r="O464" s="23"/>
      <c r="P464" s="23"/>
      <c r="Q464" s="23"/>
      <c r="R464" s="23">
        <v>3200</v>
      </c>
      <c r="S464" s="23"/>
      <c r="T464" s="23"/>
      <c r="U464" s="23"/>
      <c r="V464" s="23"/>
      <c r="W464" s="23">
        <v>3200</v>
      </c>
    </row>
    <row r="465" ht="18.75" customHeight="1" spans="1:23">
      <c r="A465" s="127" t="s">
        <v>630</v>
      </c>
      <c r="B465" s="127" t="s">
        <v>928</v>
      </c>
      <c r="C465" s="21" t="s">
        <v>732</v>
      </c>
      <c r="D465" s="127" t="s">
        <v>116</v>
      </c>
      <c r="E465" s="127" t="s">
        <v>153</v>
      </c>
      <c r="F465" s="127" t="s">
        <v>154</v>
      </c>
      <c r="G465" s="127" t="s">
        <v>734</v>
      </c>
      <c r="H465" s="127" t="s">
        <v>735</v>
      </c>
      <c r="I465" s="23">
        <v>300</v>
      </c>
      <c r="J465" s="23"/>
      <c r="K465" s="23"/>
      <c r="L465" s="23"/>
      <c r="M465" s="23"/>
      <c r="N465" s="23"/>
      <c r="O465" s="23"/>
      <c r="P465" s="23"/>
      <c r="Q465" s="23"/>
      <c r="R465" s="23">
        <v>300</v>
      </c>
      <c r="S465" s="23"/>
      <c r="T465" s="23"/>
      <c r="U465" s="23"/>
      <c r="V465" s="23"/>
      <c r="W465" s="23">
        <v>300</v>
      </c>
    </row>
    <row r="466" ht="18.75" customHeight="1" spans="1:23">
      <c r="A466" s="25"/>
      <c r="B466" s="25"/>
      <c r="C466" s="21" t="s">
        <v>820</v>
      </c>
      <c r="D466" s="25"/>
      <c r="E466" s="25"/>
      <c r="F466" s="25"/>
      <c r="G466" s="25"/>
      <c r="H466" s="25"/>
      <c r="I466" s="23">
        <v>104220</v>
      </c>
      <c r="J466" s="23">
        <v>104220</v>
      </c>
      <c r="K466" s="23">
        <v>104220</v>
      </c>
      <c r="L466" s="23"/>
      <c r="M466" s="23"/>
      <c r="N466" s="23"/>
      <c r="O466" s="23"/>
      <c r="P466" s="23"/>
      <c r="Q466" s="23"/>
      <c r="R466" s="23"/>
      <c r="S466" s="23"/>
      <c r="T466" s="23"/>
      <c r="U466" s="23"/>
      <c r="V466" s="23"/>
      <c r="W466" s="23"/>
    </row>
    <row r="467" ht="18.75" customHeight="1" spans="1:23">
      <c r="A467" s="127" t="s">
        <v>641</v>
      </c>
      <c r="B467" s="127" t="s">
        <v>929</v>
      </c>
      <c r="C467" s="21" t="s">
        <v>820</v>
      </c>
      <c r="D467" s="127" t="s">
        <v>116</v>
      </c>
      <c r="E467" s="127" t="s">
        <v>153</v>
      </c>
      <c r="F467" s="127" t="s">
        <v>154</v>
      </c>
      <c r="G467" s="127" t="s">
        <v>645</v>
      </c>
      <c r="H467" s="127" t="s">
        <v>646</v>
      </c>
      <c r="I467" s="23">
        <v>104220</v>
      </c>
      <c r="J467" s="23">
        <v>104220</v>
      </c>
      <c r="K467" s="23">
        <v>104220</v>
      </c>
      <c r="L467" s="23"/>
      <c r="M467" s="23"/>
      <c r="N467" s="23"/>
      <c r="O467" s="23"/>
      <c r="P467" s="23"/>
      <c r="Q467" s="23"/>
      <c r="R467" s="23"/>
      <c r="S467" s="23"/>
      <c r="T467" s="23"/>
      <c r="U467" s="23"/>
      <c r="V467" s="23"/>
      <c r="W467" s="23"/>
    </row>
    <row r="468" ht="18.75" customHeight="1" spans="1:23">
      <c r="A468" s="25"/>
      <c r="B468" s="25"/>
      <c r="C468" s="21" t="s">
        <v>930</v>
      </c>
      <c r="D468" s="25"/>
      <c r="E468" s="25"/>
      <c r="F468" s="25"/>
      <c r="G468" s="25"/>
      <c r="H468" s="25"/>
      <c r="I468" s="23">
        <v>900000</v>
      </c>
      <c r="J468" s="23"/>
      <c r="K468" s="23"/>
      <c r="L468" s="23"/>
      <c r="M468" s="23"/>
      <c r="N468" s="23"/>
      <c r="O468" s="23"/>
      <c r="P468" s="23"/>
      <c r="Q468" s="23"/>
      <c r="R468" s="23">
        <v>900000</v>
      </c>
      <c r="S468" s="23"/>
      <c r="T468" s="23"/>
      <c r="U468" s="23"/>
      <c r="V468" s="23"/>
      <c r="W468" s="23">
        <v>900000</v>
      </c>
    </row>
    <row r="469" ht="18.75" customHeight="1" spans="1:23">
      <c r="A469" s="127" t="s">
        <v>630</v>
      </c>
      <c r="B469" s="127" t="s">
        <v>931</v>
      </c>
      <c r="C469" s="21" t="s">
        <v>930</v>
      </c>
      <c r="D469" s="127" t="s">
        <v>116</v>
      </c>
      <c r="E469" s="127" t="s">
        <v>153</v>
      </c>
      <c r="F469" s="127" t="s">
        <v>154</v>
      </c>
      <c r="G469" s="127" t="s">
        <v>337</v>
      </c>
      <c r="H469" s="127" t="s">
        <v>338</v>
      </c>
      <c r="I469" s="23">
        <v>90000</v>
      </c>
      <c r="J469" s="23"/>
      <c r="K469" s="23"/>
      <c r="L469" s="23"/>
      <c r="M469" s="23"/>
      <c r="N469" s="23"/>
      <c r="O469" s="23"/>
      <c r="P469" s="23"/>
      <c r="Q469" s="23"/>
      <c r="R469" s="23">
        <v>90000</v>
      </c>
      <c r="S469" s="23"/>
      <c r="T469" s="23"/>
      <c r="U469" s="23"/>
      <c r="V469" s="23"/>
      <c r="W469" s="23">
        <v>90000</v>
      </c>
    </row>
    <row r="470" ht="18.75" customHeight="1" spans="1:23">
      <c r="A470" s="127" t="s">
        <v>630</v>
      </c>
      <c r="B470" s="127" t="s">
        <v>931</v>
      </c>
      <c r="C470" s="21" t="s">
        <v>930</v>
      </c>
      <c r="D470" s="127" t="s">
        <v>116</v>
      </c>
      <c r="E470" s="127" t="s">
        <v>153</v>
      </c>
      <c r="F470" s="127" t="s">
        <v>154</v>
      </c>
      <c r="G470" s="127" t="s">
        <v>360</v>
      </c>
      <c r="H470" s="127" t="s">
        <v>361</v>
      </c>
      <c r="I470" s="23">
        <v>810000</v>
      </c>
      <c r="J470" s="23"/>
      <c r="K470" s="23"/>
      <c r="L470" s="23"/>
      <c r="M470" s="23"/>
      <c r="N470" s="23"/>
      <c r="O470" s="23"/>
      <c r="P470" s="23"/>
      <c r="Q470" s="23"/>
      <c r="R470" s="23">
        <v>810000</v>
      </c>
      <c r="S470" s="23"/>
      <c r="T470" s="23"/>
      <c r="U470" s="23"/>
      <c r="V470" s="23"/>
      <c r="W470" s="23">
        <v>810000</v>
      </c>
    </row>
    <row r="471" ht="18.75" customHeight="1" spans="1:23">
      <c r="A471" s="25"/>
      <c r="B471" s="25"/>
      <c r="C471" s="21" t="s">
        <v>932</v>
      </c>
      <c r="D471" s="25"/>
      <c r="E471" s="25"/>
      <c r="F471" s="25"/>
      <c r="G471" s="25"/>
      <c r="H471" s="25"/>
      <c r="I471" s="23">
        <v>305400</v>
      </c>
      <c r="J471" s="23">
        <v>305400</v>
      </c>
      <c r="K471" s="23">
        <v>305400</v>
      </c>
      <c r="L471" s="23"/>
      <c r="M471" s="23"/>
      <c r="N471" s="23"/>
      <c r="O471" s="23"/>
      <c r="P471" s="23"/>
      <c r="Q471" s="23"/>
      <c r="R471" s="23"/>
      <c r="S471" s="23"/>
      <c r="T471" s="23"/>
      <c r="U471" s="23"/>
      <c r="V471" s="23"/>
      <c r="W471" s="23"/>
    </row>
    <row r="472" ht="18.75" customHeight="1" spans="1:23">
      <c r="A472" s="127" t="s">
        <v>630</v>
      </c>
      <c r="B472" s="127" t="s">
        <v>933</v>
      </c>
      <c r="C472" s="21" t="s">
        <v>932</v>
      </c>
      <c r="D472" s="127" t="s">
        <v>116</v>
      </c>
      <c r="E472" s="127" t="s">
        <v>151</v>
      </c>
      <c r="F472" s="127" t="s">
        <v>152</v>
      </c>
      <c r="G472" s="127" t="s">
        <v>337</v>
      </c>
      <c r="H472" s="127" t="s">
        <v>338</v>
      </c>
      <c r="I472" s="23">
        <v>205400</v>
      </c>
      <c r="J472" s="23">
        <v>205400</v>
      </c>
      <c r="K472" s="23">
        <v>205400</v>
      </c>
      <c r="L472" s="23"/>
      <c r="M472" s="23"/>
      <c r="N472" s="23"/>
      <c r="O472" s="23"/>
      <c r="P472" s="23"/>
      <c r="Q472" s="23"/>
      <c r="R472" s="23"/>
      <c r="S472" s="23"/>
      <c r="T472" s="23"/>
      <c r="U472" s="23"/>
      <c r="V472" s="23"/>
      <c r="W472" s="23"/>
    </row>
    <row r="473" ht="18.75" customHeight="1" spans="1:23">
      <c r="A473" s="127" t="s">
        <v>630</v>
      </c>
      <c r="B473" s="127" t="s">
        <v>933</v>
      </c>
      <c r="C473" s="21" t="s">
        <v>932</v>
      </c>
      <c r="D473" s="127" t="s">
        <v>116</v>
      </c>
      <c r="E473" s="127" t="s">
        <v>151</v>
      </c>
      <c r="F473" s="127" t="s">
        <v>152</v>
      </c>
      <c r="G473" s="127" t="s">
        <v>652</v>
      </c>
      <c r="H473" s="127" t="s">
        <v>653</v>
      </c>
      <c r="I473" s="23">
        <v>100000</v>
      </c>
      <c r="J473" s="23">
        <v>100000</v>
      </c>
      <c r="K473" s="23">
        <v>100000</v>
      </c>
      <c r="L473" s="23"/>
      <c r="M473" s="23"/>
      <c r="N473" s="23"/>
      <c r="O473" s="23"/>
      <c r="P473" s="23"/>
      <c r="Q473" s="23"/>
      <c r="R473" s="23"/>
      <c r="S473" s="23"/>
      <c r="T473" s="23"/>
      <c r="U473" s="23"/>
      <c r="V473" s="23"/>
      <c r="W473" s="23"/>
    </row>
    <row r="474" ht="18.75" customHeight="1" spans="1:23">
      <c r="A474" s="25"/>
      <c r="B474" s="25"/>
      <c r="C474" s="21" t="s">
        <v>934</v>
      </c>
      <c r="D474" s="25"/>
      <c r="E474" s="25"/>
      <c r="F474" s="25"/>
      <c r="G474" s="25"/>
      <c r="H474" s="25"/>
      <c r="I474" s="23">
        <v>4811.4</v>
      </c>
      <c r="J474" s="23">
        <v>4811.4</v>
      </c>
      <c r="K474" s="23">
        <v>4811.4</v>
      </c>
      <c r="L474" s="23"/>
      <c r="M474" s="23"/>
      <c r="N474" s="23"/>
      <c r="O474" s="23"/>
      <c r="P474" s="23"/>
      <c r="Q474" s="23"/>
      <c r="R474" s="23"/>
      <c r="S474" s="23"/>
      <c r="T474" s="23"/>
      <c r="U474" s="23"/>
      <c r="V474" s="23"/>
      <c r="W474" s="23"/>
    </row>
    <row r="475" ht="18.75" customHeight="1" spans="1:23">
      <c r="A475" s="127" t="s">
        <v>641</v>
      </c>
      <c r="B475" s="127" t="s">
        <v>935</v>
      </c>
      <c r="C475" s="21" t="s">
        <v>934</v>
      </c>
      <c r="D475" s="127" t="s">
        <v>116</v>
      </c>
      <c r="E475" s="127" t="s">
        <v>151</v>
      </c>
      <c r="F475" s="127" t="s">
        <v>152</v>
      </c>
      <c r="G475" s="127" t="s">
        <v>645</v>
      </c>
      <c r="H475" s="127" t="s">
        <v>646</v>
      </c>
      <c r="I475" s="23">
        <v>4811.4</v>
      </c>
      <c r="J475" s="23">
        <v>4811.4</v>
      </c>
      <c r="K475" s="23">
        <v>4811.4</v>
      </c>
      <c r="L475" s="23"/>
      <c r="M475" s="23"/>
      <c r="N475" s="23"/>
      <c r="O475" s="23"/>
      <c r="P475" s="23"/>
      <c r="Q475" s="23"/>
      <c r="R475" s="23"/>
      <c r="S475" s="23"/>
      <c r="T475" s="23"/>
      <c r="U475" s="23"/>
      <c r="V475" s="23"/>
      <c r="W475" s="23"/>
    </row>
    <row r="476" ht="18.75" customHeight="1" spans="1:23">
      <c r="A476" s="25"/>
      <c r="B476" s="25"/>
      <c r="C476" s="21" t="s">
        <v>883</v>
      </c>
      <c r="D476" s="25"/>
      <c r="E476" s="25"/>
      <c r="F476" s="25"/>
      <c r="G476" s="25"/>
      <c r="H476" s="25"/>
      <c r="I476" s="23">
        <v>3900000</v>
      </c>
      <c r="J476" s="23"/>
      <c r="K476" s="23"/>
      <c r="L476" s="23"/>
      <c r="M476" s="23"/>
      <c r="N476" s="23"/>
      <c r="O476" s="23"/>
      <c r="P476" s="23"/>
      <c r="Q476" s="23"/>
      <c r="R476" s="23">
        <v>3900000</v>
      </c>
      <c r="S476" s="23"/>
      <c r="T476" s="23"/>
      <c r="U476" s="23"/>
      <c r="V476" s="23"/>
      <c r="W476" s="23">
        <v>3900000</v>
      </c>
    </row>
    <row r="477" ht="18.75" customHeight="1" spans="1:23">
      <c r="A477" s="127" t="s">
        <v>630</v>
      </c>
      <c r="B477" s="127" t="s">
        <v>936</v>
      </c>
      <c r="C477" s="21" t="s">
        <v>883</v>
      </c>
      <c r="D477" s="127" t="s">
        <v>116</v>
      </c>
      <c r="E477" s="127" t="s">
        <v>153</v>
      </c>
      <c r="F477" s="127" t="s">
        <v>154</v>
      </c>
      <c r="G477" s="127" t="s">
        <v>645</v>
      </c>
      <c r="H477" s="127" t="s">
        <v>646</v>
      </c>
      <c r="I477" s="23">
        <v>3900000</v>
      </c>
      <c r="J477" s="23"/>
      <c r="K477" s="23"/>
      <c r="L477" s="23"/>
      <c r="M477" s="23"/>
      <c r="N477" s="23"/>
      <c r="O477" s="23"/>
      <c r="P477" s="23"/>
      <c r="Q477" s="23"/>
      <c r="R477" s="23">
        <v>3900000</v>
      </c>
      <c r="S477" s="23"/>
      <c r="T477" s="23"/>
      <c r="U477" s="23"/>
      <c r="V477" s="23"/>
      <c r="W477" s="23">
        <v>3900000</v>
      </c>
    </row>
    <row r="478" ht="18.75" customHeight="1" spans="1:23">
      <c r="A478" s="25"/>
      <c r="B478" s="25"/>
      <c r="C478" s="21" t="s">
        <v>794</v>
      </c>
      <c r="D478" s="25"/>
      <c r="E478" s="25"/>
      <c r="F478" s="25"/>
      <c r="G478" s="25"/>
      <c r="H478" s="25"/>
      <c r="I478" s="23">
        <v>50000</v>
      </c>
      <c r="J478" s="23"/>
      <c r="K478" s="23"/>
      <c r="L478" s="23"/>
      <c r="M478" s="23"/>
      <c r="N478" s="23"/>
      <c r="O478" s="23"/>
      <c r="P478" s="23"/>
      <c r="Q478" s="23"/>
      <c r="R478" s="23">
        <v>50000</v>
      </c>
      <c r="S478" s="23"/>
      <c r="T478" s="23"/>
      <c r="U478" s="23"/>
      <c r="V478" s="23"/>
      <c r="W478" s="23">
        <v>50000</v>
      </c>
    </row>
    <row r="479" ht="18.75" customHeight="1" spans="1:23">
      <c r="A479" s="127" t="s">
        <v>630</v>
      </c>
      <c r="B479" s="127" t="s">
        <v>937</v>
      </c>
      <c r="C479" s="21" t="s">
        <v>794</v>
      </c>
      <c r="D479" s="127" t="s">
        <v>116</v>
      </c>
      <c r="E479" s="127" t="s">
        <v>153</v>
      </c>
      <c r="F479" s="127" t="s">
        <v>154</v>
      </c>
      <c r="G479" s="127" t="s">
        <v>337</v>
      </c>
      <c r="H479" s="127" t="s">
        <v>338</v>
      </c>
      <c r="I479" s="23">
        <v>50000</v>
      </c>
      <c r="J479" s="23"/>
      <c r="K479" s="23"/>
      <c r="L479" s="23"/>
      <c r="M479" s="23"/>
      <c r="N479" s="23"/>
      <c r="O479" s="23"/>
      <c r="P479" s="23"/>
      <c r="Q479" s="23"/>
      <c r="R479" s="23">
        <v>50000</v>
      </c>
      <c r="S479" s="23"/>
      <c r="T479" s="23"/>
      <c r="U479" s="23"/>
      <c r="V479" s="23"/>
      <c r="W479" s="23">
        <v>50000</v>
      </c>
    </row>
    <row r="480" ht="18.75" customHeight="1" spans="1:23">
      <c r="A480" s="25"/>
      <c r="B480" s="25"/>
      <c r="C480" s="21" t="s">
        <v>938</v>
      </c>
      <c r="D480" s="25"/>
      <c r="E480" s="25"/>
      <c r="F480" s="25"/>
      <c r="G480" s="25"/>
      <c r="H480" s="25"/>
      <c r="I480" s="23">
        <v>479040</v>
      </c>
      <c r="J480" s="23"/>
      <c r="K480" s="23"/>
      <c r="L480" s="23"/>
      <c r="M480" s="23"/>
      <c r="N480" s="23"/>
      <c r="O480" s="23"/>
      <c r="P480" s="23"/>
      <c r="Q480" s="23"/>
      <c r="R480" s="23">
        <v>479040</v>
      </c>
      <c r="S480" s="23"/>
      <c r="T480" s="23"/>
      <c r="U480" s="23"/>
      <c r="V480" s="23"/>
      <c r="W480" s="23">
        <v>479040</v>
      </c>
    </row>
    <row r="481" ht="18.75" customHeight="1" spans="1:23">
      <c r="A481" s="127" t="s">
        <v>630</v>
      </c>
      <c r="B481" s="127" t="s">
        <v>939</v>
      </c>
      <c r="C481" s="21" t="s">
        <v>938</v>
      </c>
      <c r="D481" s="127" t="s">
        <v>116</v>
      </c>
      <c r="E481" s="127" t="s">
        <v>153</v>
      </c>
      <c r="F481" s="127" t="s">
        <v>154</v>
      </c>
      <c r="G481" s="127" t="s">
        <v>658</v>
      </c>
      <c r="H481" s="127" t="s">
        <v>659</v>
      </c>
      <c r="I481" s="23">
        <v>479040</v>
      </c>
      <c r="J481" s="23"/>
      <c r="K481" s="23"/>
      <c r="L481" s="23"/>
      <c r="M481" s="23"/>
      <c r="N481" s="23"/>
      <c r="O481" s="23"/>
      <c r="P481" s="23"/>
      <c r="Q481" s="23"/>
      <c r="R481" s="23">
        <v>479040</v>
      </c>
      <c r="S481" s="23"/>
      <c r="T481" s="23"/>
      <c r="U481" s="23"/>
      <c r="V481" s="23"/>
      <c r="W481" s="23">
        <v>479040</v>
      </c>
    </row>
    <row r="482" ht="18.75" customHeight="1" spans="1:23">
      <c r="A482" s="25"/>
      <c r="B482" s="25"/>
      <c r="C482" s="21" t="s">
        <v>940</v>
      </c>
      <c r="D482" s="25"/>
      <c r="E482" s="25"/>
      <c r="F482" s="25"/>
      <c r="G482" s="25"/>
      <c r="H482" s="25"/>
      <c r="I482" s="23">
        <v>41497.92</v>
      </c>
      <c r="J482" s="23">
        <v>41497.92</v>
      </c>
      <c r="K482" s="23">
        <v>41497.92</v>
      </c>
      <c r="L482" s="23"/>
      <c r="M482" s="23"/>
      <c r="N482" s="23"/>
      <c r="O482" s="23"/>
      <c r="P482" s="23"/>
      <c r="Q482" s="23"/>
      <c r="R482" s="23"/>
      <c r="S482" s="23"/>
      <c r="T482" s="23"/>
      <c r="U482" s="23"/>
      <c r="V482" s="23"/>
      <c r="W482" s="23"/>
    </row>
    <row r="483" ht="18.75" customHeight="1" spans="1:23">
      <c r="A483" s="127" t="s">
        <v>641</v>
      </c>
      <c r="B483" s="127" t="s">
        <v>941</v>
      </c>
      <c r="C483" s="21" t="s">
        <v>940</v>
      </c>
      <c r="D483" s="127" t="s">
        <v>116</v>
      </c>
      <c r="E483" s="127" t="s">
        <v>153</v>
      </c>
      <c r="F483" s="127" t="s">
        <v>154</v>
      </c>
      <c r="G483" s="127" t="s">
        <v>337</v>
      </c>
      <c r="H483" s="127" t="s">
        <v>338</v>
      </c>
      <c r="I483" s="23">
        <v>28926.72</v>
      </c>
      <c r="J483" s="23">
        <v>28926.72</v>
      </c>
      <c r="K483" s="23">
        <v>28926.72</v>
      </c>
      <c r="L483" s="23"/>
      <c r="M483" s="23"/>
      <c r="N483" s="23"/>
      <c r="O483" s="23"/>
      <c r="P483" s="23"/>
      <c r="Q483" s="23"/>
      <c r="R483" s="23"/>
      <c r="S483" s="23"/>
      <c r="T483" s="23"/>
      <c r="U483" s="23"/>
      <c r="V483" s="23"/>
      <c r="W483" s="23"/>
    </row>
    <row r="484" ht="18.75" customHeight="1" spans="1:23">
      <c r="A484" s="127" t="s">
        <v>641</v>
      </c>
      <c r="B484" s="127" t="s">
        <v>941</v>
      </c>
      <c r="C484" s="21" t="s">
        <v>940</v>
      </c>
      <c r="D484" s="127" t="s">
        <v>116</v>
      </c>
      <c r="E484" s="127" t="s">
        <v>153</v>
      </c>
      <c r="F484" s="127" t="s">
        <v>154</v>
      </c>
      <c r="G484" s="127" t="s">
        <v>337</v>
      </c>
      <c r="H484" s="127" t="s">
        <v>338</v>
      </c>
      <c r="I484" s="23">
        <v>11113.2</v>
      </c>
      <c r="J484" s="23">
        <v>11113.2</v>
      </c>
      <c r="K484" s="23">
        <v>11113.2</v>
      </c>
      <c r="L484" s="23"/>
      <c r="M484" s="23"/>
      <c r="N484" s="23"/>
      <c r="O484" s="23"/>
      <c r="P484" s="23"/>
      <c r="Q484" s="23"/>
      <c r="R484" s="23"/>
      <c r="S484" s="23"/>
      <c r="T484" s="23"/>
      <c r="U484" s="23"/>
      <c r="V484" s="23"/>
      <c r="W484" s="23"/>
    </row>
    <row r="485" ht="18.75" customHeight="1" spans="1:23">
      <c r="A485" s="127" t="s">
        <v>641</v>
      </c>
      <c r="B485" s="127" t="s">
        <v>941</v>
      </c>
      <c r="C485" s="21" t="s">
        <v>940</v>
      </c>
      <c r="D485" s="127" t="s">
        <v>116</v>
      </c>
      <c r="E485" s="127" t="s">
        <v>165</v>
      </c>
      <c r="F485" s="127" t="s">
        <v>166</v>
      </c>
      <c r="G485" s="127" t="s">
        <v>337</v>
      </c>
      <c r="H485" s="127" t="s">
        <v>338</v>
      </c>
      <c r="I485" s="23">
        <v>1458</v>
      </c>
      <c r="J485" s="23">
        <v>1458</v>
      </c>
      <c r="K485" s="23">
        <v>1458</v>
      </c>
      <c r="L485" s="23"/>
      <c r="M485" s="23"/>
      <c r="N485" s="23"/>
      <c r="O485" s="23"/>
      <c r="P485" s="23"/>
      <c r="Q485" s="23"/>
      <c r="R485" s="23"/>
      <c r="S485" s="23"/>
      <c r="T485" s="23"/>
      <c r="U485" s="23"/>
      <c r="V485" s="23"/>
      <c r="W485" s="23"/>
    </row>
    <row r="486" ht="18.75" customHeight="1" spans="1:23">
      <c r="A486" s="25"/>
      <c r="B486" s="25"/>
      <c r="C486" s="21" t="s">
        <v>680</v>
      </c>
      <c r="D486" s="25"/>
      <c r="E486" s="25"/>
      <c r="F486" s="25"/>
      <c r="G486" s="25"/>
      <c r="H486" s="25"/>
      <c r="I486" s="23">
        <v>381354.06</v>
      </c>
      <c r="J486" s="23"/>
      <c r="K486" s="23"/>
      <c r="L486" s="23"/>
      <c r="M486" s="23"/>
      <c r="N486" s="23"/>
      <c r="O486" s="23"/>
      <c r="P486" s="23"/>
      <c r="Q486" s="23"/>
      <c r="R486" s="23">
        <v>381354.06</v>
      </c>
      <c r="S486" s="23"/>
      <c r="T486" s="23"/>
      <c r="U486" s="23"/>
      <c r="V486" s="23"/>
      <c r="W486" s="23">
        <v>381354.06</v>
      </c>
    </row>
    <row r="487" ht="18.75" customHeight="1" spans="1:23">
      <c r="A487" s="127" t="s">
        <v>630</v>
      </c>
      <c r="B487" s="127" t="s">
        <v>942</v>
      </c>
      <c r="C487" s="21" t="s">
        <v>680</v>
      </c>
      <c r="D487" s="127" t="s">
        <v>116</v>
      </c>
      <c r="E487" s="127" t="s">
        <v>153</v>
      </c>
      <c r="F487" s="127" t="s">
        <v>154</v>
      </c>
      <c r="G487" s="127" t="s">
        <v>337</v>
      </c>
      <c r="H487" s="127" t="s">
        <v>338</v>
      </c>
      <c r="I487" s="23">
        <v>63485.1</v>
      </c>
      <c r="J487" s="23"/>
      <c r="K487" s="23"/>
      <c r="L487" s="23"/>
      <c r="M487" s="23"/>
      <c r="N487" s="23"/>
      <c r="O487" s="23"/>
      <c r="P487" s="23"/>
      <c r="Q487" s="23"/>
      <c r="R487" s="23">
        <v>63485.1</v>
      </c>
      <c r="S487" s="23"/>
      <c r="T487" s="23"/>
      <c r="U487" s="23"/>
      <c r="V487" s="23"/>
      <c r="W487" s="23">
        <v>63485.1</v>
      </c>
    </row>
    <row r="488" ht="18.75" customHeight="1" spans="1:23">
      <c r="A488" s="127" t="s">
        <v>630</v>
      </c>
      <c r="B488" s="127" t="s">
        <v>942</v>
      </c>
      <c r="C488" s="21" t="s">
        <v>680</v>
      </c>
      <c r="D488" s="127" t="s">
        <v>116</v>
      </c>
      <c r="E488" s="127" t="s">
        <v>153</v>
      </c>
      <c r="F488" s="127" t="s">
        <v>154</v>
      </c>
      <c r="G488" s="127" t="s">
        <v>360</v>
      </c>
      <c r="H488" s="127" t="s">
        <v>361</v>
      </c>
      <c r="I488" s="23">
        <v>317868.96</v>
      </c>
      <c r="J488" s="23"/>
      <c r="K488" s="23"/>
      <c r="L488" s="23"/>
      <c r="M488" s="23"/>
      <c r="N488" s="23"/>
      <c r="O488" s="23"/>
      <c r="P488" s="23"/>
      <c r="Q488" s="23"/>
      <c r="R488" s="23">
        <v>317868.96</v>
      </c>
      <c r="S488" s="23"/>
      <c r="T488" s="23"/>
      <c r="U488" s="23"/>
      <c r="V488" s="23"/>
      <c r="W488" s="23">
        <v>317868.96</v>
      </c>
    </row>
    <row r="489" ht="18.75" customHeight="1" spans="1:23">
      <c r="A489" s="25"/>
      <c r="B489" s="25"/>
      <c r="C489" s="21" t="s">
        <v>801</v>
      </c>
      <c r="D489" s="25"/>
      <c r="E489" s="25"/>
      <c r="F489" s="25"/>
      <c r="G489" s="25"/>
      <c r="H489" s="25"/>
      <c r="I489" s="23">
        <v>2548</v>
      </c>
      <c r="J489" s="23"/>
      <c r="K489" s="23"/>
      <c r="L489" s="23"/>
      <c r="M489" s="23"/>
      <c r="N489" s="23"/>
      <c r="O489" s="23"/>
      <c r="P489" s="23"/>
      <c r="Q489" s="23"/>
      <c r="R489" s="23">
        <v>2548</v>
      </c>
      <c r="S489" s="23"/>
      <c r="T489" s="23"/>
      <c r="U489" s="23"/>
      <c r="V489" s="23"/>
      <c r="W489" s="23">
        <v>2548</v>
      </c>
    </row>
    <row r="490" ht="18.75" customHeight="1" spans="1:23">
      <c r="A490" s="127" t="s">
        <v>630</v>
      </c>
      <c r="B490" s="127" t="s">
        <v>943</v>
      </c>
      <c r="C490" s="21" t="s">
        <v>801</v>
      </c>
      <c r="D490" s="127" t="s">
        <v>118</v>
      </c>
      <c r="E490" s="127" t="s">
        <v>153</v>
      </c>
      <c r="F490" s="127" t="s">
        <v>154</v>
      </c>
      <c r="G490" s="127" t="s">
        <v>337</v>
      </c>
      <c r="H490" s="127" t="s">
        <v>338</v>
      </c>
      <c r="I490" s="23">
        <v>2548</v>
      </c>
      <c r="J490" s="23"/>
      <c r="K490" s="23"/>
      <c r="L490" s="23"/>
      <c r="M490" s="23"/>
      <c r="N490" s="23"/>
      <c r="O490" s="23"/>
      <c r="P490" s="23"/>
      <c r="Q490" s="23"/>
      <c r="R490" s="23">
        <v>2548</v>
      </c>
      <c r="S490" s="23"/>
      <c r="T490" s="23"/>
      <c r="U490" s="23"/>
      <c r="V490" s="23"/>
      <c r="W490" s="23">
        <v>2548</v>
      </c>
    </row>
    <row r="491" ht="18.75" customHeight="1" spans="1:23">
      <c r="A491" s="25"/>
      <c r="B491" s="25"/>
      <c r="C491" s="21" t="s">
        <v>944</v>
      </c>
      <c r="D491" s="25"/>
      <c r="E491" s="25"/>
      <c r="F491" s="25"/>
      <c r="G491" s="25"/>
      <c r="H491" s="25"/>
      <c r="I491" s="23">
        <v>125093.35</v>
      </c>
      <c r="J491" s="23">
        <v>125093.35</v>
      </c>
      <c r="K491" s="23">
        <v>125093.35</v>
      </c>
      <c r="L491" s="23"/>
      <c r="M491" s="23"/>
      <c r="N491" s="23"/>
      <c r="O491" s="23"/>
      <c r="P491" s="23"/>
      <c r="Q491" s="23"/>
      <c r="R491" s="23"/>
      <c r="S491" s="23"/>
      <c r="T491" s="23"/>
      <c r="U491" s="23"/>
      <c r="V491" s="23"/>
      <c r="W491" s="23"/>
    </row>
    <row r="492" ht="18.75" customHeight="1" spans="1:23">
      <c r="A492" s="127" t="s">
        <v>641</v>
      </c>
      <c r="B492" s="127" t="s">
        <v>945</v>
      </c>
      <c r="C492" s="21" t="s">
        <v>944</v>
      </c>
      <c r="D492" s="127" t="s">
        <v>118</v>
      </c>
      <c r="E492" s="127" t="s">
        <v>153</v>
      </c>
      <c r="F492" s="127" t="s">
        <v>154</v>
      </c>
      <c r="G492" s="127" t="s">
        <v>645</v>
      </c>
      <c r="H492" s="127" t="s">
        <v>646</v>
      </c>
      <c r="I492" s="23">
        <v>3404.6</v>
      </c>
      <c r="J492" s="23">
        <v>3404.6</v>
      </c>
      <c r="K492" s="23">
        <v>3404.6</v>
      </c>
      <c r="L492" s="23"/>
      <c r="M492" s="23"/>
      <c r="N492" s="23"/>
      <c r="O492" s="23"/>
      <c r="P492" s="23"/>
      <c r="Q492" s="23"/>
      <c r="R492" s="23"/>
      <c r="S492" s="23"/>
      <c r="T492" s="23"/>
      <c r="U492" s="23"/>
      <c r="V492" s="23"/>
      <c r="W492" s="23"/>
    </row>
    <row r="493" ht="18.75" customHeight="1" spans="1:23">
      <c r="A493" s="127" t="s">
        <v>641</v>
      </c>
      <c r="B493" s="127" t="s">
        <v>945</v>
      </c>
      <c r="C493" s="21" t="s">
        <v>944</v>
      </c>
      <c r="D493" s="127" t="s">
        <v>118</v>
      </c>
      <c r="E493" s="127" t="s">
        <v>153</v>
      </c>
      <c r="F493" s="127" t="s">
        <v>154</v>
      </c>
      <c r="G493" s="127" t="s">
        <v>645</v>
      </c>
      <c r="H493" s="127" t="s">
        <v>646</v>
      </c>
      <c r="I493" s="23">
        <v>121688.75</v>
      </c>
      <c r="J493" s="23">
        <v>121688.75</v>
      </c>
      <c r="K493" s="23">
        <v>121688.75</v>
      </c>
      <c r="L493" s="23"/>
      <c r="M493" s="23"/>
      <c r="N493" s="23"/>
      <c r="O493" s="23"/>
      <c r="P493" s="23"/>
      <c r="Q493" s="23"/>
      <c r="R493" s="23"/>
      <c r="S493" s="23"/>
      <c r="T493" s="23"/>
      <c r="U493" s="23"/>
      <c r="V493" s="23"/>
      <c r="W493" s="23"/>
    </row>
    <row r="494" ht="18.75" customHeight="1" spans="1:23">
      <c r="A494" s="25"/>
      <c r="B494" s="25"/>
      <c r="C494" s="21" t="s">
        <v>946</v>
      </c>
      <c r="D494" s="25"/>
      <c r="E494" s="25"/>
      <c r="F494" s="25"/>
      <c r="G494" s="25"/>
      <c r="H494" s="25"/>
      <c r="I494" s="23">
        <v>696400</v>
      </c>
      <c r="J494" s="23"/>
      <c r="K494" s="23"/>
      <c r="L494" s="23"/>
      <c r="M494" s="23"/>
      <c r="N494" s="23"/>
      <c r="O494" s="23"/>
      <c r="P494" s="23"/>
      <c r="Q494" s="23"/>
      <c r="R494" s="23">
        <v>696400</v>
      </c>
      <c r="S494" s="23"/>
      <c r="T494" s="23"/>
      <c r="U494" s="23"/>
      <c r="V494" s="23"/>
      <c r="W494" s="23">
        <v>696400</v>
      </c>
    </row>
    <row r="495" ht="18.75" customHeight="1" spans="1:23">
      <c r="A495" s="127" t="s">
        <v>630</v>
      </c>
      <c r="B495" s="127" t="s">
        <v>947</v>
      </c>
      <c r="C495" s="21" t="s">
        <v>946</v>
      </c>
      <c r="D495" s="127" t="s">
        <v>118</v>
      </c>
      <c r="E495" s="127" t="s">
        <v>153</v>
      </c>
      <c r="F495" s="127" t="s">
        <v>154</v>
      </c>
      <c r="G495" s="127" t="s">
        <v>337</v>
      </c>
      <c r="H495" s="127" t="s">
        <v>338</v>
      </c>
      <c r="I495" s="23">
        <v>72000</v>
      </c>
      <c r="J495" s="23"/>
      <c r="K495" s="23"/>
      <c r="L495" s="23"/>
      <c r="M495" s="23"/>
      <c r="N495" s="23"/>
      <c r="O495" s="23"/>
      <c r="P495" s="23"/>
      <c r="Q495" s="23"/>
      <c r="R495" s="23">
        <v>72000</v>
      </c>
      <c r="S495" s="23"/>
      <c r="T495" s="23"/>
      <c r="U495" s="23"/>
      <c r="V495" s="23"/>
      <c r="W495" s="23">
        <v>72000</v>
      </c>
    </row>
    <row r="496" ht="18.75" customHeight="1" spans="1:23">
      <c r="A496" s="127" t="s">
        <v>630</v>
      </c>
      <c r="B496" s="127" t="s">
        <v>947</v>
      </c>
      <c r="C496" s="21" t="s">
        <v>946</v>
      </c>
      <c r="D496" s="127" t="s">
        <v>118</v>
      </c>
      <c r="E496" s="127" t="s">
        <v>153</v>
      </c>
      <c r="F496" s="127" t="s">
        <v>154</v>
      </c>
      <c r="G496" s="127" t="s">
        <v>360</v>
      </c>
      <c r="H496" s="127" t="s">
        <v>361</v>
      </c>
      <c r="I496" s="23">
        <v>624400</v>
      </c>
      <c r="J496" s="23"/>
      <c r="K496" s="23"/>
      <c r="L496" s="23"/>
      <c r="M496" s="23"/>
      <c r="N496" s="23"/>
      <c r="O496" s="23"/>
      <c r="P496" s="23"/>
      <c r="Q496" s="23"/>
      <c r="R496" s="23">
        <v>624400</v>
      </c>
      <c r="S496" s="23"/>
      <c r="T496" s="23"/>
      <c r="U496" s="23"/>
      <c r="V496" s="23"/>
      <c r="W496" s="23">
        <v>624400</v>
      </c>
    </row>
    <row r="497" ht="18.75" customHeight="1" spans="1:23">
      <c r="A497" s="25"/>
      <c r="B497" s="25"/>
      <c r="C497" s="21" t="s">
        <v>948</v>
      </c>
      <c r="D497" s="25"/>
      <c r="E497" s="25"/>
      <c r="F497" s="25"/>
      <c r="G497" s="25"/>
      <c r="H497" s="25"/>
      <c r="I497" s="23">
        <v>1863</v>
      </c>
      <c r="J497" s="23">
        <v>1863</v>
      </c>
      <c r="K497" s="23">
        <v>1863</v>
      </c>
      <c r="L497" s="23"/>
      <c r="M497" s="23"/>
      <c r="N497" s="23"/>
      <c r="O497" s="23"/>
      <c r="P497" s="23"/>
      <c r="Q497" s="23"/>
      <c r="R497" s="23"/>
      <c r="S497" s="23"/>
      <c r="T497" s="23"/>
      <c r="U497" s="23"/>
      <c r="V497" s="23"/>
      <c r="W497" s="23"/>
    </row>
    <row r="498" ht="18.75" customHeight="1" spans="1:23">
      <c r="A498" s="127" t="s">
        <v>641</v>
      </c>
      <c r="B498" s="127" t="s">
        <v>949</v>
      </c>
      <c r="C498" s="21" t="s">
        <v>948</v>
      </c>
      <c r="D498" s="127" t="s">
        <v>118</v>
      </c>
      <c r="E498" s="127" t="s">
        <v>151</v>
      </c>
      <c r="F498" s="127" t="s">
        <v>152</v>
      </c>
      <c r="G498" s="127" t="s">
        <v>645</v>
      </c>
      <c r="H498" s="127" t="s">
        <v>646</v>
      </c>
      <c r="I498" s="23">
        <v>1863</v>
      </c>
      <c r="J498" s="23">
        <v>1863</v>
      </c>
      <c r="K498" s="23">
        <v>1863</v>
      </c>
      <c r="L498" s="23"/>
      <c r="M498" s="23"/>
      <c r="N498" s="23"/>
      <c r="O498" s="23"/>
      <c r="P498" s="23"/>
      <c r="Q498" s="23"/>
      <c r="R498" s="23"/>
      <c r="S498" s="23"/>
      <c r="T498" s="23"/>
      <c r="U498" s="23"/>
      <c r="V498" s="23"/>
      <c r="W498" s="23"/>
    </row>
    <row r="499" ht="18.75" customHeight="1" spans="1:23">
      <c r="A499" s="25"/>
      <c r="B499" s="25"/>
      <c r="C499" s="21" t="s">
        <v>950</v>
      </c>
      <c r="D499" s="25"/>
      <c r="E499" s="25"/>
      <c r="F499" s="25"/>
      <c r="G499" s="25"/>
      <c r="H499" s="25"/>
      <c r="I499" s="23">
        <v>390600</v>
      </c>
      <c r="J499" s="23">
        <v>390600</v>
      </c>
      <c r="K499" s="23">
        <v>390600</v>
      </c>
      <c r="L499" s="23"/>
      <c r="M499" s="23"/>
      <c r="N499" s="23"/>
      <c r="O499" s="23"/>
      <c r="P499" s="23"/>
      <c r="Q499" s="23"/>
      <c r="R499" s="23"/>
      <c r="S499" s="23"/>
      <c r="T499" s="23"/>
      <c r="U499" s="23"/>
      <c r="V499" s="23"/>
      <c r="W499" s="23"/>
    </row>
    <row r="500" ht="18.75" customHeight="1" spans="1:23">
      <c r="A500" s="127" t="s">
        <v>630</v>
      </c>
      <c r="B500" s="127" t="s">
        <v>951</v>
      </c>
      <c r="C500" s="21" t="s">
        <v>950</v>
      </c>
      <c r="D500" s="127" t="s">
        <v>118</v>
      </c>
      <c r="E500" s="127" t="s">
        <v>151</v>
      </c>
      <c r="F500" s="127" t="s">
        <v>152</v>
      </c>
      <c r="G500" s="127" t="s">
        <v>337</v>
      </c>
      <c r="H500" s="127" t="s">
        <v>338</v>
      </c>
      <c r="I500" s="23">
        <v>390600</v>
      </c>
      <c r="J500" s="23">
        <v>390600</v>
      </c>
      <c r="K500" s="23">
        <v>390600</v>
      </c>
      <c r="L500" s="23"/>
      <c r="M500" s="23"/>
      <c r="N500" s="23"/>
      <c r="O500" s="23"/>
      <c r="P500" s="23"/>
      <c r="Q500" s="23"/>
      <c r="R500" s="23"/>
      <c r="S500" s="23"/>
      <c r="T500" s="23"/>
      <c r="U500" s="23"/>
      <c r="V500" s="23"/>
      <c r="W500" s="23"/>
    </row>
    <row r="501" ht="18.75" customHeight="1" spans="1:23">
      <c r="A501" s="25"/>
      <c r="B501" s="25"/>
      <c r="C501" s="21" t="s">
        <v>756</v>
      </c>
      <c r="D501" s="25"/>
      <c r="E501" s="25"/>
      <c r="F501" s="25"/>
      <c r="G501" s="25"/>
      <c r="H501" s="25"/>
      <c r="I501" s="23">
        <v>52100</v>
      </c>
      <c r="J501" s="23"/>
      <c r="K501" s="23"/>
      <c r="L501" s="23"/>
      <c r="M501" s="23"/>
      <c r="N501" s="23"/>
      <c r="O501" s="23"/>
      <c r="P501" s="23"/>
      <c r="Q501" s="23"/>
      <c r="R501" s="23">
        <v>52100</v>
      </c>
      <c r="S501" s="23"/>
      <c r="T501" s="23"/>
      <c r="U501" s="23"/>
      <c r="V501" s="23"/>
      <c r="W501" s="23">
        <v>52100</v>
      </c>
    </row>
    <row r="502" ht="18.75" customHeight="1" spans="1:23">
      <c r="A502" s="127" t="s">
        <v>630</v>
      </c>
      <c r="B502" s="127" t="s">
        <v>952</v>
      </c>
      <c r="C502" s="21" t="s">
        <v>756</v>
      </c>
      <c r="D502" s="127" t="s">
        <v>118</v>
      </c>
      <c r="E502" s="127" t="s">
        <v>153</v>
      </c>
      <c r="F502" s="127" t="s">
        <v>154</v>
      </c>
      <c r="G502" s="127" t="s">
        <v>337</v>
      </c>
      <c r="H502" s="127" t="s">
        <v>338</v>
      </c>
      <c r="I502" s="23">
        <v>52100</v>
      </c>
      <c r="J502" s="23"/>
      <c r="K502" s="23"/>
      <c r="L502" s="23"/>
      <c r="M502" s="23"/>
      <c r="N502" s="23"/>
      <c r="O502" s="23"/>
      <c r="P502" s="23"/>
      <c r="Q502" s="23"/>
      <c r="R502" s="23">
        <v>52100</v>
      </c>
      <c r="S502" s="23"/>
      <c r="T502" s="23"/>
      <c r="U502" s="23"/>
      <c r="V502" s="23"/>
      <c r="W502" s="23">
        <v>52100</v>
      </c>
    </row>
    <row r="503" ht="18.75" customHeight="1" spans="1:23">
      <c r="A503" s="25"/>
      <c r="B503" s="25"/>
      <c r="C503" s="21" t="s">
        <v>953</v>
      </c>
      <c r="D503" s="25"/>
      <c r="E503" s="25"/>
      <c r="F503" s="25"/>
      <c r="G503" s="25"/>
      <c r="H503" s="25"/>
      <c r="I503" s="23">
        <v>44506</v>
      </c>
      <c r="J503" s="23"/>
      <c r="K503" s="23"/>
      <c r="L503" s="23"/>
      <c r="M503" s="23"/>
      <c r="N503" s="23"/>
      <c r="O503" s="23"/>
      <c r="P503" s="23"/>
      <c r="Q503" s="23"/>
      <c r="R503" s="23">
        <v>44506</v>
      </c>
      <c r="S503" s="23"/>
      <c r="T503" s="23"/>
      <c r="U503" s="23"/>
      <c r="V503" s="23"/>
      <c r="W503" s="23">
        <v>44506</v>
      </c>
    </row>
    <row r="504" ht="18.75" customHeight="1" spans="1:23">
      <c r="A504" s="127" t="s">
        <v>630</v>
      </c>
      <c r="B504" s="127" t="s">
        <v>954</v>
      </c>
      <c r="C504" s="21" t="s">
        <v>953</v>
      </c>
      <c r="D504" s="127" t="s">
        <v>118</v>
      </c>
      <c r="E504" s="127" t="s">
        <v>153</v>
      </c>
      <c r="F504" s="127" t="s">
        <v>154</v>
      </c>
      <c r="G504" s="127" t="s">
        <v>360</v>
      </c>
      <c r="H504" s="127" t="s">
        <v>361</v>
      </c>
      <c r="I504" s="23">
        <v>44506</v>
      </c>
      <c r="J504" s="23"/>
      <c r="K504" s="23"/>
      <c r="L504" s="23"/>
      <c r="M504" s="23"/>
      <c r="N504" s="23"/>
      <c r="O504" s="23"/>
      <c r="P504" s="23"/>
      <c r="Q504" s="23"/>
      <c r="R504" s="23">
        <v>44506</v>
      </c>
      <c r="S504" s="23"/>
      <c r="T504" s="23"/>
      <c r="U504" s="23"/>
      <c r="V504" s="23"/>
      <c r="W504" s="23">
        <v>44506</v>
      </c>
    </row>
    <row r="505" ht="18.75" customHeight="1" spans="1:23">
      <c r="A505" s="25"/>
      <c r="B505" s="25"/>
      <c r="C505" s="21" t="s">
        <v>805</v>
      </c>
      <c r="D505" s="25"/>
      <c r="E505" s="25"/>
      <c r="F505" s="25"/>
      <c r="G505" s="25"/>
      <c r="H505" s="25"/>
      <c r="I505" s="23">
        <v>52978.56</v>
      </c>
      <c r="J505" s="23"/>
      <c r="K505" s="23"/>
      <c r="L505" s="23"/>
      <c r="M505" s="23"/>
      <c r="N505" s="23"/>
      <c r="O505" s="23"/>
      <c r="P505" s="23"/>
      <c r="Q505" s="23"/>
      <c r="R505" s="23">
        <v>52978.56</v>
      </c>
      <c r="S505" s="23"/>
      <c r="T505" s="23"/>
      <c r="U505" s="23"/>
      <c r="V505" s="23"/>
      <c r="W505" s="23">
        <v>52978.56</v>
      </c>
    </row>
    <row r="506" ht="18.75" customHeight="1" spans="1:23">
      <c r="A506" s="127" t="s">
        <v>630</v>
      </c>
      <c r="B506" s="127" t="s">
        <v>955</v>
      </c>
      <c r="C506" s="21" t="s">
        <v>805</v>
      </c>
      <c r="D506" s="127" t="s">
        <v>118</v>
      </c>
      <c r="E506" s="127" t="s">
        <v>153</v>
      </c>
      <c r="F506" s="127" t="s">
        <v>154</v>
      </c>
      <c r="G506" s="127" t="s">
        <v>337</v>
      </c>
      <c r="H506" s="127" t="s">
        <v>338</v>
      </c>
      <c r="I506" s="23">
        <v>49039.8</v>
      </c>
      <c r="J506" s="23"/>
      <c r="K506" s="23"/>
      <c r="L506" s="23"/>
      <c r="M506" s="23"/>
      <c r="N506" s="23"/>
      <c r="O506" s="23"/>
      <c r="P506" s="23"/>
      <c r="Q506" s="23"/>
      <c r="R506" s="23">
        <v>49039.8</v>
      </c>
      <c r="S506" s="23"/>
      <c r="T506" s="23"/>
      <c r="U506" s="23"/>
      <c r="V506" s="23"/>
      <c r="W506" s="23">
        <v>49039.8</v>
      </c>
    </row>
    <row r="507" ht="18.75" customHeight="1" spans="1:23">
      <c r="A507" s="127" t="s">
        <v>630</v>
      </c>
      <c r="B507" s="127" t="s">
        <v>955</v>
      </c>
      <c r="C507" s="21" t="s">
        <v>805</v>
      </c>
      <c r="D507" s="127" t="s">
        <v>118</v>
      </c>
      <c r="E507" s="127" t="s">
        <v>153</v>
      </c>
      <c r="F507" s="127" t="s">
        <v>154</v>
      </c>
      <c r="G507" s="127" t="s">
        <v>360</v>
      </c>
      <c r="H507" s="127" t="s">
        <v>361</v>
      </c>
      <c r="I507" s="23">
        <v>3938.76</v>
      </c>
      <c r="J507" s="23"/>
      <c r="K507" s="23"/>
      <c r="L507" s="23"/>
      <c r="M507" s="23"/>
      <c r="N507" s="23"/>
      <c r="O507" s="23"/>
      <c r="P507" s="23"/>
      <c r="Q507" s="23"/>
      <c r="R507" s="23">
        <v>3938.76</v>
      </c>
      <c r="S507" s="23"/>
      <c r="T507" s="23"/>
      <c r="U507" s="23"/>
      <c r="V507" s="23"/>
      <c r="W507" s="23">
        <v>3938.76</v>
      </c>
    </row>
    <row r="508" ht="18.75" customHeight="1" spans="1:23">
      <c r="A508" s="25"/>
      <c r="B508" s="25"/>
      <c r="C508" s="21" t="s">
        <v>956</v>
      </c>
      <c r="D508" s="25"/>
      <c r="E508" s="25"/>
      <c r="F508" s="25"/>
      <c r="G508" s="25"/>
      <c r="H508" s="25"/>
      <c r="I508" s="23">
        <v>2463000</v>
      </c>
      <c r="J508" s="23"/>
      <c r="K508" s="23"/>
      <c r="L508" s="23"/>
      <c r="M508" s="23"/>
      <c r="N508" s="23"/>
      <c r="O508" s="23"/>
      <c r="P508" s="23"/>
      <c r="Q508" s="23"/>
      <c r="R508" s="23">
        <v>2463000</v>
      </c>
      <c r="S508" s="23"/>
      <c r="T508" s="23"/>
      <c r="U508" s="23"/>
      <c r="V508" s="23"/>
      <c r="W508" s="23">
        <v>2463000</v>
      </c>
    </row>
    <row r="509" ht="18.75" customHeight="1" spans="1:23">
      <c r="A509" s="127" t="s">
        <v>630</v>
      </c>
      <c r="B509" s="127" t="s">
        <v>957</v>
      </c>
      <c r="C509" s="21" t="s">
        <v>956</v>
      </c>
      <c r="D509" s="127" t="s">
        <v>118</v>
      </c>
      <c r="E509" s="127" t="s">
        <v>153</v>
      </c>
      <c r="F509" s="127" t="s">
        <v>154</v>
      </c>
      <c r="G509" s="127" t="s">
        <v>645</v>
      </c>
      <c r="H509" s="127" t="s">
        <v>646</v>
      </c>
      <c r="I509" s="23">
        <v>2463000</v>
      </c>
      <c r="J509" s="23"/>
      <c r="K509" s="23"/>
      <c r="L509" s="23"/>
      <c r="M509" s="23"/>
      <c r="N509" s="23"/>
      <c r="O509" s="23"/>
      <c r="P509" s="23"/>
      <c r="Q509" s="23"/>
      <c r="R509" s="23">
        <v>2463000</v>
      </c>
      <c r="S509" s="23"/>
      <c r="T509" s="23"/>
      <c r="U509" s="23"/>
      <c r="V509" s="23"/>
      <c r="W509" s="23">
        <v>2463000</v>
      </c>
    </row>
    <row r="510" ht="18.75" customHeight="1" spans="1:23">
      <c r="A510" s="25"/>
      <c r="B510" s="25"/>
      <c r="C510" s="21" t="s">
        <v>958</v>
      </c>
      <c r="D510" s="25"/>
      <c r="E510" s="25"/>
      <c r="F510" s="25"/>
      <c r="G510" s="25"/>
      <c r="H510" s="25"/>
      <c r="I510" s="23">
        <v>48277.62</v>
      </c>
      <c r="J510" s="23">
        <v>48277.62</v>
      </c>
      <c r="K510" s="23">
        <v>48277.62</v>
      </c>
      <c r="L510" s="23"/>
      <c r="M510" s="23"/>
      <c r="N510" s="23"/>
      <c r="O510" s="23"/>
      <c r="P510" s="23"/>
      <c r="Q510" s="23"/>
      <c r="R510" s="23"/>
      <c r="S510" s="23"/>
      <c r="T510" s="23"/>
      <c r="U510" s="23"/>
      <c r="V510" s="23"/>
      <c r="W510" s="23"/>
    </row>
    <row r="511" ht="18.75" customHeight="1" spans="1:23">
      <c r="A511" s="127" t="s">
        <v>641</v>
      </c>
      <c r="B511" s="127" t="s">
        <v>959</v>
      </c>
      <c r="C511" s="21" t="s">
        <v>958</v>
      </c>
      <c r="D511" s="127" t="s">
        <v>118</v>
      </c>
      <c r="E511" s="127" t="s">
        <v>153</v>
      </c>
      <c r="F511" s="127" t="s">
        <v>154</v>
      </c>
      <c r="G511" s="127" t="s">
        <v>337</v>
      </c>
      <c r="H511" s="127" t="s">
        <v>338</v>
      </c>
      <c r="I511" s="23">
        <v>47305.62</v>
      </c>
      <c r="J511" s="23">
        <v>47305.62</v>
      </c>
      <c r="K511" s="23">
        <v>47305.62</v>
      </c>
      <c r="L511" s="23"/>
      <c r="M511" s="23"/>
      <c r="N511" s="23"/>
      <c r="O511" s="23"/>
      <c r="P511" s="23"/>
      <c r="Q511" s="23"/>
      <c r="R511" s="23"/>
      <c r="S511" s="23"/>
      <c r="T511" s="23"/>
      <c r="U511" s="23"/>
      <c r="V511" s="23"/>
      <c r="W511" s="23"/>
    </row>
    <row r="512" ht="18.75" customHeight="1" spans="1:23">
      <c r="A512" s="127" t="s">
        <v>641</v>
      </c>
      <c r="B512" s="127" t="s">
        <v>959</v>
      </c>
      <c r="C512" s="21" t="s">
        <v>958</v>
      </c>
      <c r="D512" s="127" t="s">
        <v>118</v>
      </c>
      <c r="E512" s="127" t="s">
        <v>165</v>
      </c>
      <c r="F512" s="127" t="s">
        <v>166</v>
      </c>
      <c r="G512" s="127" t="s">
        <v>337</v>
      </c>
      <c r="H512" s="127" t="s">
        <v>338</v>
      </c>
      <c r="I512" s="23">
        <v>972</v>
      </c>
      <c r="J512" s="23">
        <v>972</v>
      </c>
      <c r="K512" s="23">
        <v>972</v>
      </c>
      <c r="L512" s="23"/>
      <c r="M512" s="23"/>
      <c r="N512" s="23"/>
      <c r="O512" s="23"/>
      <c r="P512" s="23"/>
      <c r="Q512" s="23"/>
      <c r="R512" s="23"/>
      <c r="S512" s="23"/>
      <c r="T512" s="23"/>
      <c r="U512" s="23"/>
      <c r="V512" s="23"/>
      <c r="W512" s="23"/>
    </row>
    <row r="513" ht="18.75" customHeight="1" spans="1:23">
      <c r="A513" s="25"/>
      <c r="B513" s="25"/>
      <c r="C513" s="21" t="s">
        <v>960</v>
      </c>
      <c r="D513" s="25"/>
      <c r="E513" s="25"/>
      <c r="F513" s="25"/>
      <c r="G513" s="25"/>
      <c r="H513" s="25"/>
      <c r="I513" s="23">
        <v>197040</v>
      </c>
      <c r="J513" s="23"/>
      <c r="K513" s="23"/>
      <c r="L513" s="23"/>
      <c r="M513" s="23"/>
      <c r="N513" s="23"/>
      <c r="O513" s="23"/>
      <c r="P513" s="23"/>
      <c r="Q513" s="23"/>
      <c r="R513" s="23">
        <v>197040</v>
      </c>
      <c r="S513" s="23"/>
      <c r="T513" s="23"/>
      <c r="U513" s="23"/>
      <c r="V513" s="23"/>
      <c r="W513" s="23">
        <v>197040</v>
      </c>
    </row>
    <row r="514" ht="18.75" customHeight="1" spans="1:23">
      <c r="A514" s="127" t="s">
        <v>630</v>
      </c>
      <c r="B514" s="127" t="s">
        <v>961</v>
      </c>
      <c r="C514" s="21" t="s">
        <v>960</v>
      </c>
      <c r="D514" s="127" t="s">
        <v>118</v>
      </c>
      <c r="E514" s="127" t="s">
        <v>153</v>
      </c>
      <c r="F514" s="127" t="s">
        <v>154</v>
      </c>
      <c r="G514" s="127" t="s">
        <v>337</v>
      </c>
      <c r="H514" s="127" t="s">
        <v>338</v>
      </c>
      <c r="I514" s="23">
        <v>197040</v>
      </c>
      <c r="J514" s="23"/>
      <c r="K514" s="23"/>
      <c r="L514" s="23"/>
      <c r="M514" s="23"/>
      <c r="N514" s="23"/>
      <c r="O514" s="23"/>
      <c r="P514" s="23"/>
      <c r="Q514" s="23"/>
      <c r="R514" s="23">
        <v>197040</v>
      </c>
      <c r="S514" s="23"/>
      <c r="T514" s="23"/>
      <c r="U514" s="23"/>
      <c r="V514" s="23"/>
      <c r="W514" s="23">
        <v>197040</v>
      </c>
    </row>
    <row r="515" ht="18.75" customHeight="1" spans="1:23">
      <c r="A515" s="25"/>
      <c r="B515" s="25"/>
      <c r="C515" s="21" t="s">
        <v>962</v>
      </c>
      <c r="D515" s="25"/>
      <c r="E515" s="25"/>
      <c r="F515" s="25"/>
      <c r="G515" s="25"/>
      <c r="H515" s="25"/>
      <c r="I515" s="23">
        <v>8062</v>
      </c>
      <c r="J515" s="23"/>
      <c r="K515" s="23"/>
      <c r="L515" s="23"/>
      <c r="M515" s="23"/>
      <c r="N515" s="23"/>
      <c r="O515" s="23"/>
      <c r="P515" s="23"/>
      <c r="Q515" s="23"/>
      <c r="R515" s="23">
        <v>8062</v>
      </c>
      <c r="S515" s="23"/>
      <c r="T515" s="23"/>
      <c r="U515" s="23"/>
      <c r="V515" s="23"/>
      <c r="W515" s="23">
        <v>8062</v>
      </c>
    </row>
    <row r="516" ht="18.75" customHeight="1" spans="1:23">
      <c r="A516" s="127" t="s">
        <v>630</v>
      </c>
      <c r="B516" s="127" t="s">
        <v>963</v>
      </c>
      <c r="C516" s="21" t="s">
        <v>962</v>
      </c>
      <c r="D516" s="127" t="s">
        <v>120</v>
      </c>
      <c r="E516" s="127" t="s">
        <v>153</v>
      </c>
      <c r="F516" s="127" t="s">
        <v>154</v>
      </c>
      <c r="G516" s="127" t="s">
        <v>337</v>
      </c>
      <c r="H516" s="127" t="s">
        <v>338</v>
      </c>
      <c r="I516" s="23">
        <v>8062</v>
      </c>
      <c r="J516" s="23"/>
      <c r="K516" s="23"/>
      <c r="L516" s="23"/>
      <c r="M516" s="23"/>
      <c r="N516" s="23"/>
      <c r="O516" s="23"/>
      <c r="P516" s="23"/>
      <c r="Q516" s="23"/>
      <c r="R516" s="23">
        <v>8062</v>
      </c>
      <c r="S516" s="23"/>
      <c r="T516" s="23"/>
      <c r="U516" s="23"/>
      <c r="V516" s="23"/>
      <c r="W516" s="23">
        <v>8062</v>
      </c>
    </row>
    <row r="517" ht="18.75" customHeight="1" spans="1:23">
      <c r="A517" s="25"/>
      <c r="B517" s="25"/>
      <c r="C517" s="21" t="s">
        <v>860</v>
      </c>
      <c r="D517" s="25"/>
      <c r="E517" s="25"/>
      <c r="F517" s="25"/>
      <c r="G517" s="25"/>
      <c r="H517" s="25"/>
      <c r="I517" s="23">
        <v>586200</v>
      </c>
      <c r="J517" s="23">
        <v>586200</v>
      </c>
      <c r="K517" s="23">
        <v>586200</v>
      </c>
      <c r="L517" s="23"/>
      <c r="M517" s="23"/>
      <c r="N517" s="23"/>
      <c r="O517" s="23"/>
      <c r="P517" s="23"/>
      <c r="Q517" s="23"/>
      <c r="R517" s="23"/>
      <c r="S517" s="23"/>
      <c r="T517" s="23"/>
      <c r="U517" s="23"/>
      <c r="V517" s="23"/>
      <c r="W517" s="23"/>
    </row>
    <row r="518" ht="18.75" customHeight="1" spans="1:23">
      <c r="A518" s="127" t="s">
        <v>630</v>
      </c>
      <c r="B518" s="127" t="s">
        <v>964</v>
      </c>
      <c r="C518" s="21" t="s">
        <v>860</v>
      </c>
      <c r="D518" s="127" t="s">
        <v>120</v>
      </c>
      <c r="E518" s="127" t="s">
        <v>151</v>
      </c>
      <c r="F518" s="127" t="s">
        <v>152</v>
      </c>
      <c r="G518" s="127" t="s">
        <v>337</v>
      </c>
      <c r="H518" s="127" t="s">
        <v>338</v>
      </c>
      <c r="I518" s="23">
        <v>586200</v>
      </c>
      <c r="J518" s="23">
        <v>586200</v>
      </c>
      <c r="K518" s="23">
        <v>586200</v>
      </c>
      <c r="L518" s="23"/>
      <c r="M518" s="23"/>
      <c r="N518" s="23"/>
      <c r="O518" s="23"/>
      <c r="P518" s="23"/>
      <c r="Q518" s="23"/>
      <c r="R518" s="23"/>
      <c r="S518" s="23"/>
      <c r="T518" s="23"/>
      <c r="U518" s="23"/>
      <c r="V518" s="23"/>
      <c r="W518" s="23"/>
    </row>
    <row r="519" ht="18.75" customHeight="1" spans="1:23">
      <c r="A519" s="25"/>
      <c r="B519" s="25"/>
      <c r="C519" s="21" t="s">
        <v>965</v>
      </c>
      <c r="D519" s="25"/>
      <c r="E519" s="25"/>
      <c r="F519" s="25"/>
      <c r="G519" s="25"/>
      <c r="H519" s="25"/>
      <c r="I519" s="23">
        <v>162470</v>
      </c>
      <c r="J519" s="23"/>
      <c r="K519" s="23"/>
      <c r="L519" s="23"/>
      <c r="M519" s="23"/>
      <c r="N519" s="23"/>
      <c r="O519" s="23"/>
      <c r="P519" s="23"/>
      <c r="Q519" s="23"/>
      <c r="R519" s="23">
        <v>162470</v>
      </c>
      <c r="S519" s="23"/>
      <c r="T519" s="23"/>
      <c r="U519" s="23"/>
      <c r="V519" s="23"/>
      <c r="W519" s="23">
        <v>162470</v>
      </c>
    </row>
    <row r="520" ht="18.75" customHeight="1" spans="1:23">
      <c r="A520" s="127" t="s">
        <v>630</v>
      </c>
      <c r="B520" s="127" t="s">
        <v>966</v>
      </c>
      <c r="C520" s="21" t="s">
        <v>965</v>
      </c>
      <c r="D520" s="127" t="s">
        <v>120</v>
      </c>
      <c r="E520" s="127" t="s">
        <v>153</v>
      </c>
      <c r="F520" s="127" t="s">
        <v>154</v>
      </c>
      <c r="G520" s="127" t="s">
        <v>337</v>
      </c>
      <c r="H520" s="127" t="s">
        <v>338</v>
      </c>
      <c r="I520" s="23">
        <v>162470</v>
      </c>
      <c r="J520" s="23"/>
      <c r="K520" s="23"/>
      <c r="L520" s="23"/>
      <c r="M520" s="23"/>
      <c r="N520" s="23"/>
      <c r="O520" s="23"/>
      <c r="P520" s="23"/>
      <c r="Q520" s="23"/>
      <c r="R520" s="23">
        <v>162470</v>
      </c>
      <c r="S520" s="23"/>
      <c r="T520" s="23"/>
      <c r="U520" s="23"/>
      <c r="V520" s="23"/>
      <c r="W520" s="23">
        <v>162470</v>
      </c>
    </row>
    <row r="521" ht="18.75" customHeight="1" spans="1:23">
      <c r="A521" s="25"/>
      <c r="B521" s="25"/>
      <c r="C521" s="21" t="s">
        <v>946</v>
      </c>
      <c r="D521" s="25"/>
      <c r="E521" s="25"/>
      <c r="F521" s="25"/>
      <c r="G521" s="25"/>
      <c r="H521" s="25"/>
      <c r="I521" s="23">
        <v>1100000</v>
      </c>
      <c r="J521" s="23"/>
      <c r="K521" s="23"/>
      <c r="L521" s="23"/>
      <c r="M521" s="23"/>
      <c r="N521" s="23"/>
      <c r="O521" s="23"/>
      <c r="P521" s="23"/>
      <c r="Q521" s="23"/>
      <c r="R521" s="23">
        <v>1100000</v>
      </c>
      <c r="S521" s="23"/>
      <c r="T521" s="23"/>
      <c r="U521" s="23"/>
      <c r="V521" s="23"/>
      <c r="W521" s="23">
        <v>1100000</v>
      </c>
    </row>
    <row r="522" ht="18.75" customHeight="1" spans="1:23">
      <c r="A522" s="127" t="s">
        <v>630</v>
      </c>
      <c r="B522" s="127" t="s">
        <v>967</v>
      </c>
      <c r="C522" s="21" t="s">
        <v>946</v>
      </c>
      <c r="D522" s="127" t="s">
        <v>120</v>
      </c>
      <c r="E522" s="127" t="s">
        <v>153</v>
      </c>
      <c r="F522" s="127" t="s">
        <v>154</v>
      </c>
      <c r="G522" s="127" t="s">
        <v>360</v>
      </c>
      <c r="H522" s="127" t="s">
        <v>361</v>
      </c>
      <c r="I522" s="23">
        <v>1100000</v>
      </c>
      <c r="J522" s="23"/>
      <c r="K522" s="23"/>
      <c r="L522" s="23"/>
      <c r="M522" s="23"/>
      <c r="N522" s="23"/>
      <c r="O522" s="23"/>
      <c r="P522" s="23"/>
      <c r="Q522" s="23"/>
      <c r="R522" s="23">
        <v>1100000</v>
      </c>
      <c r="S522" s="23"/>
      <c r="T522" s="23"/>
      <c r="U522" s="23"/>
      <c r="V522" s="23"/>
      <c r="W522" s="23">
        <v>1100000</v>
      </c>
    </row>
    <row r="523" ht="18.75" customHeight="1" spans="1:23">
      <c r="A523" s="25"/>
      <c r="B523" s="25"/>
      <c r="C523" s="21" t="s">
        <v>742</v>
      </c>
      <c r="D523" s="25"/>
      <c r="E523" s="25"/>
      <c r="F523" s="25"/>
      <c r="G523" s="25"/>
      <c r="H523" s="25"/>
      <c r="I523" s="23">
        <v>5490000</v>
      </c>
      <c r="J523" s="23"/>
      <c r="K523" s="23"/>
      <c r="L523" s="23"/>
      <c r="M523" s="23"/>
      <c r="N523" s="23"/>
      <c r="O523" s="23"/>
      <c r="P523" s="23"/>
      <c r="Q523" s="23"/>
      <c r="R523" s="23">
        <v>5490000</v>
      </c>
      <c r="S523" s="23"/>
      <c r="T523" s="23"/>
      <c r="U523" s="23"/>
      <c r="V523" s="23"/>
      <c r="W523" s="23">
        <v>5490000</v>
      </c>
    </row>
    <row r="524" ht="18.75" customHeight="1" spans="1:23">
      <c r="A524" s="127" t="s">
        <v>630</v>
      </c>
      <c r="B524" s="127" t="s">
        <v>968</v>
      </c>
      <c r="C524" s="21" t="s">
        <v>742</v>
      </c>
      <c r="D524" s="127" t="s">
        <v>120</v>
      </c>
      <c r="E524" s="127" t="s">
        <v>153</v>
      </c>
      <c r="F524" s="127" t="s">
        <v>154</v>
      </c>
      <c r="G524" s="127" t="s">
        <v>645</v>
      </c>
      <c r="H524" s="127" t="s">
        <v>646</v>
      </c>
      <c r="I524" s="23">
        <v>5490000</v>
      </c>
      <c r="J524" s="23"/>
      <c r="K524" s="23"/>
      <c r="L524" s="23"/>
      <c r="M524" s="23"/>
      <c r="N524" s="23"/>
      <c r="O524" s="23"/>
      <c r="P524" s="23"/>
      <c r="Q524" s="23"/>
      <c r="R524" s="23">
        <v>5490000</v>
      </c>
      <c r="S524" s="23"/>
      <c r="T524" s="23"/>
      <c r="U524" s="23"/>
      <c r="V524" s="23"/>
      <c r="W524" s="23">
        <v>5490000</v>
      </c>
    </row>
    <row r="525" ht="18.75" customHeight="1" spans="1:23">
      <c r="A525" s="25"/>
      <c r="B525" s="25"/>
      <c r="C525" s="21" t="s">
        <v>969</v>
      </c>
      <c r="D525" s="25"/>
      <c r="E525" s="25"/>
      <c r="F525" s="25"/>
      <c r="G525" s="25"/>
      <c r="H525" s="25"/>
      <c r="I525" s="23">
        <v>8707.5</v>
      </c>
      <c r="J525" s="23">
        <v>8707.5</v>
      </c>
      <c r="K525" s="23">
        <v>8707.5</v>
      </c>
      <c r="L525" s="23"/>
      <c r="M525" s="23"/>
      <c r="N525" s="23"/>
      <c r="O525" s="23"/>
      <c r="P525" s="23"/>
      <c r="Q525" s="23"/>
      <c r="R525" s="23"/>
      <c r="S525" s="23"/>
      <c r="T525" s="23"/>
      <c r="U525" s="23"/>
      <c r="V525" s="23"/>
      <c r="W525" s="23"/>
    </row>
    <row r="526" ht="18.75" customHeight="1" spans="1:23">
      <c r="A526" s="127" t="s">
        <v>641</v>
      </c>
      <c r="B526" s="127" t="s">
        <v>970</v>
      </c>
      <c r="C526" s="21" t="s">
        <v>969</v>
      </c>
      <c r="D526" s="127" t="s">
        <v>120</v>
      </c>
      <c r="E526" s="127" t="s">
        <v>151</v>
      </c>
      <c r="F526" s="127" t="s">
        <v>152</v>
      </c>
      <c r="G526" s="127" t="s">
        <v>645</v>
      </c>
      <c r="H526" s="127" t="s">
        <v>646</v>
      </c>
      <c r="I526" s="23">
        <v>8707.5</v>
      </c>
      <c r="J526" s="23">
        <v>8707.5</v>
      </c>
      <c r="K526" s="23">
        <v>8707.5</v>
      </c>
      <c r="L526" s="23"/>
      <c r="M526" s="23"/>
      <c r="N526" s="23"/>
      <c r="O526" s="23"/>
      <c r="P526" s="23"/>
      <c r="Q526" s="23"/>
      <c r="R526" s="23"/>
      <c r="S526" s="23"/>
      <c r="T526" s="23"/>
      <c r="U526" s="23"/>
      <c r="V526" s="23"/>
      <c r="W526" s="23"/>
    </row>
    <row r="527" ht="18.75" customHeight="1" spans="1:23">
      <c r="A527" s="25"/>
      <c r="B527" s="25"/>
      <c r="C527" s="21" t="s">
        <v>971</v>
      </c>
      <c r="D527" s="25"/>
      <c r="E527" s="25"/>
      <c r="F527" s="25"/>
      <c r="G527" s="25"/>
      <c r="H527" s="25"/>
      <c r="I527" s="23">
        <v>325810</v>
      </c>
      <c r="J527" s="23"/>
      <c r="K527" s="23"/>
      <c r="L527" s="23"/>
      <c r="M527" s="23"/>
      <c r="N527" s="23"/>
      <c r="O527" s="23"/>
      <c r="P527" s="23"/>
      <c r="Q527" s="23"/>
      <c r="R527" s="23">
        <v>325810</v>
      </c>
      <c r="S527" s="23"/>
      <c r="T527" s="23"/>
      <c r="U527" s="23"/>
      <c r="V527" s="23"/>
      <c r="W527" s="23">
        <v>325810</v>
      </c>
    </row>
    <row r="528" ht="18.75" customHeight="1" spans="1:23">
      <c r="A528" s="127" t="s">
        <v>630</v>
      </c>
      <c r="B528" s="127" t="s">
        <v>972</v>
      </c>
      <c r="C528" s="21" t="s">
        <v>971</v>
      </c>
      <c r="D528" s="127" t="s">
        <v>120</v>
      </c>
      <c r="E528" s="127" t="s">
        <v>153</v>
      </c>
      <c r="F528" s="127" t="s">
        <v>154</v>
      </c>
      <c r="G528" s="127" t="s">
        <v>658</v>
      </c>
      <c r="H528" s="127" t="s">
        <v>659</v>
      </c>
      <c r="I528" s="23">
        <v>325810</v>
      </c>
      <c r="J528" s="23"/>
      <c r="K528" s="23"/>
      <c r="L528" s="23"/>
      <c r="M528" s="23"/>
      <c r="N528" s="23"/>
      <c r="O528" s="23"/>
      <c r="P528" s="23"/>
      <c r="Q528" s="23"/>
      <c r="R528" s="23">
        <v>325810</v>
      </c>
      <c r="S528" s="23"/>
      <c r="T528" s="23"/>
      <c r="U528" s="23"/>
      <c r="V528" s="23"/>
      <c r="W528" s="23">
        <v>325810</v>
      </c>
    </row>
    <row r="529" ht="18.75" customHeight="1" spans="1:23">
      <c r="A529" s="25"/>
      <c r="B529" s="25"/>
      <c r="C529" s="21" t="s">
        <v>973</v>
      </c>
      <c r="D529" s="25"/>
      <c r="E529" s="25"/>
      <c r="F529" s="25"/>
      <c r="G529" s="25"/>
      <c r="H529" s="25"/>
      <c r="I529" s="23">
        <v>74035.62</v>
      </c>
      <c r="J529" s="23">
        <v>74035.62</v>
      </c>
      <c r="K529" s="23">
        <v>74035.62</v>
      </c>
      <c r="L529" s="23"/>
      <c r="M529" s="23"/>
      <c r="N529" s="23"/>
      <c r="O529" s="23"/>
      <c r="P529" s="23"/>
      <c r="Q529" s="23"/>
      <c r="R529" s="23"/>
      <c r="S529" s="23"/>
      <c r="T529" s="23"/>
      <c r="U529" s="23"/>
      <c r="V529" s="23"/>
      <c r="W529" s="23"/>
    </row>
    <row r="530" ht="18.75" customHeight="1" spans="1:23">
      <c r="A530" s="127" t="s">
        <v>630</v>
      </c>
      <c r="B530" s="127" t="s">
        <v>974</v>
      </c>
      <c r="C530" s="21" t="s">
        <v>973</v>
      </c>
      <c r="D530" s="127" t="s">
        <v>120</v>
      </c>
      <c r="E530" s="127" t="s">
        <v>153</v>
      </c>
      <c r="F530" s="127" t="s">
        <v>154</v>
      </c>
      <c r="G530" s="127" t="s">
        <v>337</v>
      </c>
      <c r="H530" s="127" t="s">
        <v>338</v>
      </c>
      <c r="I530" s="23">
        <v>71767.62</v>
      </c>
      <c r="J530" s="23">
        <v>71767.62</v>
      </c>
      <c r="K530" s="23">
        <v>71767.62</v>
      </c>
      <c r="L530" s="23"/>
      <c r="M530" s="23"/>
      <c r="N530" s="23"/>
      <c r="O530" s="23"/>
      <c r="P530" s="23"/>
      <c r="Q530" s="23"/>
      <c r="R530" s="23"/>
      <c r="S530" s="23"/>
      <c r="T530" s="23"/>
      <c r="U530" s="23"/>
      <c r="V530" s="23"/>
      <c r="W530" s="23"/>
    </row>
    <row r="531" ht="18.75" customHeight="1" spans="1:23">
      <c r="A531" s="127" t="s">
        <v>630</v>
      </c>
      <c r="B531" s="127" t="s">
        <v>974</v>
      </c>
      <c r="C531" s="21" t="s">
        <v>973</v>
      </c>
      <c r="D531" s="127" t="s">
        <v>120</v>
      </c>
      <c r="E531" s="127" t="s">
        <v>165</v>
      </c>
      <c r="F531" s="127" t="s">
        <v>166</v>
      </c>
      <c r="G531" s="127" t="s">
        <v>337</v>
      </c>
      <c r="H531" s="127" t="s">
        <v>338</v>
      </c>
      <c r="I531" s="23">
        <v>2268</v>
      </c>
      <c r="J531" s="23">
        <v>2268</v>
      </c>
      <c r="K531" s="23">
        <v>2268</v>
      </c>
      <c r="L531" s="23"/>
      <c r="M531" s="23"/>
      <c r="N531" s="23"/>
      <c r="O531" s="23"/>
      <c r="P531" s="23"/>
      <c r="Q531" s="23"/>
      <c r="R531" s="23"/>
      <c r="S531" s="23"/>
      <c r="T531" s="23"/>
      <c r="U531" s="23"/>
      <c r="V531" s="23"/>
      <c r="W531" s="23"/>
    </row>
    <row r="532" ht="18.75" customHeight="1" spans="1:23">
      <c r="A532" s="25"/>
      <c r="B532" s="25"/>
      <c r="C532" s="21" t="s">
        <v>975</v>
      </c>
      <c r="D532" s="25"/>
      <c r="E532" s="25"/>
      <c r="F532" s="25"/>
      <c r="G532" s="25"/>
      <c r="H532" s="25"/>
      <c r="I532" s="23">
        <v>213005</v>
      </c>
      <c r="J532" s="23">
        <v>213005</v>
      </c>
      <c r="K532" s="23">
        <v>213005</v>
      </c>
      <c r="L532" s="23"/>
      <c r="M532" s="23"/>
      <c r="N532" s="23"/>
      <c r="O532" s="23"/>
      <c r="P532" s="23"/>
      <c r="Q532" s="23"/>
      <c r="R532" s="23"/>
      <c r="S532" s="23"/>
      <c r="T532" s="23"/>
      <c r="U532" s="23"/>
      <c r="V532" s="23"/>
      <c r="W532" s="23"/>
    </row>
    <row r="533" ht="18.75" customHeight="1" spans="1:23">
      <c r="A533" s="127" t="s">
        <v>641</v>
      </c>
      <c r="B533" s="127" t="s">
        <v>976</v>
      </c>
      <c r="C533" s="21" t="s">
        <v>975</v>
      </c>
      <c r="D533" s="127" t="s">
        <v>120</v>
      </c>
      <c r="E533" s="127" t="s">
        <v>153</v>
      </c>
      <c r="F533" s="127" t="s">
        <v>154</v>
      </c>
      <c r="G533" s="127" t="s">
        <v>645</v>
      </c>
      <c r="H533" s="127" t="s">
        <v>646</v>
      </c>
      <c r="I533" s="23">
        <v>213005</v>
      </c>
      <c r="J533" s="23">
        <v>213005</v>
      </c>
      <c r="K533" s="23">
        <v>213005</v>
      </c>
      <c r="L533" s="23"/>
      <c r="M533" s="23"/>
      <c r="N533" s="23"/>
      <c r="O533" s="23"/>
      <c r="P533" s="23"/>
      <c r="Q533" s="23"/>
      <c r="R533" s="23"/>
      <c r="S533" s="23"/>
      <c r="T533" s="23"/>
      <c r="U533" s="23"/>
      <c r="V533" s="23"/>
      <c r="W533" s="23"/>
    </row>
    <row r="534" ht="18.75" customHeight="1" spans="1:23">
      <c r="A534" s="25"/>
      <c r="B534" s="25"/>
      <c r="C534" s="21" t="s">
        <v>977</v>
      </c>
      <c r="D534" s="25"/>
      <c r="E534" s="25"/>
      <c r="F534" s="25"/>
      <c r="G534" s="25"/>
      <c r="H534" s="25"/>
      <c r="I534" s="23">
        <v>17400</v>
      </c>
      <c r="J534" s="23"/>
      <c r="K534" s="23"/>
      <c r="L534" s="23"/>
      <c r="M534" s="23"/>
      <c r="N534" s="23"/>
      <c r="O534" s="23"/>
      <c r="P534" s="23"/>
      <c r="Q534" s="23"/>
      <c r="R534" s="23">
        <v>17400</v>
      </c>
      <c r="S534" s="23"/>
      <c r="T534" s="23"/>
      <c r="U534" s="23"/>
      <c r="V534" s="23"/>
      <c r="W534" s="23">
        <v>17400</v>
      </c>
    </row>
    <row r="535" ht="18.75" customHeight="1" spans="1:23">
      <c r="A535" s="127" t="s">
        <v>630</v>
      </c>
      <c r="B535" s="127" t="s">
        <v>978</v>
      </c>
      <c r="C535" s="21" t="s">
        <v>977</v>
      </c>
      <c r="D535" s="127" t="s">
        <v>120</v>
      </c>
      <c r="E535" s="127" t="s">
        <v>153</v>
      </c>
      <c r="F535" s="127" t="s">
        <v>154</v>
      </c>
      <c r="G535" s="127" t="s">
        <v>360</v>
      </c>
      <c r="H535" s="127" t="s">
        <v>361</v>
      </c>
      <c r="I535" s="23">
        <v>17400</v>
      </c>
      <c r="J535" s="23"/>
      <c r="K535" s="23"/>
      <c r="L535" s="23"/>
      <c r="M535" s="23"/>
      <c r="N535" s="23"/>
      <c r="O535" s="23"/>
      <c r="P535" s="23"/>
      <c r="Q535" s="23"/>
      <c r="R535" s="23">
        <v>17400</v>
      </c>
      <c r="S535" s="23"/>
      <c r="T535" s="23"/>
      <c r="U535" s="23"/>
      <c r="V535" s="23"/>
      <c r="W535" s="23">
        <v>17400</v>
      </c>
    </row>
    <row r="536" ht="18.75" customHeight="1" spans="1:23">
      <c r="A536" s="25"/>
      <c r="B536" s="25"/>
      <c r="C536" s="21" t="s">
        <v>858</v>
      </c>
      <c r="D536" s="25"/>
      <c r="E536" s="25"/>
      <c r="F536" s="25"/>
      <c r="G536" s="25"/>
      <c r="H536" s="25"/>
      <c r="I536" s="23">
        <v>50675.22</v>
      </c>
      <c r="J536" s="23">
        <v>50675.22</v>
      </c>
      <c r="K536" s="23">
        <v>50675.22</v>
      </c>
      <c r="L536" s="23"/>
      <c r="M536" s="23"/>
      <c r="N536" s="23"/>
      <c r="O536" s="23"/>
      <c r="P536" s="23"/>
      <c r="Q536" s="23"/>
      <c r="R536" s="23"/>
      <c r="S536" s="23"/>
      <c r="T536" s="23"/>
      <c r="U536" s="23"/>
      <c r="V536" s="23"/>
      <c r="W536" s="23"/>
    </row>
    <row r="537" ht="18.75" customHeight="1" spans="1:23">
      <c r="A537" s="127" t="s">
        <v>630</v>
      </c>
      <c r="B537" s="127" t="s">
        <v>979</v>
      </c>
      <c r="C537" s="21" t="s">
        <v>858</v>
      </c>
      <c r="D537" s="127" t="s">
        <v>122</v>
      </c>
      <c r="E537" s="127" t="s">
        <v>153</v>
      </c>
      <c r="F537" s="127" t="s">
        <v>154</v>
      </c>
      <c r="G537" s="127" t="s">
        <v>337</v>
      </c>
      <c r="H537" s="127" t="s">
        <v>338</v>
      </c>
      <c r="I537" s="23">
        <v>48893.22</v>
      </c>
      <c r="J537" s="23">
        <v>48893.22</v>
      </c>
      <c r="K537" s="23">
        <v>48893.22</v>
      </c>
      <c r="L537" s="23"/>
      <c r="M537" s="23"/>
      <c r="N537" s="23"/>
      <c r="O537" s="23"/>
      <c r="P537" s="23"/>
      <c r="Q537" s="23"/>
      <c r="R537" s="23"/>
      <c r="S537" s="23"/>
      <c r="T537" s="23"/>
      <c r="U537" s="23"/>
      <c r="V537" s="23"/>
      <c r="W537" s="23"/>
    </row>
    <row r="538" ht="18.75" customHeight="1" spans="1:23">
      <c r="A538" s="127" t="s">
        <v>630</v>
      </c>
      <c r="B538" s="127" t="s">
        <v>979</v>
      </c>
      <c r="C538" s="21" t="s">
        <v>858</v>
      </c>
      <c r="D538" s="127" t="s">
        <v>122</v>
      </c>
      <c r="E538" s="127" t="s">
        <v>165</v>
      </c>
      <c r="F538" s="127" t="s">
        <v>166</v>
      </c>
      <c r="G538" s="127" t="s">
        <v>337</v>
      </c>
      <c r="H538" s="127" t="s">
        <v>338</v>
      </c>
      <c r="I538" s="23">
        <v>1782</v>
      </c>
      <c r="J538" s="23">
        <v>1782</v>
      </c>
      <c r="K538" s="23">
        <v>1782</v>
      </c>
      <c r="L538" s="23"/>
      <c r="M538" s="23"/>
      <c r="N538" s="23"/>
      <c r="O538" s="23"/>
      <c r="P538" s="23"/>
      <c r="Q538" s="23"/>
      <c r="R538" s="23"/>
      <c r="S538" s="23"/>
      <c r="T538" s="23"/>
      <c r="U538" s="23"/>
      <c r="V538" s="23"/>
      <c r="W538" s="23"/>
    </row>
    <row r="539" ht="18.75" customHeight="1" spans="1:23">
      <c r="A539" s="25"/>
      <c r="B539" s="25"/>
      <c r="C539" s="21" t="s">
        <v>860</v>
      </c>
      <c r="D539" s="25"/>
      <c r="E539" s="25"/>
      <c r="F539" s="25"/>
      <c r="G539" s="25"/>
      <c r="H539" s="25"/>
      <c r="I539" s="23">
        <v>102000</v>
      </c>
      <c r="J539" s="23">
        <v>102000</v>
      </c>
      <c r="K539" s="23">
        <v>102000</v>
      </c>
      <c r="L539" s="23"/>
      <c r="M539" s="23"/>
      <c r="N539" s="23"/>
      <c r="O539" s="23"/>
      <c r="P539" s="23"/>
      <c r="Q539" s="23"/>
      <c r="R539" s="23"/>
      <c r="S539" s="23"/>
      <c r="T539" s="23"/>
      <c r="U539" s="23"/>
      <c r="V539" s="23"/>
      <c r="W539" s="23"/>
    </row>
    <row r="540" ht="18.75" customHeight="1" spans="1:23">
      <c r="A540" s="127" t="s">
        <v>630</v>
      </c>
      <c r="B540" s="127" t="s">
        <v>980</v>
      </c>
      <c r="C540" s="21" t="s">
        <v>860</v>
      </c>
      <c r="D540" s="127" t="s">
        <v>122</v>
      </c>
      <c r="E540" s="127" t="s">
        <v>151</v>
      </c>
      <c r="F540" s="127" t="s">
        <v>152</v>
      </c>
      <c r="G540" s="127" t="s">
        <v>337</v>
      </c>
      <c r="H540" s="127" t="s">
        <v>338</v>
      </c>
      <c r="I540" s="23">
        <v>15000</v>
      </c>
      <c r="J540" s="23">
        <v>15000</v>
      </c>
      <c r="K540" s="23">
        <v>15000</v>
      </c>
      <c r="L540" s="23"/>
      <c r="M540" s="23"/>
      <c r="N540" s="23"/>
      <c r="O540" s="23"/>
      <c r="P540" s="23"/>
      <c r="Q540" s="23"/>
      <c r="R540" s="23"/>
      <c r="S540" s="23"/>
      <c r="T540" s="23"/>
      <c r="U540" s="23"/>
      <c r="V540" s="23"/>
      <c r="W540" s="23"/>
    </row>
    <row r="541" ht="18.75" customHeight="1" spans="1:23">
      <c r="A541" s="127" t="s">
        <v>630</v>
      </c>
      <c r="B541" s="127" t="s">
        <v>980</v>
      </c>
      <c r="C541" s="21" t="s">
        <v>860</v>
      </c>
      <c r="D541" s="127" t="s">
        <v>122</v>
      </c>
      <c r="E541" s="127" t="s">
        <v>151</v>
      </c>
      <c r="F541" s="127" t="s">
        <v>152</v>
      </c>
      <c r="G541" s="127" t="s">
        <v>339</v>
      </c>
      <c r="H541" s="127" t="s">
        <v>340</v>
      </c>
      <c r="I541" s="23">
        <v>5000</v>
      </c>
      <c r="J541" s="23">
        <v>5000</v>
      </c>
      <c r="K541" s="23">
        <v>5000</v>
      </c>
      <c r="L541" s="23"/>
      <c r="M541" s="23"/>
      <c r="N541" s="23"/>
      <c r="O541" s="23"/>
      <c r="P541" s="23"/>
      <c r="Q541" s="23"/>
      <c r="R541" s="23"/>
      <c r="S541" s="23"/>
      <c r="T541" s="23"/>
      <c r="U541" s="23"/>
      <c r="V541" s="23"/>
      <c r="W541" s="23"/>
    </row>
    <row r="542" ht="18.75" customHeight="1" spans="1:23">
      <c r="A542" s="127" t="s">
        <v>630</v>
      </c>
      <c r="B542" s="127" t="s">
        <v>980</v>
      </c>
      <c r="C542" s="21" t="s">
        <v>860</v>
      </c>
      <c r="D542" s="127" t="s">
        <v>122</v>
      </c>
      <c r="E542" s="127" t="s">
        <v>151</v>
      </c>
      <c r="F542" s="127" t="s">
        <v>152</v>
      </c>
      <c r="G542" s="127" t="s">
        <v>636</v>
      </c>
      <c r="H542" s="127" t="s">
        <v>637</v>
      </c>
      <c r="I542" s="23">
        <v>31050</v>
      </c>
      <c r="J542" s="23">
        <v>31050</v>
      </c>
      <c r="K542" s="23">
        <v>31050</v>
      </c>
      <c r="L542" s="23"/>
      <c r="M542" s="23"/>
      <c r="N542" s="23"/>
      <c r="O542" s="23"/>
      <c r="P542" s="23"/>
      <c r="Q542" s="23"/>
      <c r="R542" s="23"/>
      <c r="S542" s="23"/>
      <c r="T542" s="23"/>
      <c r="U542" s="23"/>
      <c r="V542" s="23"/>
      <c r="W542" s="23"/>
    </row>
    <row r="543" ht="18.75" customHeight="1" spans="1:23">
      <c r="A543" s="127" t="s">
        <v>630</v>
      </c>
      <c r="B543" s="127" t="s">
        <v>980</v>
      </c>
      <c r="C543" s="21" t="s">
        <v>860</v>
      </c>
      <c r="D543" s="127" t="s">
        <v>122</v>
      </c>
      <c r="E543" s="127" t="s">
        <v>151</v>
      </c>
      <c r="F543" s="127" t="s">
        <v>152</v>
      </c>
      <c r="G543" s="127" t="s">
        <v>632</v>
      </c>
      <c r="H543" s="127" t="s">
        <v>633</v>
      </c>
      <c r="I543" s="23">
        <v>45000</v>
      </c>
      <c r="J543" s="23">
        <v>45000</v>
      </c>
      <c r="K543" s="23">
        <v>45000</v>
      </c>
      <c r="L543" s="23"/>
      <c r="M543" s="23"/>
      <c r="N543" s="23"/>
      <c r="O543" s="23"/>
      <c r="P543" s="23"/>
      <c r="Q543" s="23"/>
      <c r="R543" s="23"/>
      <c r="S543" s="23"/>
      <c r="T543" s="23"/>
      <c r="U543" s="23"/>
      <c r="V543" s="23"/>
      <c r="W543" s="23"/>
    </row>
    <row r="544" ht="18.75" customHeight="1" spans="1:23">
      <c r="A544" s="127" t="s">
        <v>630</v>
      </c>
      <c r="B544" s="127" t="s">
        <v>980</v>
      </c>
      <c r="C544" s="21" t="s">
        <v>860</v>
      </c>
      <c r="D544" s="127" t="s">
        <v>122</v>
      </c>
      <c r="E544" s="127" t="s">
        <v>151</v>
      </c>
      <c r="F544" s="127" t="s">
        <v>152</v>
      </c>
      <c r="G544" s="127" t="s">
        <v>353</v>
      </c>
      <c r="H544" s="127" t="s">
        <v>354</v>
      </c>
      <c r="I544" s="23">
        <v>5950</v>
      </c>
      <c r="J544" s="23">
        <v>5950</v>
      </c>
      <c r="K544" s="23">
        <v>5950</v>
      </c>
      <c r="L544" s="23"/>
      <c r="M544" s="23"/>
      <c r="N544" s="23"/>
      <c r="O544" s="23"/>
      <c r="P544" s="23"/>
      <c r="Q544" s="23"/>
      <c r="R544" s="23"/>
      <c r="S544" s="23"/>
      <c r="T544" s="23"/>
      <c r="U544" s="23"/>
      <c r="V544" s="23"/>
      <c r="W544" s="23"/>
    </row>
    <row r="545" ht="18.75" customHeight="1" spans="1:23">
      <c r="A545" s="25"/>
      <c r="B545" s="25"/>
      <c r="C545" s="21" t="s">
        <v>668</v>
      </c>
      <c r="D545" s="25"/>
      <c r="E545" s="25"/>
      <c r="F545" s="25"/>
      <c r="G545" s="25"/>
      <c r="H545" s="25"/>
      <c r="I545" s="23">
        <v>1500000</v>
      </c>
      <c r="J545" s="23"/>
      <c r="K545" s="23"/>
      <c r="L545" s="23"/>
      <c r="M545" s="23"/>
      <c r="N545" s="23"/>
      <c r="O545" s="23"/>
      <c r="P545" s="23"/>
      <c r="Q545" s="23"/>
      <c r="R545" s="23">
        <v>1500000</v>
      </c>
      <c r="S545" s="23"/>
      <c r="T545" s="23"/>
      <c r="U545" s="23"/>
      <c r="V545" s="23"/>
      <c r="W545" s="23">
        <v>1500000</v>
      </c>
    </row>
    <row r="546" ht="18.75" customHeight="1" spans="1:23">
      <c r="A546" s="127" t="s">
        <v>630</v>
      </c>
      <c r="B546" s="127" t="s">
        <v>981</v>
      </c>
      <c r="C546" s="21" t="s">
        <v>668</v>
      </c>
      <c r="D546" s="127" t="s">
        <v>122</v>
      </c>
      <c r="E546" s="127" t="s">
        <v>153</v>
      </c>
      <c r="F546" s="127" t="s">
        <v>154</v>
      </c>
      <c r="G546" s="127" t="s">
        <v>337</v>
      </c>
      <c r="H546" s="127" t="s">
        <v>338</v>
      </c>
      <c r="I546" s="23">
        <v>30000</v>
      </c>
      <c r="J546" s="23"/>
      <c r="K546" s="23"/>
      <c r="L546" s="23"/>
      <c r="M546" s="23"/>
      <c r="N546" s="23"/>
      <c r="O546" s="23"/>
      <c r="P546" s="23"/>
      <c r="Q546" s="23"/>
      <c r="R546" s="23">
        <v>30000</v>
      </c>
      <c r="S546" s="23"/>
      <c r="T546" s="23"/>
      <c r="U546" s="23"/>
      <c r="V546" s="23"/>
      <c r="W546" s="23">
        <v>30000</v>
      </c>
    </row>
    <row r="547" ht="18.75" customHeight="1" spans="1:23">
      <c r="A547" s="127" t="s">
        <v>630</v>
      </c>
      <c r="B547" s="127" t="s">
        <v>981</v>
      </c>
      <c r="C547" s="21" t="s">
        <v>668</v>
      </c>
      <c r="D547" s="127" t="s">
        <v>122</v>
      </c>
      <c r="E547" s="127" t="s">
        <v>153</v>
      </c>
      <c r="F547" s="127" t="s">
        <v>154</v>
      </c>
      <c r="G547" s="127" t="s">
        <v>360</v>
      </c>
      <c r="H547" s="127" t="s">
        <v>361</v>
      </c>
      <c r="I547" s="23">
        <v>1470000</v>
      </c>
      <c r="J547" s="23"/>
      <c r="K547" s="23"/>
      <c r="L547" s="23"/>
      <c r="M547" s="23"/>
      <c r="N547" s="23"/>
      <c r="O547" s="23"/>
      <c r="P547" s="23"/>
      <c r="Q547" s="23"/>
      <c r="R547" s="23">
        <v>1470000</v>
      </c>
      <c r="S547" s="23"/>
      <c r="T547" s="23"/>
      <c r="U547" s="23"/>
      <c r="V547" s="23"/>
      <c r="W547" s="23">
        <v>1470000</v>
      </c>
    </row>
    <row r="548" ht="18.75" customHeight="1" spans="1:23">
      <c r="A548" s="25"/>
      <c r="B548" s="25"/>
      <c r="C548" s="21" t="s">
        <v>948</v>
      </c>
      <c r="D548" s="25"/>
      <c r="E548" s="25"/>
      <c r="F548" s="25"/>
      <c r="G548" s="25"/>
      <c r="H548" s="25"/>
      <c r="I548" s="23">
        <v>3523.5</v>
      </c>
      <c r="J548" s="23">
        <v>3523.5</v>
      </c>
      <c r="K548" s="23">
        <v>3523.5</v>
      </c>
      <c r="L548" s="23"/>
      <c r="M548" s="23"/>
      <c r="N548" s="23"/>
      <c r="O548" s="23"/>
      <c r="P548" s="23"/>
      <c r="Q548" s="23"/>
      <c r="R548" s="23"/>
      <c r="S548" s="23"/>
      <c r="T548" s="23"/>
      <c r="U548" s="23"/>
      <c r="V548" s="23"/>
      <c r="W548" s="23"/>
    </row>
    <row r="549" ht="18.75" customHeight="1" spans="1:23">
      <c r="A549" s="127" t="s">
        <v>641</v>
      </c>
      <c r="B549" s="127" t="s">
        <v>982</v>
      </c>
      <c r="C549" s="21" t="s">
        <v>948</v>
      </c>
      <c r="D549" s="127" t="s">
        <v>122</v>
      </c>
      <c r="E549" s="127" t="s">
        <v>151</v>
      </c>
      <c r="F549" s="127" t="s">
        <v>152</v>
      </c>
      <c r="G549" s="127" t="s">
        <v>645</v>
      </c>
      <c r="H549" s="127" t="s">
        <v>646</v>
      </c>
      <c r="I549" s="23">
        <v>3523.5</v>
      </c>
      <c r="J549" s="23">
        <v>3523.5</v>
      </c>
      <c r="K549" s="23">
        <v>3523.5</v>
      </c>
      <c r="L549" s="23"/>
      <c r="M549" s="23"/>
      <c r="N549" s="23"/>
      <c r="O549" s="23"/>
      <c r="P549" s="23"/>
      <c r="Q549" s="23"/>
      <c r="R549" s="23"/>
      <c r="S549" s="23"/>
      <c r="T549" s="23"/>
      <c r="U549" s="23"/>
      <c r="V549" s="23"/>
      <c r="W549" s="23"/>
    </row>
    <row r="550" ht="18.75" customHeight="1" spans="1:23">
      <c r="A550" s="25"/>
      <c r="B550" s="25"/>
      <c r="C550" s="21" t="s">
        <v>983</v>
      </c>
      <c r="D550" s="25"/>
      <c r="E550" s="25"/>
      <c r="F550" s="25"/>
      <c r="G550" s="25"/>
      <c r="H550" s="25"/>
      <c r="I550" s="23">
        <v>151203.34</v>
      </c>
      <c r="J550" s="23">
        <v>151203.34</v>
      </c>
      <c r="K550" s="23">
        <v>151203.34</v>
      </c>
      <c r="L550" s="23"/>
      <c r="M550" s="23"/>
      <c r="N550" s="23"/>
      <c r="O550" s="23"/>
      <c r="P550" s="23"/>
      <c r="Q550" s="23"/>
      <c r="R550" s="23"/>
      <c r="S550" s="23"/>
      <c r="T550" s="23"/>
      <c r="U550" s="23"/>
      <c r="V550" s="23"/>
      <c r="W550" s="23"/>
    </row>
    <row r="551" ht="18.75" customHeight="1" spans="1:23">
      <c r="A551" s="127" t="s">
        <v>641</v>
      </c>
      <c r="B551" s="127" t="s">
        <v>984</v>
      </c>
      <c r="C551" s="21" t="s">
        <v>983</v>
      </c>
      <c r="D551" s="127" t="s">
        <v>122</v>
      </c>
      <c r="E551" s="127" t="s">
        <v>153</v>
      </c>
      <c r="F551" s="127" t="s">
        <v>154</v>
      </c>
      <c r="G551" s="127" t="s">
        <v>645</v>
      </c>
      <c r="H551" s="127" t="s">
        <v>646</v>
      </c>
      <c r="I551" s="23">
        <v>151203.34</v>
      </c>
      <c r="J551" s="23">
        <v>151203.34</v>
      </c>
      <c r="K551" s="23">
        <v>151203.34</v>
      </c>
      <c r="L551" s="23"/>
      <c r="M551" s="23"/>
      <c r="N551" s="23"/>
      <c r="O551" s="23"/>
      <c r="P551" s="23"/>
      <c r="Q551" s="23"/>
      <c r="R551" s="23"/>
      <c r="S551" s="23"/>
      <c r="T551" s="23"/>
      <c r="U551" s="23"/>
      <c r="V551" s="23"/>
      <c r="W551" s="23"/>
    </row>
    <row r="552" ht="18.75" customHeight="1" spans="1:23">
      <c r="A552" s="25"/>
      <c r="B552" s="25"/>
      <c r="C552" s="21" t="s">
        <v>765</v>
      </c>
      <c r="D552" s="25"/>
      <c r="E552" s="25"/>
      <c r="F552" s="25"/>
      <c r="G552" s="25"/>
      <c r="H552" s="25"/>
      <c r="I552" s="23">
        <v>3000</v>
      </c>
      <c r="J552" s="23"/>
      <c r="K552" s="23"/>
      <c r="L552" s="23"/>
      <c r="M552" s="23"/>
      <c r="N552" s="23"/>
      <c r="O552" s="23"/>
      <c r="P552" s="23"/>
      <c r="Q552" s="23"/>
      <c r="R552" s="23">
        <v>3000</v>
      </c>
      <c r="S552" s="23"/>
      <c r="T552" s="23"/>
      <c r="U552" s="23"/>
      <c r="V552" s="23"/>
      <c r="W552" s="23">
        <v>3000</v>
      </c>
    </row>
    <row r="553" ht="18.75" customHeight="1" spans="1:23">
      <c r="A553" s="127" t="s">
        <v>630</v>
      </c>
      <c r="B553" s="127" t="s">
        <v>985</v>
      </c>
      <c r="C553" s="21" t="s">
        <v>765</v>
      </c>
      <c r="D553" s="127" t="s">
        <v>122</v>
      </c>
      <c r="E553" s="127" t="s">
        <v>153</v>
      </c>
      <c r="F553" s="127" t="s">
        <v>154</v>
      </c>
      <c r="G553" s="127" t="s">
        <v>734</v>
      </c>
      <c r="H553" s="127" t="s">
        <v>735</v>
      </c>
      <c r="I553" s="23">
        <v>300</v>
      </c>
      <c r="J553" s="23"/>
      <c r="K553" s="23"/>
      <c r="L553" s="23"/>
      <c r="M553" s="23"/>
      <c r="N553" s="23"/>
      <c r="O553" s="23"/>
      <c r="P553" s="23"/>
      <c r="Q553" s="23"/>
      <c r="R553" s="23">
        <v>300</v>
      </c>
      <c r="S553" s="23"/>
      <c r="T553" s="23"/>
      <c r="U553" s="23"/>
      <c r="V553" s="23"/>
      <c r="W553" s="23">
        <v>300</v>
      </c>
    </row>
    <row r="554" ht="18.75" customHeight="1" spans="1:23">
      <c r="A554" s="127" t="s">
        <v>630</v>
      </c>
      <c r="B554" s="127" t="s">
        <v>985</v>
      </c>
      <c r="C554" s="21" t="s">
        <v>765</v>
      </c>
      <c r="D554" s="127" t="s">
        <v>122</v>
      </c>
      <c r="E554" s="127" t="s">
        <v>153</v>
      </c>
      <c r="F554" s="127" t="s">
        <v>154</v>
      </c>
      <c r="G554" s="127" t="s">
        <v>339</v>
      </c>
      <c r="H554" s="127" t="s">
        <v>340</v>
      </c>
      <c r="I554" s="23">
        <v>2700</v>
      </c>
      <c r="J554" s="23"/>
      <c r="K554" s="23"/>
      <c r="L554" s="23"/>
      <c r="M554" s="23"/>
      <c r="N554" s="23"/>
      <c r="O554" s="23"/>
      <c r="P554" s="23"/>
      <c r="Q554" s="23"/>
      <c r="R554" s="23">
        <v>2700</v>
      </c>
      <c r="S554" s="23"/>
      <c r="T554" s="23"/>
      <c r="U554" s="23"/>
      <c r="V554" s="23"/>
      <c r="W554" s="23">
        <v>2700</v>
      </c>
    </row>
    <row r="555" ht="18.75" customHeight="1" spans="1:23">
      <c r="A555" s="25"/>
      <c r="B555" s="25"/>
      <c r="C555" s="21" t="s">
        <v>680</v>
      </c>
      <c r="D555" s="25"/>
      <c r="E555" s="25"/>
      <c r="F555" s="25"/>
      <c r="G555" s="25"/>
      <c r="H555" s="25"/>
      <c r="I555" s="23">
        <v>252631.68</v>
      </c>
      <c r="J555" s="23"/>
      <c r="K555" s="23"/>
      <c r="L555" s="23"/>
      <c r="M555" s="23"/>
      <c r="N555" s="23"/>
      <c r="O555" s="23"/>
      <c r="P555" s="23"/>
      <c r="Q555" s="23"/>
      <c r="R555" s="23">
        <v>252631.68</v>
      </c>
      <c r="S555" s="23"/>
      <c r="T555" s="23"/>
      <c r="U555" s="23"/>
      <c r="V555" s="23"/>
      <c r="W555" s="23">
        <v>252631.68</v>
      </c>
    </row>
    <row r="556" ht="18.75" customHeight="1" spans="1:23">
      <c r="A556" s="127" t="s">
        <v>630</v>
      </c>
      <c r="B556" s="127" t="s">
        <v>986</v>
      </c>
      <c r="C556" s="21" t="s">
        <v>680</v>
      </c>
      <c r="D556" s="127" t="s">
        <v>122</v>
      </c>
      <c r="E556" s="127" t="s">
        <v>153</v>
      </c>
      <c r="F556" s="127" t="s">
        <v>154</v>
      </c>
      <c r="G556" s="127" t="s">
        <v>360</v>
      </c>
      <c r="H556" s="127" t="s">
        <v>361</v>
      </c>
      <c r="I556" s="23">
        <v>252631.68</v>
      </c>
      <c r="J556" s="23"/>
      <c r="K556" s="23"/>
      <c r="L556" s="23"/>
      <c r="M556" s="23"/>
      <c r="N556" s="23"/>
      <c r="O556" s="23"/>
      <c r="P556" s="23"/>
      <c r="Q556" s="23"/>
      <c r="R556" s="23">
        <v>252631.68</v>
      </c>
      <c r="S556" s="23"/>
      <c r="T556" s="23"/>
      <c r="U556" s="23"/>
      <c r="V556" s="23"/>
      <c r="W556" s="23">
        <v>252631.68</v>
      </c>
    </row>
    <row r="557" ht="18.75" customHeight="1" spans="1:23">
      <c r="A557" s="25"/>
      <c r="B557" s="25"/>
      <c r="C557" s="21" t="s">
        <v>987</v>
      </c>
      <c r="D557" s="25"/>
      <c r="E557" s="25"/>
      <c r="F557" s="25"/>
      <c r="G557" s="25"/>
      <c r="H557" s="25"/>
      <c r="I557" s="23">
        <v>4600000</v>
      </c>
      <c r="J557" s="23"/>
      <c r="K557" s="23"/>
      <c r="L557" s="23"/>
      <c r="M557" s="23"/>
      <c r="N557" s="23"/>
      <c r="O557" s="23"/>
      <c r="P557" s="23"/>
      <c r="Q557" s="23"/>
      <c r="R557" s="23">
        <v>4600000</v>
      </c>
      <c r="S557" s="23"/>
      <c r="T557" s="23"/>
      <c r="U557" s="23"/>
      <c r="V557" s="23"/>
      <c r="W557" s="23">
        <v>4600000</v>
      </c>
    </row>
    <row r="558" ht="18.75" customHeight="1" spans="1:23">
      <c r="A558" s="127" t="s">
        <v>630</v>
      </c>
      <c r="B558" s="127" t="s">
        <v>988</v>
      </c>
      <c r="C558" s="21" t="s">
        <v>987</v>
      </c>
      <c r="D558" s="127" t="s">
        <v>122</v>
      </c>
      <c r="E558" s="127" t="s">
        <v>153</v>
      </c>
      <c r="F558" s="127" t="s">
        <v>154</v>
      </c>
      <c r="G558" s="127" t="s">
        <v>645</v>
      </c>
      <c r="H558" s="127" t="s">
        <v>646</v>
      </c>
      <c r="I558" s="23">
        <v>4600000</v>
      </c>
      <c r="J558" s="23"/>
      <c r="K558" s="23"/>
      <c r="L558" s="23"/>
      <c r="M558" s="23"/>
      <c r="N558" s="23"/>
      <c r="O558" s="23"/>
      <c r="P558" s="23"/>
      <c r="Q558" s="23"/>
      <c r="R558" s="23">
        <v>4600000</v>
      </c>
      <c r="S558" s="23"/>
      <c r="T558" s="23"/>
      <c r="U558" s="23"/>
      <c r="V558" s="23"/>
      <c r="W558" s="23">
        <v>4600000</v>
      </c>
    </row>
    <row r="559" ht="18.75" customHeight="1" spans="1:23">
      <c r="A559" s="25"/>
      <c r="B559" s="25"/>
      <c r="C559" s="21" t="s">
        <v>858</v>
      </c>
      <c r="D559" s="25"/>
      <c r="E559" s="25"/>
      <c r="F559" s="25"/>
      <c r="G559" s="25"/>
      <c r="H559" s="25"/>
      <c r="I559" s="23">
        <v>81866.7</v>
      </c>
      <c r="J559" s="23">
        <v>81866.7</v>
      </c>
      <c r="K559" s="23">
        <v>81866.7</v>
      </c>
      <c r="L559" s="23"/>
      <c r="M559" s="23"/>
      <c r="N559" s="23"/>
      <c r="O559" s="23"/>
      <c r="P559" s="23"/>
      <c r="Q559" s="23"/>
      <c r="R559" s="23"/>
      <c r="S559" s="23"/>
      <c r="T559" s="23"/>
      <c r="U559" s="23"/>
      <c r="V559" s="23"/>
      <c r="W559" s="23"/>
    </row>
    <row r="560" ht="18.75" customHeight="1" spans="1:23">
      <c r="A560" s="127" t="s">
        <v>641</v>
      </c>
      <c r="B560" s="127" t="s">
        <v>989</v>
      </c>
      <c r="C560" s="21" t="s">
        <v>858</v>
      </c>
      <c r="D560" s="127" t="s">
        <v>124</v>
      </c>
      <c r="E560" s="127" t="s">
        <v>153</v>
      </c>
      <c r="F560" s="127" t="s">
        <v>154</v>
      </c>
      <c r="G560" s="127" t="s">
        <v>337</v>
      </c>
      <c r="H560" s="127" t="s">
        <v>338</v>
      </c>
      <c r="I560" s="23">
        <v>78788.7</v>
      </c>
      <c r="J560" s="23">
        <v>78788.7</v>
      </c>
      <c r="K560" s="23">
        <v>78788.7</v>
      </c>
      <c r="L560" s="23"/>
      <c r="M560" s="23"/>
      <c r="N560" s="23"/>
      <c r="O560" s="23"/>
      <c r="P560" s="23"/>
      <c r="Q560" s="23"/>
      <c r="R560" s="23"/>
      <c r="S560" s="23"/>
      <c r="T560" s="23"/>
      <c r="U560" s="23"/>
      <c r="V560" s="23"/>
      <c r="W560" s="23"/>
    </row>
    <row r="561" ht="18.75" customHeight="1" spans="1:23">
      <c r="A561" s="127" t="s">
        <v>641</v>
      </c>
      <c r="B561" s="127" t="s">
        <v>989</v>
      </c>
      <c r="C561" s="21" t="s">
        <v>858</v>
      </c>
      <c r="D561" s="127" t="s">
        <v>124</v>
      </c>
      <c r="E561" s="127" t="s">
        <v>165</v>
      </c>
      <c r="F561" s="127" t="s">
        <v>166</v>
      </c>
      <c r="G561" s="127" t="s">
        <v>337</v>
      </c>
      <c r="H561" s="127" t="s">
        <v>338</v>
      </c>
      <c r="I561" s="23">
        <v>3078</v>
      </c>
      <c r="J561" s="23">
        <v>3078</v>
      </c>
      <c r="K561" s="23">
        <v>3078</v>
      </c>
      <c r="L561" s="23"/>
      <c r="M561" s="23"/>
      <c r="N561" s="23"/>
      <c r="O561" s="23"/>
      <c r="P561" s="23"/>
      <c r="Q561" s="23"/>
      <c r="R561" s="23"/>
      <c r="S561" s="23"/>
      <c r="T561" s="23"/>
      <c r="U561" s="23"/>
      <c r="V561" s="23"/>
      <c r="W561" s="23"/>
    </row>
    <row r="562" ht="18.75" customHeight="1" spans="1:23">
      <c r="A562" s="25"/>
      <c r="B562" s="25"/>
      <c r="C562" s="21" t="s">
        <v>860</v>
      </c>
      <c r="D562" s="25"/>
      <c r="E562" s="25"/>
      <c r="F562" s="25"/>
      <c r="G562" s="25"/>
      <c r="H562" s="25"/>
      <c r="I562" s="23">
        <v>294600</v>
      </c>
      <c r="J562" s="23">
        <v>294600</v>
      </c>
      <c r="K562" s="23">
        <v>294600</v>
      </c>
      <c r="L562" s="23"/>
      <c r="M562" s="23"/>
      <c r="N562" s="23"/>
      <c r="O562" s="23"/>
      <c r="P562" s="23"/>
      <c r="Q562" s="23"/>
      <c r="R562" s="23"/>
      <c r="S562" s="23"/>
      <c r="T562" s="23"/>
      <c r="U562" s="23"/>
      <c r="V562" s="23"/>
      <c r="W562" s="23"/>
    </row>
    <row r="563" ht="18.75" customHeight="1" spans="1:23">
      <c r="A563" s="127" t="s">
        <v>630</v>
      </c>
      <c r="B563" s="127" t="s">
        <v>990</v>
      </c>
      <c r="C563" s="21" t="s">
        <v>860</v>
      </c>
      <c r="D563" s="127" t="s">
        <v>124</v>
      </c>
      <c r="E563" s="127" t="s">
        <v>151</v>
      </c>
      <c r="F563" s="127" t="s">
        <v>152</v>
      </c>
      <c r="G563" s="127" t="s">
        <v>337</v>
      </c>
      <c r="H563" s="127" t="s">
        <v>338</v>
      </c>
      <c r="I563" s="23">
        <v>5000</v>
      </c>
      <c r="J563" s="23">
        <v>5000</v>
      </c>
      <c r="K563" s="23">
        <v>5000</v>
      </c>
      <c r="L563" s="23"/>
      <c r="M563" s="23"/>
      <c r="N563" s="23"/>
      <c r="O563" s="23"/>
      <c r="P563" s="23"/>
      <c r="Q563" s="23"/>
      <c r="R563" s="23"/>
      <c r="S563" s="23"/>
      <c r="T563" s="23"/>
      <c r="U563" s="23"/>
      <c r="V563" s="23"/>
      <c r="W563" s="23"/>
    </row>
    <row r="564" ht="18.75" customHeight="1" spans="1:23">
      <c r="A564" s="127" t="s">
        <v>630</v>
      </c>
      <c r="B564" s="127" t="s">
        <v>990</v>
      </c>
      <c r="C564" s="21" t="s">
        <v>860</v>
      </c>
      <c r="D564" s="127" t="s">
        <v>124</v>
      </c>
      <c r="E564" s="127" t="s">
        <v>151</v>
      </c>
      <c r="F564" s="127" t="s">
        <v>152</v>
      </c>
      <c r="G564" s="127" t="s">
        <v>343</v>
      </c>
      <c r="H564" s="127" t="s">
        <v>344</v>
      </c>
      <c r="I564" s="23">
        <v>10000</v>
      </c>
      <c r="J564" s="23">
        <v>10000</v>
      </c>
      <c r="K564" s="23">
        <v>10000</v>
      </c>
      <c r="L564" s="23"/>
      <c r="M564" s="23"/>
      <c r="N564" s="23"/>
      <c r="O564" s="23"/>
      <c r="P564" s="23"/>
      <c r="Q564" s="23"/>
      <c r="R564" s="23"/>
      <c r="S564" s="23"/>
      <c r="T564" s="23"/>
      <c r="U564" s="23"/>
      <c r="V564" s="23"/>
      <c r="W564" s="23"/>
    </row>
    <row r="565" ht="18.75" customHeight="1" spans="1:23">
      <c r="A565" s="127" t="s">
        <v>630</v>
      </c>
      <c r="B565" s="127" t="s">
        <v>990</v>
      </c>
      <c r="C565" s="21" t="s">
        <v>860</v>
      </c>
      <c r="D565" s="127" t="s">
        <v>124</v>
      </c>
      <c r="E565" s="127" t="s">
        <v>151</v>
      </c>
      <c r="F565" s="127" t="s">
        <v>152</v>
      </c>
      <c r="G565" s="127" t="s">
        <v>632</v>
      </c>
      <c r="H565" s="127" t="s">
        <v>633</v>
      </c>
      <c r="I565" s="23">
        <v>262415</v>
      </c>
      <c r="J565" s="23">
        <v>262415</v>
      </c>
      <c r="K565" s="23">
        <v>262415</v>
      </c>
      <c r="L565" s="23"/>
      <c r="M565" s="23"/>
      <c r="N565" s="23"/>
      <c r="O565" s="23"/>
      <c r="P565" s="23"/>
      <c r="Q565" s="23"/>
      <c r="R565" s="23"/>
      <c r="S565" s="23"/>
      <c r="T565" s="23"/>
      <c r="U565" s="23"/>
      <c r="V565" s="23"/>
      <c r="W565" s="23"/>
    </row>
    <row r="566" ht="18.75" customHeight="1" spans="1:23">
      <c r="A566" s="127" t="s">
        <v>630</v>
      </c>
      <c r="B566" s="127" t="s">
        <v>990</v>
      </c>
      <c r="C566" s="21" t="s">
        <v>860</v>
      </c>
      <c r="D566" s="127" t="s">
        <v>124</v>
      </c>
      <c r="E566" s="127" t="s">
        <v>151</v>
      </c>
      <c r="F566" s="127" t="s">
        <v>152</v>
      </c>
      <c r="G566" s="127" t="s">
        <v>353</v>
      </c>
      <c r="H566" s="127" t="s">
        <v>354</v>
      </c>
      <c r="I566" s="23">
        <v>17185</v>
      </c>
      <c r="J566" s="23">
        <v>17185</v>
      </c>
      <c r="K566" s="23">
        <v>17185</v>
      </c>
      <c r="L566" s="23"/>
      <c r="M566" s="23"/>
      <c r="N566" s="23"/>
      <c r="O566" s="23"/>
      <c r="P566" s="23"/>
      <c r="Q566" s="23"/>
      <c r="R566" s="23"/>
      <c r="S566" s="23"/>
      <c r="T566" s="23"/>
      <c r="U566" s="23"/>
      <c r="V566" s="23"/>
      <c r="W566" s="23"/>
    </row>
    <row r="567" ht="18.75" customHeight="1" spans="1:23">
      <c r="A567" s="25"/>
      <c r="B567" s="25"/>
      <c r="C567" s="21" t="s">
        <v>668</v>
      </c>
      <c r="D567" s="25"/>
      <c r="E567" s="25"/>
      <c r="F567" s="25"/>
      <c r="G567" s="25"/>
      <c r="H567" s="25"/>
      <c r="I567" s="23">
        <v>1413200</v>
      </c>
      <c r="J567" s="23"/>
      <c r="K567" s="23"/>
      <c r="L567" s="23"/>
      <c r="M567" s="23"/>
      <c r="N567" s="23"/>
      <c r="O567" s="23"/>
      <c r="P567" s="23"/>
      <c r="Q567" s="23"/>
      <c r="R567" s="23">
        <v>1413200</v>
      </c>
      <c r="S567" s="23"/>
      <c r="T567" s="23"/>
      <c r="U567" s="23"/>
      <c r="V567" s="23"/>
      <c r="W567" s="23">
        <v>1413200</v>
      </c>
    </row>
    <row r="568" ht="18.75" customHeight="1" spans="1:23">
      <c r="A568" s="127" t="s">
        <v>630</v>
      </c>
      <c r="B568" s="127" t="s">
        <v>991</v>
      </c>
      <c r="C568" s="21" t="s">
        <v>668</v>
      </c>
      <c r="D568" s="127" t="s">
        <v>124</v>
      </c>
      <c r="E568" s="127" t="s">
        <v>153</v>
      </c>
      <c r="F568" s="127" t="s">
        <v>154</v>
      </c>
      <c r="G568" s="127" t="s">
        <v>337</v>
      </c>
      <c r="H568" s="127" t="s">
        <v>338</v>
      </c>
      <c r="I568" s="23">
        <v>70660</v>
      </c>
      <c r="J568" s="23"/>
      <c r="K568" s="23"/>
      <c r="L568" s="23"/>
      <c r="M568" s="23"/>
      <c r="N568" s="23"/>
      <c r="O568" s="23"/>
      <c r="P568" s="23"/>
      <c r="Q568" s="23"/>
      <c r="R568" s="23">
        <v>70660</v>
      </c>
      <c r="S568" s="23"/>
      <c r="T568" s="23"/>
      <c r="U568" s="23"/>
      <c r="V568" s="23"/>
      <c r="W568" s="23">
        <v>70660</v>
      </c>
    </row>
    <row r="569" ht="18.75" customHeight="1" spans="1:23">
      <c r="A569" s="127" t="s">
        <v>630</v>
      </c>
      <c r="B569" s="127" t="s">
        <v>991</v>
      </c>
      <c r="C569" s="21" t="s">
        <v>668</v>
      </c>
      <c r="D569" s="127" t="s">
        <v>124</v>
      </c>
      <c r="E569" s="127" t="s">
        <v>153</v>
      </c>
      <c r="F569" s="127" t="s">
        <v>154</v>
      </c>
      <c r="G569" s="127" t="s">
        <v>360</v>
      </c>
      <c r="H569" s="127" t="s">
        <v>361</v>
      </c>
      <c r="I569" s="23">
        <v>1342540</v>
      </c>
      <c r="J569" s="23"/>
      <c r="K569" s="23"/>
      <c r="L569" s="23"/>
      <c r="M569" s="23"/>
      <c r="N569" s="23"/>
      <c r="O569" s="23"/>
      <c r="P569" s="23"/>
      <c r="Q569" s="23"/>
      <c r="R569" s="23">
        <v>1342540</v>
      </c>
      <c r="S569" s="23"/>
      <c r="T569" s="23"/>
      <c r="U569" s="23"/>
      <c r="V569" s="23"/>
      <c r="W569" s="23">
        <v>1342540</v>
      </c>
    </row>
    <row r="570" ht="18.75" customHeight="1" spans="1:23">
      <c r="A570" s="25"/>
      <c r="B570" s="25"/>
      <c r="C570" s="21" t="s">
        <v>895</v>
      </c>
      <c r="D570" s="25"/>
      <c r="E570" s="25"/>
      <c r="F570" s="25"/>
      <c r="G570" s="25"/>
      <c r="H570" s="25"/>
      <c r="I570" s="23">
        <v>1887.3</v>
      </c>
      <c r="J570" s="23">
        <v>1887.3</v>
      </c>
      <c r="K570" s="23">
        <v>1887.3</v>
      </c>
      <c r="L570" s="23"/>
      <c r="M570" s="23"/>
      <c r="N570" s="23"/>
      <c r="O570" s="23"/>
      <c r="P570" s="23"/>
      <c r="Q570" s="23"/>
      <c r="R570" s="23"/>
      <c r="S570" s="23"/>
      <c r="T570" s="23"/>
      <c r="U570" s="23"/>
      <c r="V570" s="23"/>
      <c r="W570" s="23"/>
    </row>
    <row r="571" ht="18.75" customHeight="1" spans="1:23">
      <c r="A571" s="127" t="s">
        <v>641</v>
      </c>
      <c r="B571" s="127" t="s">
        <v>992</v>
      </c>
      <c r="C571" s="21" t="s">
        <v>895</v>
      </c>
      <c r="D571" s="127" t="s">
        <v>124</v>
      </c>
      <c r="E571" s="127" t="s">
        <v>151</v>
      </c>
      <c r="F571" s="127" t="s">
        <v>152</v>
      </c>
      <c r="G571" s="127" t="s">
        <v>645</v>
      </c>
      <c r="H571" s="127" t="s">
        <v>646</v>
      </c>
      <c r="I571" s="23">
        <v>1887.3</v>
      </c>
      <c r="J571" s="23">
        <v>1887.3</v>
      </c>
      <c r="K571" s="23">
        <v>1887.3</v>
      </c>
      <c r="L571" s="23"/>
      <c r="M571" s="23"/>
      <c r="N571" s="23"/>
      <c r="O571" s="23"/>
      <c r="P571" s="23"/>
      <c r="Q571" s="23"/>
      <c r="R571" s="23"/>
      <c r="S571" s="23"/>
      <c r="T571" s="23"/>
      <c r="U571" s="23"/>
      <c r="V571" s="23"/>
      <c r="W571" s="23"/>
    </row>
    <row r="572" ht="18.75" customHeight="1" spans="1:23">
      <c r="A572" s="25"/>
      <c r="B572" s="25"/>
      <c r="C572" s="21" t="s">
        <v>983</v>
      </c>
      <c r="D572" s="25"/>
      <c r="E572" s="25"/>
      <c r="F572" s="25"/>
      <c r="G572" s="25"/>
      <c r="H572" s="25"/>
      <c r="I572" s="23">
        <v>173643.75</v>
      </c>
      <c r="J572" s="23">
        <v>173643.75</v>
      </c>
      <c r="K572" s="23">
        <v>173643.75</v>
      </c>
      <c r="L572" s="23"/>
      <c r="M572" s="23"/>
      <c r="N572" s="23"/>
      <c r="O572" s="23"/>
      <c r="P572" s="23"/>
      <c r="Q572" s="23"/>
      <c r="R572" s="23"/>
      <c r="S572" s="23"/>
      <c r="T572" s="23"/>
      <c r="U572" s="23"/>
      <c r="V572" s="23"/>
      <c r="W572" s="23"/>
    </row>
    <row r="573" ht="18.75" customHeight="1" spans="1:23">
      <c r="A573" s="127" t="s">
        <v>641</v>
      </c>
      <c r="B573" s="127" t="s">
        <v>993</v>
      </c>
      <c r="C573" s="21" t="s">
        <v>983</v>
      </c>
      <c r="D573" s="127" t="s">
        <v>124</v>
      </c>
      <c r="E573" s="127" t="s">
        <v>153</v>
      </c>
      <c r="F573" s="127" t="s">
        <v>154</v>
      </c>
      <c r="G573" s="127" t="s">
        <v>645</v>
      </c>
      <c r="H573" s="127" t="s">
        <v>646</v>
      </c>
      <c r="I573" s="23">
        <v>173643.75</v>
      </c>
      <c r="J573" s="23">
        <v>173643.75</v>
      </c>
      <c r="K573" s="23">
        <v>173643.75</v>
      </c>
      <c r="L573" s="23"/>
      <c r="M573" s="23"/>
      <c r="N573" s="23"/>
      <c r="O573" s="23"/>
      <c r="P573" s="23"/>
      <c r="Q573" s="23"/>
      <c r="R573" s="23"/>
      <c r="S573" s="23"/>
      <c r="T573" s="23"/>
      <c r="U573" s="23"/>
      <c r="V573" s="23"/>
      <c r="W573" s="23"/>
    </row>
    <row r="574" ht="18.75" customHeight="1" spans="1:23">
      <c r="A574" s="25"/>
      <c r="B574" s="25"/>
      <c r="C574" s="21" t="s">
        <v>765</v>
      </c>
      <c r="D574" s="25"/>
      <c r="E574" s="25"/>
      <c r="F574" s="25"/>
      <c r="G574" s="25"/>
      <c r="H574" s="25"/>
      <c r="I574" s="23">
        <v>7500</v>
      </c>
      <c r="J574" s="23"/>
      <c r="K574" s="23"/>
      <c r="L574" s="23"/>
      <c r="M574" s="23"/>
      <c r="N574" s="23"/>
      <c r="O574" s="23"/>
      <c r="P574" s="23"/>
      <c r="Q574" s="23"/>
      <c r="R574" s="23">
        <v>7500</v>
      </c>
      <c r="S574" s="23"/>
      <c r="T574" s="23"/>
      <c r="U574" s="23"/>
      <c r="V574" s="23"/>
      <c r="W574" s="23">
        <v>7500</v>
      </c>
    </row>
    <row r="575" ht="18.75" customHeight="1" spans="1:23">
      <c r="A575" s="127" t="s">
        <v>630</v>
      </c>
      <c r="B575" s="127" t="s">
        <v>994</v>
      </c>
      <c r="C575" s="21" t="s">
        <v>765</v>
      </c>
      <c r="D575" s="127" t="s">
        <v>124</v>
      </c>
      <c r="E575" s="127" t="s">
        <v>153</v>
      </c>
      <c r="F575" s="127" t="s">
        <v>154</v>
      </c>
      <c r="G575" s="127" t="s">
        <v>734</v>
      </c>
      <c r="H575" s="127" t="s">
        <v>735</v>
      </c>
      <c r="I575" s="23">
        <v>500</v>
      </c>
      <c r="J575" s="23"/>
      <c r="K575" s="23"/>
      <c r="L575" s="23"/>
      <c r="M575" s="23"/>
      <c r="N575" s="23"/>
      <c r="O575" s="23"/>
      <c r="P575" s="23"/>
      <c r="Q575" s="23"/>
      <c r="R575" s="23">
        <v>500</v>
      </c>
      <c r="S575" s="23"/>
      <c r="T575" s="23"/>
      <c r="U575" s="23"/>
      <c r="V575" s="23"/>
      <c r="W575" s="23">
        <v>500</v>
      </c>
    </row>
    <row r="576" ht="18.75" customHeight="1" spans="1:23">
      <c r="A576" s="127" t="s">
        <v>630</v>
      </c>
      <c r="B576" s="127" t="s">
        <v>994</v>
      </c>
      <c r="C576" s="21" t="s">
        <v>765</v>
      </c>
      <c r="D576" s="127" t="s">
        <v>124</v>
      </c>
      <c r="E576" s="127" t="s">
        <v>153</v>
      </c>
      <c r="F576" s="127" t="s">
        <v>154</v>
      </c>
      <c r="G576" s="127" t="s">
        <v>339</v>
      </c>
      <c r="H576" s="127" t="s">
        <v>340</v>
      </c>
      <c r="I576" s="23">
        <v>7000</v>
      </c>
      <c r="J576" s="23"/>
      <c r="K576" s="23"/>
      <c r="L576" s="23"/>
      <c r="M576" s="23"/>
      <c r="N576" s="23"/>
      <c r="O576" s="23"/>
      <c r="P576" s="23"/>
      <c r="Q576" s="23"/>
      <c r="R576" s="23">
        <v>7000</v>
      </c>
      <c r="S576" s="23"/>
      <c r="T576" s="23"/>
      <c r="U576" s="23"/>
      <c r="V576" s="23"/>
      <c r="W576" s="23">
        <v>7000</v>
      </c>
    </row>
    <row r="577" ht="18.75" customHeight="1" spans="1:23">
      <c r="A577" s="25"/>
      <c r="B577" s="25"/>
      <c r="C577" s="21" t="s">
        <v>923</v>
      </c>
      <c r="D577" s="25"/>
      <c r="E577" s="25"/>
      <c r="F577" s="25"/>
      <c r="G577" s="25"/>
      <c r="H577" s="25"/>
      <c r="I577" s="23">
        <v>281400</v>
      </c>
      <c r="J577" s="23"/>
      <c r="K577" s="23"/>
      <c r="L577" s="23"/>
      <c r="M577" s="23"/>
      <c r="N577" s="23"/>
      <c r="O577" s="23"/>
      <c r="P577" s="23"/>
      <c r="Q577" s="23"/>
      <c r="R577" s="23">
        <v>281400</v>
      </c>
      <c r="S577" s="23"/>
      <c r="T577" s="23"/>
      <c r="U577" s="23"/>
      <c r="V577" s="23"/>
      <c r="W577" s="23">
        <v>281400</v>
      </c>
    </row>
    <row r="578" ht="18.75" customHeight="1" spans="1:23">
      <c r="A578" s="127" t="s">
        <v>630</v>
      </c>
      <c r="B578" s="127" t="s">
        <v>995</v>
      </c>
      <c r="C578" s="21" t="s">
        <v>923</v>
      </c>
      <c r="D578" s="127" t="s">
        <v>124</v>
      </c>
      <c r="E578" s="127" t="s">
        <v>153</v>
      </c>
      <c r="F578" s="127" t="s">
        <v>154</v>
      </c>
      <c r="G578" s="127" t="s">
        <v>658</v>
      </c>
      <c r="H578" s="127" t="s">
        <v>659</v>
      </c>
      <c r="I578" s="23">
        <v>281400</v>
      </c>
      <c r="J578" s="23"/>
      <c r="K578" s="23"/>
      <c r="L578" s="23"/>
      <c r="M578" s="23"/>
      <c r="N578" s="23"/>
      <c r="O578" s="23"/>
      <c r="P578" s="23"/>
      <c r="Q578" s="23"/>
      <c r="R578" s="23">
        <v>281400</v>
      </c>
      <c r="S578" s="23"/>
      <c r="T578" s="23"/>
      <c r="U578" s="23"/>
      <c r="V578" s="23"/>
      <c r="W578" s="23">
        <v>281400</v>
      </c>
    </row>
    <row r="579" ht="18.75" customHeight="1" spans="1:23">
      <c r="A579" s="25"/>
      <c r="B579" s="25"/>
      <c r="C579" s="21" t="s">
        <v>996</v>
      </c>
      <c r="D579" s="25"/>
      <c r="E579" s="25"/>
      <c r="F579" s="25"/>
      <c r="G579" s="25"/>
      <c r="H579" s="25"/>
      <c r="I579" s="23">
        <v>163050</v>
      </c>
      <c r="J579" s="23"/>
      <c r="K579" s="23"/>
      <c r="L579" s="23"/>
      <c r="M579" s="23"/>
      <c r="N579" s="23"/>
      <c r="O579" s="23"/>
      <c r="P579" s="23"/>
      <c r="Q579" s="23"/>
      <c r="R579" s="23">
        <v>163050</v>
      </c>
      <c r="S579" s="23"/>
      <c r="T579" s="23"/>
      <c r="U579" s="23"/>
      <c r="V579" s="23"/>
      <c r="W579" s="23">
        <v>163050</v>
      </c>
    </row>
    <row r="580" ht="18.75" customHeight="1" spans="1:23">
      <c r="A580" s="127" t="s">
        <v>630</v>
      </c>
      <c r="B580" s="127" t="s">
        <v>997</v>
      </c>
      <c r="C580" s="21" t="s">
        <v>996</v>
      </c>
      <c r="D580" s="127" t="s">
        <v>124</v>
      </c>
      <c r="E580" s="127" t="s">
        <v>153</v>
      </c>
      <c r="F580" s="127" t="s">
        <v>154</v>
      </c>
      <c r="G580" s="127" t="s">
        <v>337</v>
      </c>
      <c r="H580" s="127" t="s">
        <v>338</v>
      </c>
      <c r="I580" s="23">
        <v>163050</v>
      </c>
      <c r="J580" s="23"/>
      <c r="K580" s="23"/>
      <c r="L580" s="23"/>
      <c r="M580" s="23"/>
      <c r="N580" s="23"/>
      <c r="O580" s="23"/>
      <c r="P580" s="23"/>
      <c r="Q580" s="23"/>
      <c r="R580" s="23">
        <v>163050</v>
      </c>
      <c r="S580" s="23"/>
      <c r="T580" s="23"/>
      <c r="U580" s="23"/>
      <c r="V580" s="23"/>
      <c r="W580" s="23">
        <v>163050</v>
      </c>
    </row>
    <row r="581" ht="18.75" customHeight="1" spans="1:23">
      <c r="A581" s="25"/>
      <c r="B581" s="25"/>
      <c r="C581" s="21" t="s">
        <v>872</v>
      </c>
      <c r="D581" s="25"/>
      <c r="E581" s="25"/>
      <c r="F581" s="25"/>
      <c r="G581" s="25"/>
      <c r="H581" s="25"/>
      <c r="I581" s="23">
        <v>621966.23</v>
      </c>
      <c r="J581" s="23"/>
      <c r="K581" s="23"/>
      <c r="L581" s="23"/>
      <c r="M581" s="23"/>
      <c r="N581" s="23"/>
      <c r="O581" s="23"/>
      <c r="P581" s="23"/>
      <c r="Q581" s="23"/>
      <c r="R581" s="23">
        <v>621966.23</v>
      </c>
      <c r="S581" s="23"/>
      <c r="T581" s="23"/>
      <c r="U581" s="23"/>
      <c r="V581" s="23"/>
      <c r="W581" s="23">
        <v>621966.23</v>
      </c>
    </row>
    <row r="582" ht="18.75" customHeight="1" spans="1:23">
      <c r="A582" s="127" t="s">
        <v>630</v>
      </c>
      <c r="B582" s="127" t="s">
        <v>998</v>
      </c>
      <c r="C582" s="21" t="s">
        <v>872</v>
      </c>
      <c r="D582" s="127" t="s">
        <v>124</v>
      </c>
      <c r="E582" s="127" t="s">
        <v>153</v>
      </c>
      <c r="F582" s="127" t="s">
        <v>154</v>
      </c>
      <c r="G582" s="127" t="s">
        <v>337</v>
      </c>
      <c r="H582" s="127" t="s">
        <v>338</v>
      </c>
      <c r="I582" s="23">
        <v>7807.18</v>
      </c>
      <c r="J582" s="23"/>
      <c r="K582" s="23"/>
      <c r="L582" s="23"/>
      <c r="M582" s="23"/>
      <c r="N582" s="23"/>
      <c r="O582" s="23"/>
      <c r="P582" s="23"/>
      <c r="Q582" s="23"/>
      <c r="R582" s="23">
        <v>7807.18</v>
      </c>
      <c r="S582" s="23"/>
      <c r="T582" s="23"/>
      <c r="U582" s="23"/>
      <c r="V582" s="23"/>
      <c r="W582" s="23">
        <v>7807.18</v>
      </c>
    </row>
    <row r="583" ht="18.75" customHeight="1" spans="1:23">
      <c r="A583" s="127" t="s">
        <v>630</v>
      </c>
      <c r="B583" s="127" t="s">
        <v>998</v>
      </c>
      <c r="C583" s="21" t="s">
        <v>872</v>
      </c>
      <c r="D583" s="127" t="s">
        <v>124</v>
      </c>
      <c r="E583" s="127" t="s">
        <v>153</v>
      </c>
      <c r="F583" s="127" t="s">
        <v>154</v>
      </c>
      <c r="G583" s="127" t="s">
        <v>360</v>
      </c>
      <c r="H583" s="127" t="s">
        <v>361</v>
      </c>
      <c r="I583" s="23">
        <v>614159.05</v>
      </c>
      <c r="J583" s="23"/>
      <c r="K583" s="23"/>
      <c r="L583" s="23"/>
      <c r="M583" s="23"/>
      <c r="N583" s="23"/>
      <c r="O583" s="23"/>
      <c r="P583" s="23"/>
      <c r="Q583" s="23"/>
      <c r="R583" s="23">
        <v>614159.05</v>
      </c>
      <c r="S583" s="23"/>
      <c r="T583" s="23"/>
      <c r="U583" s="23"/>
      <c r="V583" s="23"/>
      <c r="W583" s="23">
        <v>614159.05</v>
      </c>
    </row>
    <row r="584" ht="18.75" customHeight="1" spans="1:23">
      <c r="A584" s="25"/>
      <c r="B584" s="25"/>
      <c r="C584" s="21" t="s">
        <v>999</v>
      </c>
      <c r="D584" s="25"/>
      <c r="E584" s="25"/>
      <c r="F584" s="25"/>
      <c r="G584" s="25"/>
      <c r="H584" s="25"/>
      <c r="I584" s="23">
        <v>52296.72</v>
      </c>
      <c r="J584" s="23"/>
      <c r="K584" s="23"/>
      <c r="L584" s="23"/>
      <c r="M584" s="23"/>
      <c r="N584" s="23"/>
      <c r="O584" s="23"/>
      <c r="P584" s="23"/>
      <c r="Q584" s="23"/>
      <c r="R584" s="23">
        <v>52296.72</v>
      </c>
      <c r="S584" s="23"/>
      <c r="T584" s="23"/>
      <c r="U584" s="23"/>
      <c r="V584" s="23"/>
      <c r="W584" s="23">
        <v>52296.72</v>
      </c>
    </row>
    <row r="585" ht="18.75" customHeight="1" spans="1:23">
      <c r="A585" s="127" t="s">
        <v>630</v>
      </c>
      <c r="B585" s="127" t="s">
        <v>1000</v>
      </c>
      <c r="C585" s="21" t="s">
        <v>999</v>
      </c>
      <c r="D585" s="127" t="s">
        <v>124</v>
      </c>
      <c r="E585" s="127" t="s">
        <v>153</v>
      </c>
      <c r="F585" s="127" t="s">
        <v>154</v>
      </c>
      <c r="G585" s="127" t="s">
        <v>360</v>
      </c>
      <c r="H585" s="127" t="s">
        <v>361</v>
      </c>
      <c r="I585" s="23">
        <v>52296.72</v>
      </c>
      <c r="J585" s="23"/>
      <c r="K585" s="23"/>
      <c r="L585" s="23"/>
      <c r="M585" s="23"/>
      <c r="N585" s="23"/>
      <c r="O585" s="23"/>
      <c r="P585" s="23"/>
      <c r="Q585" s="23"/>
      <c r="R585" s="23">
        <v>52296.72</v>
      </c>
      <c r="S585" s="23"/>
      <c r="T585" s="23"/>
      <c r="U585" s="23"/>
      <c r="V585" s="23"/>
      <c r="W585" s="23">
        <v>52296.72</v>
      </c>
    </row>
    <row r="586" ht="18.75" customHeight="1" spans="1:23">
      <c r="A586" s="25"/>
      <c r="B586" s="25"/>
      <c r="C586" s="21" t="s">
        <v>763</v>
      </c>
      <c r="D586" s="25"/>
      <c r="E586" s="25"/>
      <c r="F586" s="25"/>
      <c r="G586" s="25"/>
      <c r="H586" s="25"/>
      <c r="I586" s="23">
        <v>7000000</v>
      </c>
      <c r="J586" s="23"/>
      <c r="K586" s="23"/>
      <c r="L586" s="23"/>
      <c r="M586" s="23"/>
      <c r="N586" s="23"/>
      <c r="O586" s="23"/>
      <c r="P586" s="23"/>
      <c r="Q586" s="23"/>
      <c r="R586" s="23">
        <v>7000000</v>
      </c>
      <c r="S586" s="23"/>
      <c r="T586" s="23"/>
      <c r="U586" s="23"/>
      <c r="V586" s="23"/>
      <c r="W586" s="23">
        <v>7000000</v>
      </c>
    </row>
    <row r="587" ht="18.75" customHeight="1" spans="1:23">
      <c r="A587" s="127" t="s">
        <v>630</v>
      </c>
      <c r="B587" s="127" t="s">
        <v>1001</v>
      </c>
      <c r="C587" s="21" t="s">
        <v>763</v>
      </c>
      <c r="D587" s="127" t="s">
        <v>124</v>
      </c>
      <c r="E587" s="127" t="s">
        <v>153</v>
      </c>
      <c r="F587" s="127" t="s">
        <v>154</v>
      </c>
      <c r="G587" s="127" t="s">
        <v>645</v>
      </c>
      <c r="H587" s="127" t="s">
        <v>646</v>
      </c>
      <c r="I587" s="23">
        <v>7000000</v>
      </c>
      <c r="J587" s="23"/>
      <c r="K587" s="23"/>
      <c r="L587" s="23"/>
      <c r="M587" s="23"/>
      <c r="N587" s="23"/>
      <c r="O587" s="23"/>
      <c r="P587" s="23"/>
      <c r="Q587" s="23"/>
      <c r="R587" s="23">
        <v>7000000</v>
      </c>
      <c r="S587" s="23"/>
      <c r="T587" s="23"/>
      <c r="U587" s="23"/>
      <c r="V587" s="23"/>
      <c r="W587" s="23">
        <v>7000000</v>
      </c>
    </row>
    <row r="588" ht="18.75" customHeight="1" spans="1:23">
      <c r="A588" s="25"/>
      <c r="B588" s="25"/>
      <c r="C588" s="21" t="s">
        <v>732</v>
      </c>
      <c r="D588" s="25"/>
      <c r="E588" s="25"/>
      <c r="F588" s="25"/>
      <c r="G588" s="25"/>
      <c r="H588" s="25"/>
      <c r="I588" s="23">
        <v>3000</v>
      </c>
      <c r="J588" s="23"/>
      <c r="K588" s="23"/>
      <c r="L588" s="23"/>
      <c r="M588" s="23"/>
      <c r="N588" s="23"/>
      <c r="O588" s="23"/>
      <c r="P588" s="23"/>
      <c r="Q588" s="23"/>
      <c r="R588" s="23">
        <v>3000</v>
      </c>
      <c r="S588" s="23"/>
      <c r="T588" s="23"/>
      <c r="U588" s="23"/>
      <c r="V588" s="23"/>
      <c r="W588" s="23">
        <v>3000</v>
      </c>
    </row>
    <row r="589" ht="18.75" customHeight="1" spans="1:23">
      <c r="A589" s="127" t="s">
        <v>630</v>
      </c>
      <c r="B589" s="127" t="s">
        <v>1002</v>
      </c>
      <c r="C589" s="21" t="s">
        <v>732</v>
      </c>
      <c r="D589" s="127" t="s">
        <v>126</v>
      </c>
      <c r="E589" s="127" t="s">
        <v>155</v>
      </c>
      <c r="F589" s="127" t="s">
        <v>156</v>
      </c>
      <c r="G589" s="127" t="s">
        <v>328</v>
      </c>
      <c r="H589" s="127" t="s">
        <v>329</v>
      </c>
      <c r="I589" s="23">
        <v>3000</v>
      </c>
      <c r="J589" s="23"/>
      <c r="K589" s="23"/>
      <c r="L589" s="23"/>
      <c r="M589" s="23"/>
      <c r="N589" s="23"/>
      <c r="O589" s="23"/>
      <c r="P589" s="23"/>
      <c r="Q589" s="23"/>
      <c r="R589" s="23">
        <v>3000</v>
      </c>
      <c r="S589" s="23"/>
      <c r="T589" s="23"/>
      <c r="U589" s="23"/>
      <c r="V589" s="23"/>
      <c r="W589" s="23">
        <v>3000</v>
      </c>
    </row>
    <row r="590" ht="18.75" customHeight="1" spans="1:23">
      <c r="A590" s="25"/>
      <c r="B590" s="25"/>
      <c r="C590" s="21" t="s">
        <v>820</v>
      </c>
      <c r="D590" s="25"/>
      <c r="E590" s="25"/>
      <c r="F590" s="25"/>
      <c r="G590" s="25"/>
      <c r="H590" s="25"/>
      <c r="I590" s="23">
        <v>88138.13</v>
      </c>
      <c r="J590" s="23">
        <v>88138.13</v>
      </c>
      <c r="K590" s="23">
        <v>88138.13</v>
      </c>
      <c r="L590" s="23"/>
      <c r="M590" s="23"/>
      <c r="N590" s="23"/>
      <c r="O590" s="23"/>
      <c r="P590" s="23"/>
      <c r="Q590" s="23"/>
      <c r="R590" s="23"/>
      <c r="S590" s="23"/>
      <c r="T590" s="23"/>
      <c r="U590" s="23"/>
      <c r="V590" s="23"/>
      <c r="W590" s="23"/>
    </row>
    <row r="591" ht="18.75" customHeight="1" spans="1:23">
      <c r="A591" s="127" t="s">
        <v>641</v>
      </c>
      <c r="B591" s="127" t="s">
        <v>1003</v>
      </c>
      <c r="C591" s="21" t="s">
        <v>820</v>
      </c>
      <c r="D591" s="127" t="s">
        <v>126</v>
      </c>
      <c r="E591" s="127" t="s">
        <v>155</v>
      </c>
      <c r="F591" s="127" t="s">
        <v>156</v>
      </c>
      <c r="G591" s="127" t="s">
        <v>645</v>
      </c>
      <c r="H591" s="127" t="s">
        <v>646</v>
      </c>
      <c r="I591" s="23">
        <v>88138.13</v>
      </c>
      <c r="J591" s="23">
        <v>88138.13</v>
      </c>
      <c r="K591" s="23">
        <v>88138.13</v>
      </c>
      <c r="L591" s="23"/>
      <c r="M591" s="23"/>
      <c r="N591" s="23"/>
      <c r="O591" s="23"/>
      <c r="P591" s="23"/>
      <c r="Q591" s="23"/>
      <c r="R591" s="23"/>
      <c r="S591" s="23"/>
      <c r="T591" s="23"/>
      <c r="U591" s="23"/>
      <c r="V591" s="23"/>
      <c r="W591" s="23"/>
    </row>
    <row r="592" ht="18.75" customHeight="1" spans="1:23">
      <c r="A592" s="25"/>
      <c r="B592" s="25"/>
      <c r="C592" s="21" t="s">
        <v>1004</v>
      </c>
      <c r="D592" s="25"/>
      <c r="E592" s="25"/>
      <c r="F592" s="25"/>
      <c r="G592" s="25"/>
      <c r="H592" s="25"/>
      <c r="I592" s="23">
        <v>360000</v>
      </c>
      <c r="J592" s="23"/>
      <c r="K592" s="23"/>
      <c r="L592" s="23"/>
      <c r="M592" s="23"/>
      <c r="N592" s="23"/>
      <c r="O592" s="23"/>
      <c r="P592" s="23"/>
      <c r="Q592" s="23"/>
      <c r="R592" s="23">
        <v>360000</v>
      </c>
      <c r="S592" s="23"/>
      <c r="T592" s="23"/>
      <c r="U592" s="23"/>
      <c r="V592" s="23"/>
      <c r="W592" s="23">
        <v>360000</v>
      </c>
    </row>
    <row r="593" ht="18.75" customHeight="1" spans="1:23">
      <c r="A593" s="127" t="s">
        <v>630</v>
      </c>
      <c r="B593" s="127" t="s">
        <v>1005</v>
      </c>
      <c r="C593" s="21" t="s">
        <v>1004</v>
      </c>
      <c r="D593" s="127" t="s">
        <v>126</v>
      </c>
      <c r="E593" s="127" t="s">
        <v>155</v>
      </c>
      <c r="F593" s="127" t="s">
        <v>156</v>
      </c>
      <c r="G593" s="127" t="s">
        <v>360</v>
      </c>
      <c r="H593" s="127" t="s">
        <v>361</v>
      </c>
      <c r="I593" s="23">
        <v>360000</v>
      </c>
      <c r="J593" s="23"/>
      <c r="K593" s="23"/>
      <c r="L593" s="23"/>
      <c r="M593" s="23"/>
      <c r="N593" s="23"/>
      <c r="O593" s="23"/>
      <c r="P593" s="23"/>
      <c r="Q593" s="23"/>
      <c r="R593" s="23">
        <v>360000</v>
      </c>
      <c r="S593" s="23"/>
      <c r="T593" s="23"/>
      <c r="U593" s="23"/>
      <c r="V593" s="23"/>
      <c r="W593" s="23">
        <v>360000</v>
      </c>
    </row>
    <row r="594" ht="18.75" customHeight="1" spans="1:23">
      <c r="A594" s="25"/>
      <c r="B594" s="25"/>
      <c r="C594" s="21" t="s">
        <v>1006</v>
      </c>
      <c r="D594" s="25"/>
      <c r="E594" s="25"/>
      <c r="F594" s="25"/>
      <c r="G594" s="25"/>
      <c r="H594" s="25"/>
      <c r="I594" s="23">
        <v>2310000</v>
      </c>
      <c r="J594" s="23"/>
      <c r="K594" s="23"/>
      <c r="L594" s="23"/>
      <c r="M594" s="23"/>
      <c r="N594" s="23"/>
      <c r="O594" s="23"/>
      <c r="P594" s="23"/>
      <c r="Q594" s="23"/>
      <c r="R594" s="23">
        <v>2310000</v>
      </c>
      <c r="S594" s="23"/>
      <c r="T594" s="23"/>
      <c r="U594" s="23"/>
      <c r="V594" s="23"/>
      <c r="W594" s="23">
        <v>2310000</v>
      </c>
    </row>
    <row r="595" ht="18.75" customHeight="1" spans="1:23">
      <c r="A595" s="127" t="s">
        <v>630</v>
      </c>
      <c r="B595" s="127" t="s">
        <v>1007</v>
      </c>
      <c r="C595" s="21" t="s">
        <v>1006</v>
      </c>
      <c r="D595" s="127" t="s">
        <v>126</v>
      </c>
      <c r="E595" s="127" t="s">
        <v>155</v>
      </c>
      <c r="F595" s="127" t="s">
        <v>156</v>
      </c>
      <c r="G595" s="127" t="s">
        <v>645</v>
      </c>
      <c r="H595" s="127" t="s">
        <v>646</v>
      </c>
      <c r="I595" s="23">
        <v>2310000</v>
      </c>
      <c r="J595" s="23"/>
      <c r="K595" s="23"/>
      <c r="L595" s="23"/>
      <c r="M595" s="23"/>
      <c r="N595" s="23"/>
      <c r="O595" s="23"/>
      <c r="P595" s="23"/>
      <c r="Q595" s="23"/>
      <c r="R595" s="23">
        <v>2310000</v>
      </c>
      <c r="S595" s="23"/>
      <c r="T595" s="23"/>
      <c r="U595" s="23"/>
      <c r="V595" s="23"/>
      <c r="W595" s="23">
        <v>2310000</v>
      </c>
    </row>
    <row r="596" ht="18.75" customHeight="1" spans="1:23">
      <c r="A596" s="25"/>
      <c r="B596" s="25"/>
      <c r="C596" s="21" t="s">
        <v>1008</v>
      </c>
      <c r="D596" s="25"/>
      <c r="E596" s="25"/>
      <c r="F596" s="25"/>
      <c r="G596" s="25"/>
      <c r="H596" s="25"/>
      <c r="I596" s="23">
        <v>30257.28</v>
      </c>
      <c r="J596" s="23">
        <v>30257.28</v>
      </c>
      <c r="K596" s="23">
        <v>30257.28</v>
      </c>
      <c r="L596" s="23"/>
      <c r="M596" s="23"/>
      <c r="N596" s="23"/>
      <c r="O596" s="23"/>
      <c r="P596" s="23"/>
      <c r="Q596" s="23"/>
      <c r="R596" s="23"/>
      <c r="S596" s="23"/>
      <c r="T596" s="23"/>
      <c r="U596" s="23"/>
      <c r="V596" s="23"/>
      <c r="W596" s="23"/>
    </row>
    <row r="597" ht="18.75" customHeight="1" spans="1:23">
      <c r="A597" s="127" t="s">
        <v>630</v>
      </c>
      <c r="B597" s="127" t="s">
        <v>1009</v>
      </c>
      <c r="C597" s="21" t="s">
        <v>1008</v>
      </c>
      <c r="D597" s="127" t="s">
        <v>126</v>
      </c>
      <c r="E597" s="127" t="s">
        <v>155</v>
      </c>
      <c r="F597" s="127" t="s">
        <v>156</v>
      </c>
      <c r="G597" s="127" t="s">
        <v>337</v>
      </c>
      <c r="H597" s="127" t="s">
        <v>338</v>
      </c>
      <c r="I597" s="23">
        <v>28799.28</v>
      </c>
      <c r="J597" s="23">
        <v>28799.28</v>
      </c>
      <c r="K597" s="23">
        <v>28799.28</v>
      </c>
      <c r="L597" s="23"/>
      <c r="M597" s="23"/>
      <c r="N597" s="23"/>
      <c r="O597" s="23"/>
      <c r="P597" s="23"/>
      <c r="Q597" s="23"/>
      <c r="R597" s="23"/>
      <c r="S597" s="23"/>
      <c r="T597" s="23"/>
      <c r="U597" s="23"/>
      <c r="V597" s="23"/>
      <c r="W597" s="23"/>
    </row>
    <row r="598" ht="18.75" customHeight="1" spans="1:23">
      <c r="A598" s="127" t="s">
        <v>630</v>
      </c>
      <c r="B598" s="127" t="s">
        <v>1009</v>
      </c>
      <c r="C598" s="21" t="s">
        <v>1008</v>
      </c>
      <c r="D598" s="127" t="s">
        <v>126</v>
      </c>
      <c r="E598" s="127" t="s">
        <v>165</v>
      </c>
      <c r="F598" s="127" t="s">
        <v>166</v>
      </c>
      <c r="G598" s="127" t="s">
        <v>337</v>
      </c>
      <c r="H598" s="127" t="s">
        <v>338</v>
      </c>
      <c r="I598" s="23">
        <v>1458</v>
      </c>
      <c r="J598" s="23">
        <v>1458</v>
      </c>
      <c r="K598" s="23">
        <v>1458</v>
      </c>
      <c r="L598" s="23"/>
      <c r="M598" s="23"/>
      <c r="N598" s="23"/>
      <c r="O598" s="23"/>
      <c r="P598" s="23"/>
      <c r="Q598" s="23"/>
      <c r="R598" s="23"/>
      <c r="S598" s="23"/>
      <c r="T598" s="23"/>
      <c r="U598" s="23"/>
      <c r="V598" s="23"/>
      <c r="W598" s="23"/>
    </row>
    <row r="599" ht="18.75" customHeight="1" spans="1:23">
      <c r="A599" s="25"/>
      <c r="B599" s="25"/>
      <c r="C599" s="21" t="s">
        <v>1010</v>
      </c>
      <c r="D599" s="25"/>
      <c r="E599" s="25"/>
      <c r="F599" s="25"/>
      <c r="G599" s="25"/>
      <c r="H599" s="25"/>
      <c r="I599" s="23">
        <v>284000</v>
      </c>
      <c r="J599" s="23"/>
      <c r="K599" s="23"/>
      <c r="L599" s="23"/>
      <c r="M599" s="23"/>
      <c r="N599" s="23"/>
      <c r="O599" s="23"/>
      <c r="P599" s="23"/>
      <c r="Q599" s="23"/>
      <c r="R599" s="23">
        <v>284000</v>
      </c>
      <c r="S599" s="23"/>
      <c r="T599" s="23"/>
      <c r="U599" s="23"/>
      <c r="V599" s="23"/>
      <c r="W599" s="23">
        <v>284000</v>
      </c>
    </row>
    <row r="600" ht="18.75" customHeight="1" spans="1:23">
      <c r="A600" s="127" t="s">
        <v>630</v>
      </c>
      <c r="B600" s="127" t="s">
        <v>1011</v>
      </c>
      <c r="C600" s="21" t="s">
        <v>1010</v>
      </c>
      <c r="D600" s="127" t="s">
        <v>126</v>
      </c>
      <c r="E600" s="127" t="s">
        <v>155</v>
      </c>
      <c r="F600" s="127" t="s">
        <v>156</v>
      </c>
      <c r="G600" s="127" t="s">
        <v>337</v>
      </c>
      <c r="H600" s="127" t="s">
        <v>338</v>
      </c>
      <c r="I600" s="23">
        <v>284000</v>
      </c>
      <c r="J600" s="23"/>
      <c r="K600" s="23"/>
      <c r="L600" s="23"/>
      <c r="M600" s="23"/>
      <c r="N600" s="23"/>
      <c r="O600" s="23"/>
      <c r="P600" s="23"/>
      <c r="Q600" s="23"/>
      <c r="R600" s="23">
        <v>284000</v>
      </c>
      <c r="S600" s="23"/>
      <c r="T600" s="23"/>
      <c r="U600" s="23"/>
      <c r="V600" s="23"/>
      <c r="W600" s="23">
        <v>284000</v>
      </c>
    </row>
    <row r="601" ht="18.75" customHeight="1" spans="1:23">
      <c r="A601" s="25"/>
      <c r="B601" s="25"/>
      <c r="C601" s="21" t="s">
        <v>1012</v>
      </c>
      <c r="D601" s="25"/>
      <c r="E601" s="25"/>
      <c r="F601" s="25"/>
      <c r="G601" s="25"/>
      <c r="H601" s="25"/>
      <c r="I601" s="23">
        <v>213000</v>
      </c>
      <c r="J601" s="23"/>
      <c r="K601" s="23"/>
      <c r="L601" s="23"/>
      <c r="M601" s="23"/>
      <c r="N601" s="23"/>
      <c r="O601" s="23"/>
      <c r="P601" s="23"/>
      <c r="Q601" s="23"/>
      <c r="R601" s="23">
        <v>213000</v>
      </c>
      <c r="S601" s="23"/>
      <c r="T601" s="23"/>
      <c r="U601" s="23"/>
      <c r="V601" s="23"/>
      <c r="W601" s="23">
        <v>213000</v>
      </c>
    </row>
    <row r="602" ht="18.75" customHeight="1" spans="1:23">
      <c r="A602" s="127" t="s">
        <v>630</v>
      </c>
      <c r="B602" s="127" t="s">
        <v>1013</v>
      </c>
      <c r="C602" s="21" t="s">
        <v>1012</v>
      </c>
      <c r="D602" s="127" t="s">
        <v>126</v>
      </c>
      <c r="E602" s="127" t="s">
        <v>155</v>
      </c>
      <c r="F602" s="127" t="s">
        <v>156</v>
      </c>
      <c r="G602" s="127" t="s">
        <v>337</v>
      </c>
      <c r="H602" s="127" t="s">
        <v>338</v>
      </c>
      <c r="I602" s="23">
        <v>213000</v>
      </c>
      <c r="J602" s="23"/>
      <c r="K602" s="23"/>
      <c r="L602" s="23"/>
      <c r="M602" s="23"/>
      <c r="N602" s="23"/>
      <c r="O602" s="23"/>
      <c r="P602" s="23"/>
      <c r="Q602" s="23"/>
      <c r="R602" s="23">
        <v>213000</v>
      </c>
      <c r="S602" s="23"/>
      <c r="T602" s="23"/>
      <c r="U602" s="23"/>
      <c r="V602" s="23"/>
      <c r="W602" s="23">
        <v>213000</v>
      </c>
    </row>
    <row r="603" ht="18.75" customHeight="1" spans="1:23">
      <c r="A603" s="25"/>
      <c r="B603" s="25"/>
      <c r="C603" s="21" t="s">
        <v>1014</v>
      </c>
      <c r="D603" s="25"/>
      <c r="E603" s="25"/>
      <c r="F603" s="25"/>
      <c r="G603" s="25"/>
      <c r="H603" s="25"/>
      <c r="I603" s="23">
        <v>236650</v>
      </c>
      <c r="J603" s="23"/>
      <c r="K603" s="23"/>
      <c r="L603" s="23"/>
      <c r="M603" s="23"/>
      <c r="N603" s="23"/>
      <c r="O603" s="23"/>
      <c r="P603" s="23"/>
      <c r="Q603" s="23"/>
      <c r="R603" s="23">
        <v>236650</v>
      </c>
      <c r="S603" s="23"/>
      <c r="T603" s="23"/>
      <c r="U603" s="23"/>
      <c r="V603" s="23"/>
      <c r="W603" s="23">
        <v>236650</v>
      </c>
    </row>
    <row r="604" ht="18.75" customHeight="1" spans="1:23">
      <c r="A604" s="127" t="s">
        <v>630</v>
      </c>
      <c r="B604" s="127" t="s">
        <v>1015</v>
      </c>
      <c r="C604" s="21" t="s">
        <v>1014</v>
      </c>
      <c r="D604" s="127" t="s">
        <v>126</v>
      </c>
      <c r="E604" s="127" t="s">
        <v>155</v>
      </c>
      <c r="F604" s="127" t="s">
        <v>156</v>
      </c>
      <c r="G604" s="127" t="s">
        <v>360</v>
      </c>
      <c r="H604" s="127" t="s">
        <v>361</v>
      </c>
      <c r="I604" s="23">
        <v>236650</v>
      </c>
      <c r="J604" s="23"/>
      <c r="K604" s="23"/>
      <c r="L604" s="23"/>
      <c r="M604" s="23"/>
      <c r="N604" s="23"/>
      <c r="O604" s="23"/>
      <c r="P604" s="23"/>
      <c r="Q604" s="23"/>
      <c r="R604" s="23">
        <v>236650</v>
      </c>
      <c r="S604" s="23"/>
      <c r="T604" s="23"/>
      <c r="U604" s="23"/>
      <c r="V604" s="23"/>
      <c r="W604" s="23">
        <v>236650</v>
      </c>
    </row>
    <row r="605" ht="18.75" customHeight="1" spans="1:23">
      <c r="A605" s="25"/>
      <c r="B605" s="25"/>
      <c r="C605" s="21" t="s">
        <v>858</v>
      </c>
      <c r="D605" s="25"/>
      <c r="E605" s="25"/>
      <c r="F605" s="25"/>
      <c r="G605" s="25"/>
      <c r="H605" s="25"/>
      <c r="I605" s="23">
        <v>15627.06</v>
      </c>
      <c r="J605" s="23">
        <v>15627.06</v>
      </c>
      <c r="K605" s="23">
        <v>15627.06</v>
      </c>
      <c r="L605" s="23"/>
      <c r="M605" s="23"/>
      <c r="N605" s="23"/>
      <c r="O605" s="23"/>
      <c r="P605" s="23"/>
      <c r="Q605" s="23"/>
      <c r="R605" s="23"/>
      <c r="S605" s="23"/>
      <c r="T605" s="23"/>
      <c r="U605" s="23"/>
      <c r="V605" s="23"/>
      <c r="W605" s="23"/>
    </row>
    <row r="606" ht="18.75" customHeight="1" spans="1:23">
      <c r="A606" s="127" t="s">
        <v>630</v>
      </c>
      <c r="B606" s="127" t="s">
        <v>1016</v>
      </c>
      <c r="C606" s="21" t="s">
        <v>858</v>
      </c>
      <c r="D606" s="127" t="s">
        <v>84</v>
      </c>
      <c r="E606" s="127" t="s">
        <v>153</v>
      </c>
      <c r="F606" s="127" t="s">
        <v>154</v>
      </c>
      <c r="G606" s="127" t="s">
        <v>337</v>
      </c>
      <c r="H606" s="127" t="s">
        <v>338</v>
      </c>
      <c r="I606" s="23">
        <v>7058.34</v>
      </c>
      <c r="J606" s="23">
        <v>7058.34</v>
      </c>
      <c r="K606" s="23">
        <v>7058.34</v>
      </c>
      <c r="L606" s="23"/>
      <c r="M606" s="23"/>
      <c r="N606" s="23"/>
      <c r="O606" s="23"/>
      <c r="P606" s="23"/>
      <c r="Q606" s="23"/>
      <c r="R606" s="23"/>
      <c r="S606" s="23"/>
      <c r="T606" s="23"/>
      <c r="U606" s="23"/>
      <c r="V606" s="23"/>
      <c r="W606" s="23"/>
    </row>
    <row r="607" ht="18.75" customHeight="1" spans="1:23">
      <c r="A607" s="127" t="s">
        <v>630</v>
      </c>
      <c r="B607" s="127" t="s">
        <v>1016</v>
      </c>
      <c r="C607" s="21" t="s">
        <v>858</v>
      </c>
      <c r="D607" s="127" t="s">
        <v>84</v>
      </c>
      <c r="E607" s="127" t="s">
        <v>155</v>
      </c>
      <c r="F607" s="127" t="s">
        <v>156</v>
      </c>
      <c r="G607" s="127" t="s">
        <v>337</v>
      </c>
      <c r="H607" s="127" t="s">
        <v>338</v>
      </c>
      <c r="I607" s="23">
        <v>7920.72</v>
      </c>
      <c r="J607" s="23">
        <v>7920.72</v>
      </c>
      <c r="K607" s="23">
        <v>7920.72</v>
      </c>
      <c r="L607" s="23"/>
      <c r="M607" s="23"/>
      <c r="N607" s="23"/>
      <c r="O607" s="23"/>
      <c r="P607" s="23"/>
      <c r="Q607" s="23"/>
      <c r="R607" s="23"/>
      <c r="S607" s="23"/>
      <c r="T607" s="23"/>
      <c r="U607" s="23"/>
      <c r="V607" s="23"/>
      <c r="W607" s="23"/>
    </row>
    <row r="608" ht="18.75" customHeight="1" spans="1:23">
      <c r="A608" s="127" t="s">
        <v>630</v>
      </c>
      <c r="B608" s="127" t="s">
        <v>1016</v>
      </c>
      <c r="C608" s="21" t="s">
        <v>858</v>
      </c>
      <c r="D608" s="127" t="s">
        <v>84</v>
      </c>
      <c r="E608" s="127" t="s">
        <v>165</v>
      </c>
      <c r="F608" s="127" t="s">
        <v>166</v>
      </c>
      <c r="G608" s="127" t="s">
        <v>337</v>
      </c>
      <c r="H608" s="127" t="s">
        <v>338</v>
      </c>
      <c r="I608" s="23">
        <v>648</v>
      </c>
      <c r="J608" s="23">
        <v>648</v>
      </c>
      <c r="K608" s="23">
        <v>648</v>
      </c>
      <c r="L608" s="23"/>
      <c r="M608" s="23"/>
      <c r="N608" s="23"/>
      <c r="O608" s="23"/>
      <c r="P608" s="23"/>
      <c r="Q608" s="23"/>
      <c r="R608" s="23"/>
      <c r="S608" s="23"/>
      <c r="T608" s="23"/>
      <c r="U608" s="23"/>
      <c r="V608" s="23"/>
      <c r="W608" s="23"/>
    </row>
    <row r="609" ht="18.75" customHeight="1" spans="1:23">
      <c r="A609" s="25"/>
      <c r="B609" s="25"/>
      <c r="C609" s="21" t="s">
        <v>1017</v>
      </c>
      <c r="D609" s="25"/>
      <c r="E609" s="25"/>
      <c r="F609" s="25"/>
      <c r="G609" s="25"/>
      <c r="H609" s="25"/>
      <c r="I609" s="23">
        <v>47299.16</v>
      </c>
      <c r="J609" s="23">
        <v>47299.16</v>
      </c>
      <c r="K609" s="23">
        <v>47299.16</v>
      </c>
      <c r="L609" s="23"/>
      <c r="M609" s="23"/>
      <c r="N609" s="23"/>
      <c r="O609" s="23"/>
      <c r="P609" s="23"/>
      <c r="Q609" s="23"/>
      <c r="R609" s="23"/>
      <c r="S609" s="23"/>
      <c r="T609" s="23"/>
      <c r="U609" s="23"/>
      <c r="V609" s="23"/>
      <c r="W609" s="23"/>
    </row>
    <row r="610" ht="18.75" customHeight="1" spans="1:23">
      <c r="A610" s="127" t="s">
        <v>641</v>
      </c>
      <c r="B610" s="127" t="s">
        <v>1018</v>
      </c>
      <c r="C610" s="21" t="s">
        <v>1017</v>
      </c>
      <c r="D610" s="127" t="s">
        <v>84</v>
      </c>
      <c r="E610" s="127" t="s">
        <v>153</v>
      </c>
      <c r="F610" s="127" t="s">
        <v>154</v>
      </c>
      <c r="G610" s="127" t="s">
        <v>645</v>
      </c>
      <c r="H610" s="127" t="s">
        <v>646</v>
      </c>
      <c r="I610" s="23">
        <v>24619.16</v>
      </c>
      <c r="J610" s="23">
        <v>24619.16</v>
      </c>
      <c r="K610" s="23">
        <v>24619.16</v>
      </c>
      <c r="L610" s="23"/>
      <c r="M610" s="23"/>
      <c r="N610" s="23"/>
      <c r="O610" s="23"/>
      <c r="P610" s="23"/>
      <c r="Q610" s="23"/>
      <c r="R610" s="23"/>
      <c r="S610" s="23"/>
      <c r="T610" s="23"/>
      <c r="U610" s="23"/>
      <c r="V610" s="23"/>
      <c r="W610" s="23"/>
    </row>
    <row r="611" ht="18.75" customHeight="1" spans="1:23">
      <c r="A611" s="127" t="s">
        <v>641</v>
      </c>
      <c r="B611" s="127" t="s">
        <v>1018</v>
      </c>
      <c r="C611" s="21" t="s">
        <v>1017</v>
      </c>
      <c r="D611" s="127" t="s">
        <v>84</v>
      </c>
      <c r="E611" s="127" t="s">
        <v>155</v>
      </c>
      <c r="F611" s="127" t="s">
        <v>156</v>
      </c>
      <c r="G611" s="127" t="s">
        <v>645</v>
      </c>
      <c r="H611" s="127" t="s">
        <v>646</v>
      </c>
      <c r="I611" s="23">
        <v>22680</v>
      </c>
      <c r="J611" s="23">
        <v>22680</v>
      </c>
      <c r="K611" s="23">
        <v>22680</v>
      </c>
      <c r="L611" s="23"/>
      <c r="M611" s="23"/>
      <c r="N611" s="23"/>
      <c r="O611" s="23"/>
      <c r="P611" s="23"/>
      <c r="Q611" s="23"/>
      <c r="R611" s="23"/>
      <c r="S611" s="23"/>
      <c r="T611" s="23"/>
      <c r="U611" s="23"/>
      <c r="V611" s="23"/>
      <c r="W611" s="23"/>
    </row>
    <row r="612" ht="18.75" customHeight="1" spans="1:23">
      <c r="A612" s="25"/>
      <c r="B612" s="25"/>
      <c r="C612" s="21" t="s">
        <v>946</v>
      </c>
      <c r="D612" s="25"/>
      <c r="E612" s="25"/>
      <c r="F612" s="25"/>
      <c r="G612" s="25"/>
      <c r="H612" s="25"/>
      <c r="I612" s="23">
        <v>240000</v>
      </c>
      <c r="J612" s="23"/>
      <c r="K612" s="23"/>
      <c r="L612" s="23"/>
      <c r="M612" s="23"/>
      <c r="N612" s="23"/>
      <c r="O612" s="23"/>
      <c r="P612" s="23"/>
      <c r="Q612" s="23"/>
      <c r="R612" s="23">
        <v>240000</v>
      </c>
      <c r="S612" s="23"/>
      <c r="T612" s="23"/>
      <c r="U612" s="23"/>
      <c r="V612" s="23"/>
      <c r="W612" s="23">
        <v>240000</v>
      </c>
    </row>
    <row r="613" ht="18.75" customHeight="1" spans="1:23">
      <c r="A613" s="127" t="s">
        <v>630</v>
      </c>
      <c r="B613" s="127" t="s">
        <v>1019</v>
      </c>
      <c r="C613" s="21" t="s">
        <v>946</v>
      </c>
      <c r="D613" s="127" t="s">
        <v>84</v>
      </c>
      <c r="E613" s="127" t="s">
        <v>153</v>
      </c>
      <c r="F613" s="127" t="s">
        <v>154</v>
      </c>
      <c r="G613" s="127" t="s">
        <v>337</v>
      </c>
      <c r="H613" s="127" t="s">
        <v>338</v>
      </c>
      <c r="I613" s="23">
        <v>3000</v>
      </c>
      <c r="J613" s="23"/>
      <c r="K613" s="23"/>
      <c r="L613" s="23"/>
      <c r="M613" s="23"/>
      <c r="N613" s="23"/>
      <c r="O613" s="23"/>
      <c r="P613" s="23"/>
      <c r="Q613" s="23"/>
      <c r="R613" s="23">
        <v>3000</v>
      </c>
      <c r="S613" s="23"/>
      <c r="T613" s="23"/>
      <c r="U613" s="23"/>
      <c r="V613" s="23"/>
      <c r="W613" s="23">
        <v>3000</v>
      </c>
    </row>
    <row r="614" ht="18.75" customHeight="1" spans="1:23">
      <c r="A614" s="127" t="s">
        <v>630</v>
      </c>
      <c r="B614" s="127" t="s">
        <v>1019</v>
      </c>
      <c r="C614" s="21" t="s">
        <v>946</v>
      </c>
      <c r="D614" s="127" t="s">
        <v>84</v>
      </c>
      <c r="E614" s="127" t="s">
        <v>153</v>
      </c>
      <c r="F614" s="127" t="s">
        <v>154</v>
      </c>
      <c r="G614" s="127" t="s">
        <v>360</v>
      </c>
      <c r="H614" s="127" t="s">
        <v>361</v>
      </c>
      <c r="I614" s="23">
        <v>117000</v>
      </c>
      <c r="J614" s="23"/>
      <c r="K614" s="23"/>
      <c r="L614" s="23"/>
      <c r="M614" s="23"/>
      <c r="N614" s="23"/>
      <c r="O614" s="23"/>
      <c r="P614" s="23"/>
      <c r="Q614" s="23"/>
      <c r="R614" s="23">
        <v>117000</v>
      </c>
      <c r="S614" s="23"/>
      <c r="T614" s="23"/>
      <c r="U614" s="23"/>
      <c r="V614" s="23"/>
      <c r="W614" s="23">
        <v>117000</v>
      </c>
    </row>
    <row r="615" ht="18.75" customHeight="1" spans="1:23">
      <c r="A615" s="127" t="s">
        <v>630</v>
      </c>
      <c r="B615" s="127" t="s">
        <v>1019</v>
      </c>
      <c r="C615" s="21" t="s">
        <v>946</v>
      </c>
      <c r="D615" s="127" t="s">
        <v>84</v>
      </c>
      <c r="E615" s="127" t="s">
        <v>155</v>
      </c>
      <c r="F615" s="127" t="s">
        <v>156</v>
      </c>
      <c r="G615" s="127" t="s">
        <v>337</v>
      </c>
      <c r="H615" s="127" t="s">
        <v>338</v>
      </c>
      <c r="I615" s="23">
        <v>3000</v>
      </c>
      <c r="J615" s="23"/>
      <c r="K615" s="23"/>
      <c r="L615" s="23"/>
      <c r="M615" s="23"/>
      <c r="N615" s="23"/>
      <c r="O615" s="23"/>
      <c r="P615" s="23"/>
      <c r="Q615" s="23"/>
      <c r="R615" s="23">
        <v>3000</v>
      </c>
      <c r="S615" s="23"/>
      <c r="T615" s="23"/>
      <c r="U615" s="23"/>
      <c r="V615" s="23"/>
      <c r="W615" s="23">
        <v>3000</v>
      </c>
    </row>
    <row r="616" ht="18.75" customHeight="1" spans="1:23">
      <c r="A616" s="127" t="s">
        <v>630</v>
      </c>
      <c r="B616" s="127" t="s">
        <v>1019</v>
      </c>
      <c r="C616" s="21" t="s">
        <v>946</v>
      </c>
      <c r="D616" s="127" t="s">
        <v>84</v>
      </c>
      <c r="E616" s="127" t="s">
        <v>155</v>
      </c>
      <c r="F616" s="127" t="s">
        <v>156</v>
      </c>
      <c r="G616" s="127" t="s">
        <v>360</v>
      </c>
      <c r="H616" s="127" t="s">
        <v>361</v>
      </c>
      <c r="I616" s="23">
        <v>117000</v>
      </c>
      <c r="J616" s="23"/>
      <c r="K616" s="23"/>
      <c r="L616" s="23"/>
      <c r="M616" s="23"/>
      <c r="N616" s="23"/>
      <c r="O616" s="23"/>
      <c r="P616" s="23"/>
      <c r="Q616" s="23"/>
      <c r="R616" s="23">
        <v>117000</v>
      </c>
      <c r="S616" s="23"/>
      <c r="T616" s="23"/>
      <c r="U616" s="23"/>
      <c r="V616" s="23"/>
      <c r="W616" s="23">
        <v>117000</v>
      </c>
    </row>
    <row r="617" ht="18.75" customHeight="1" spans="1:23">
      <c r="A617" s="25"/>
      <c r="B617" s="25"/>
      <c r="C617" s="21" t="s">
        <v>1020</v>
      </c>
      <c r="D617" s="25"/>
      <c r="E617" s="25"/>
      <c r="F617" s="25"/>
      <c r="G617" s="25"/>
      <c r="H617" s="25"/>
      <c r="I617" s="23">
        <v>1800000</v>
      </c>
      <c r="J617" s="23"/>
      <c r="K617" s="23"/>
      <c r="L617" s="23"/>
      <c r="M617" s="23"/>
      <c r="N617" s="23"/>
      <c r="O617" s="23"/>
      <c r="P617" s="23"/>
      <c r="Q617" s="23"/>
      <c r="R617" s="23">
        <v>1800000</v>
      </c>
      <c r="S617" s="23"/>
      <c r="T617" s="23"/>
      <c r="U617" s="23"/>
      <c r="V617" s="23"/>
      <c r="W617" s="23">
        <v>1800000</v>
      </c>
    </row>
    <row r="618" ht="18.75" customHeight="1" spans="1:23">
      <c r="A618" s="127" t="s">
        <v>630</v>
      </c>
      <c r="B618" s="127" t="s">
        <v>1021</v>
      </c>
      <c r="C618" s="21" t="s">
        <v>1020</v>
      </c>
      <c r="D618" s="127" t="s">
        <v>84</v>
      </c>
      <c r="E618" s="127" t="s">
        <v>153</v>
      </c>
      <c r="F618" s="127" t="s">
        <v>154</v>
      </c>
      <c r="G618" s="127" t="s">
        <v>645</v>
      </c>
      <c r="H618" s="127" t="s">
        <v>646</v>
      </c>
      <c r="I618" s="23">
        <v>820000</v>
      </c>
      <c r="J618" s="23"/>
      <c r="K618" s="23"/>
      <c r="L618" s="23"/>
      <c r="M618" s="23"/>
      <c r="N618" s="23"/>
      <c r="O618" s="23"/>
      <c r="P618" s="23"/>
      <c r="Q618" s="23"/>
      <c r="R618" s="23">
        <v>820000</v>
      </c>
      <c r="S618" s="23"/>
      <c r="T618" s="23"/>
      <c r="U618" s="23"/>
      <c r="V618" s="23"/>
      <c r="W618" s="23">
        <v>820000</v>
      </c>
    </row>
    <row r="619" ht="18.75" customHeight="1" spans="1:23">
      <c r="A619" s="127" t="s">
        <v>630</v>
      </c>
      <c r="B619" s="127" t="s">
        <v>1021</v>
      </c>
      <c r="C619" s="21" t="s">
        <v>1020</v>
      </c>
      <c r="D619" s="127" t="s">
        <v>84</v>
      </c>
      <c r="E619" s="127" t="s">
        <v>155</v>
      </c>
      <c r="F619" s="127" t="s">
        <v>156</v>
      </c>
      <c r="G619" s="127" t="s">
        <v>645</v>
      </c>
      <c r="H619" s="127" t="s">
        <v>646</v>
      </c>
      <c r="I619" s="23">
        <v>980000</v>
      </c>
      <c r="J619" s="23"/>
      <c r="K619" s="23"/>
      <c r="L619" s="23"/>
      <c r="M619" s="23"/>
      <c r="N619" s="23"/>
      <c r="O619" s="23"/>
      <c r="P619" s="23"/>
      <c r="Q619" s="23"/>
      <c r="R619" s="23">
        <v>980000</v>
      </c>
      <c r="S619" s="23"/>
      <c r="T619" s="23"/>
      <c r="U619" s="23"/>
      <c r="V619" s="23"/>
      <c r="W619" s="23">
        <v>980000</v>
      </c>
    </row>
    <row r="620" ht="18.75" customHeight="1" spans="1:23">
      <c r="A620" s="25"/>
      <c r="B620" s="25"/>
      <c r="C620" s="21" t="s">
        <v>805</v>
      </c>
      <c r="D620" s="25"/>
      <c r="E620" s="25"/>
      <c r="F620" s="25"/>
      <c r="G620" s="25"/>
      <c r="H620" s="25"/>
      <c r="I620" s="23">
        <v>119050</v>
      </c>
      <c r="J620" s="23"/>
      <c r="K620" s="23"/>
      <c r="L620" s="23"/>
      <c r="M620" s="23"/>
      <c r="N620" s="23"/>
      <c r="O620" s="23"/>
      <c r="P620" s="23"/>
      <c r="Q620" s="23"/>
      <c r="R620" s="23">
        <v>119050</v>
      </c>
      <c r="S620" s="23"/>
      <c r="T620" s="23"/>
      <c r="U620" s="23"/>
      <c r="V620" s="23"/>
      <c r="W620" s="23">
        <v>119050</v>
      </c>
    </row>
    <row r="621" ht="18.75" customHeight="1" spans="1:23">
      <c r="A621" s="127" t="s">
        <v>630</v>
      </c>
      <c r="B621" s="127" t="s">
        <v>1022</v>
      </c>
      <c r="C621" s="21" t="s">
        <v>805</v>
      </c>
      <c r="D621" s="127" t="s">
        <v>84</v>
      </c>
      <c r="E621" s="127" t="s">
        <v>155</v>
      </c>
      <c r="F621" s="127" t="s">
        <v>156</v>
      </c>
      <c r="G621" s="127" t="s">
        <v>337</v>
      </c>
      <c r="H621" s="127" t="s">
        <v>338</v>
      </c>
      <c r="I621" s="23">
        <v>22250</v>
      </c>
      <c r="J621" s="23"/>
      <c r="K621" s="23"/>
      <c r="L621" s="23"/>
      <c r="M621" s="23"/>
      <c r="N621" s="23"/>
      <c r="O621" s="23"/>
      <c r="P621" s="23"/>
      <c r="Q621" s="23"/>
      <c r="R621" s="23">
        <v>22250</v>
      </c>
      <c r="S621" s="23"/>
      <c r="T621" s="23"/>
      <c r="U621" s="23"/>
      <c r="V621" s="23"/>
      <c r="W621" s="23">
        <v>22250</v>
      </c>
    </row>
    <row r="622" ht="18.75" customHeight="1" spans="1:23">
      <c r="A622" s="127" t="s">
        <v>630</v>
      </c>
      <c r="B622" s="127" t="s">
        <v>1022</v>
      </c>
      <c r="C622" s="21" t="s">
        <v>805</v>
      </c>
      <c r="D622" s="127" t="s">
        <v>84</v>
      </c>
      <c r="E622" s="127" t="s">
        <v>155</v>
      </c>
      <c r="F622" s="127" t="s">
        <v>156</v>
      </c>
      <c r="G622" s="127" t="s">
        <v>360</v>
      </c>
      <c r="H622" s="127" t="s">
        <v>361</v>
      </c>
      <c r="I622" s="23">
        <v>96800</v>
      </c>
      <c r="J622" s="23"/>
      <c r="K622" s="23"/>
      <c r="L622" s="23"/>
      <c r="M622" s="23"/>
      <c r="N622" s="23"/>
      <c r="O622" s="23"/>
      <c r="P622" s="23"/>
      <c r="Q622" s="23"/>
      <c r="R622" s="23">
        <v>96800</v>
      </c>
      <c r="S622" s="23"/>
      <c r="T622" s="23"/>
      <c r="U622" s="23"/>
      <c r="V622" s="23"/>
      <c r="W622" s="23">
        <v>96800</v>
      </c>
    </row>
    <row r="623" ht="18.75" customHeight="1" spans="1:23">
      <c r="A623" s="25"/>
      <c r="B623" s="25"/>
      <c r="C623" s="21" t="s">
        <v>732</v>
      </c>
      <c r="D623" s="25"/>
      <c r="E623" s="25"/>
      <c r="F623" s="25"/>
      <c r="G623" s="25"/>
      <c r="H623" s="25"/>
      <c r="I623" s="23">
        <v>500</v>
      </c>
      <c r="J623" s="23"/>
      <c r="K623" s="23"/>
      <c r="L623" s="23"/>
      <c r="M623" s="23"/>
      <c r="N623" s="23"/>
      <c r="O623" s="23"/>
      <c r="P623" s="23"/>
      <c r="Q623" s="23"/>
      <c r="R623" s="23">
        <v>500</v>
      </c>
      <c r="S623" s="23"/>
      <c r="T623" s="23"/>
      <c r="U623" s="23"/>
      <c r="V623" s="23"/>
      <c r="W623" s="23">
        <v>500</v>
      </c>
    </row>
    <row r="624" ht="18.75" customHeight="1" spans="1:23">
      <c r="A624" s="127" t="s">
        <v>630</v>
      </c>
      <c r="B624" s="127" t="s">
        <v>1023</v>
      </c>
      <c r="C624" s="21" t="s">
        <v>732</v>
      </c>
      <c r="D624" s="127" t="s">
        <v>128</v>
      </c>
      <c r="E624" s="127" t="s">
        <v>165</v>
      </c>
      <c r="F624" s="127" t="s">
        <v>166</v>
      </c>
      <c r="G624" s="127" t="s">
        <v>734</v>
      </c>
      <c r="H624" s="127" t="s">
        <v>735</v>
      </c>
      <c r="I624" s="23">
        <v>500</v>
      </c>
      <c r="J624" s="23"/>
      <c r="K624" s="23"/>
      <c r="L624" s="23"/>
      <c r="M624" s="23"/>
      <c r="N624" s="23"/>
      <c r="O624" s="23"/>
      <c r="P624" s="23"/>
      <c r="Q624" s="23"/>
      <c r="R624" s="23">
        <v>500</v>
      </c>
      <c r="S624" s="23"/>
      <c r="T624" s="23"/>
      <c r="U624" s="23"/>
      <c r="V624" s="23"/>
      <c r="W624" s="23">
        <v>500</v>
      </c>
    </row>
    <row r="625" ht="18.75" customHeight="1" spans="1:23">
      <c r="A625" s="25"/>
      <c r="B625" s="25"/>
      <c r="C625" s="21" t="s">
        <v>1024</v>
      </c>
      <c r="D625" s="25"/>
      <c r="E625" s="25"/>
      <c r="F625" s="25"/>
      <c r="G625" s="25"/>
      <c r="H625" s="25"/>
      <c r="I625" s="23">
        <v>15714</v>
      </c>
      <c r="J625" s="23">
        <v>15714</v>
      </c>
      <c r="K625" s="23">
        <v>15714</v>
      </c>
      <c r="L625" s="23"/>
      <c r="M625" s="23"/>
      <c r="N625" s="23"/>
      <c r="O625" s="23"/>
      <c r="P625" s="23"/>
      <c r="Q625" s="23"/>
      <c r="R625" s="23"/>
      <c r="S625" s="23"/>
      <c r="T625" s="23"/>
      <c r="U625" s="23"/>
      <c r="V625" s="23"/>
      <c r="W625" s="23"/>
    </row>
    <row r="626" ht="18.75" customHeight="1" spans="1:23">
      <c r="A626" s="127" t="s">
        <v>641</v>
      </c>
      <c r="B626" s="127" t="s">
        <v>1025</v>
      </c>
      <c r="C626" s="21" t="s">
        <v>1024</v>
      </c>
      <c r="D626" s="127" t="s">
        <v>128</v>
      </c>
      <c r="E626" s="127" t="s">
        <v>165</v>
      </c>
      <c r="F626" s="127" t="s">
        <v>166</v>
      </c>
      <c r="G626" s="127" t="s">
        <v>337</v>
      </c>
      <c r="H626" s="127" t="s">
        <v>338</v>
      </c>
      <c r="I626" s="23">
        <v>15714</v>
      </c>
      <c r="J626" s="23">
        <v>15714</v>
      </c>
      <c r="K626" s="23">
        <v>15714</v>
      </c>
      <c r="L626" s="23"/>
      <c r="M626" s="23"/>
      <c r="N626" s="23"/>
      <c r="O626" s="23"/>
      <c r="P626" s="23"/>
      <c r="Q626" s="23"/>
      <c r="R626" s="23"/>
      <c r="S626" s="23"/>
      <c r="T626" s="23"/>
      <c r="U626" s="23"/>
      <c r="V626" s="23"/>
      <c r="W626" s="23"/>
    </row>
    <row r="627" ht="18.75" customHeight="1" spans="1:23">
      <c r="A627" s="25"/>
      <c r="B627" s="25"/>
      <c r="C627" s="21" t="s">
        <v>728</v>
      </c>
      <c r="D627" s="25"/>
      <c r="E627" s="25"/>
      <c r="F627" s="25"/>
      <c r="G627" s="25"/>
      <c r="H627" s="25"/>
      <c r="I627" s="23">
        <v>8000</v>
      </c>
      <c r="J627" s="23"/>
      <c r="K627" s="23"/>
      <c r="L627" s="23"/>
      <c r="M627" s="23"/>
      <c r="N627" s="23"/>
      <c r="O627" s="23"/>
      <c r="P627" s="23"/>
      <c r="Q627" s="23"/>
      <c r="R627" s="23">
        <v>8000</v>
      </c>
      <c r="S627" s="23"/>
      <c r="T627" s="23"/>
      <c r="U627" s="23"/>
      <c r="V627" s="23"/>
      <c r="W627" s="23">
        <v>8000</v>
      </c>
    </row>
    <row r="628" ht="18.75" customHeight="1" spans="1:23">
      <c r="A628" s="127" t="s">
        <v>630</v>
      </c>
      <c r="B628" s="127" t="s">
        <v>1026</v>
      </c>
      <c r="C628" s="21" t="s">
        <v>728</v>
      </c>
      <c r="D628" s="127" t="s">
        <v>128</v>
      </c>
      <c r="E628" s="127" t="s">
        <v>165</v>
      </c>
      <c r="F628" s="127" t="s">
        <v>166</v>
      </c>
      <c r="G628" s="127" t="s">
        <v>658</v>
      </c>
      <c r="H628" s="127" t="s">
        <v>659</v>
      </c>
      <c r="I628" s="23">
        <v>8000</v>
      </c>
      <c r="J628" s="23"/>
      <c r="K628" s="23"/>
      <c r="L628" s="23"/>
      <c r="M628" s="23"/>
      <c r="N628" s="23"/>
      <c r="O628" s="23"/>
      <c r="P628" s="23"/>
      <c r="Q628" s="23"/>
      <c r="R628" s="23">
        <v>8000</v>
      </c>
      <c r="S628" s="23"/>
      <c r="T628" s="23"/>
      <c r="U628" s="23"/>
      <c r="V628" s="23"/>
      <c r="W628" s="23">
        <v>8000</v>
      </c>
    </row>
    <row r="629" ht="18.75" customHeight="1" spans="1:23">
      <c r="A629" s="25"/>
      <c r="B629" s="25"/>
      <c r="C629" s="21" t="s">
        <v>883</v>
      </c>
      <c r="D629" s="25"/>
      <c r="E629" s="25"/>
      <c r="F629" s="25"/>
      <c r="G629" s="25"/>
      <c r="H629" s="25"/>
      <c r="I629" s="23">
        <v>240000</v>
      </c>
      <c r="J629" s="23"/>
      <c r="K629" s="23"/>
      <c r="L629" s="23"/>
      <c r="M629" s="23"/>
      <c r="N629" s="23"/>
      <c r="O629" s="23"/>
      <c r="P629" s="23"/>
      <c r="Q629" s="23"/>
      <c r="R629" s="23">
        <v>240000</v>
      </c>
      <c r="S629" s="23"/>
      <c r="T629" s="23"/>
      <c r="U629" s="23"/>
      <c r="V629" s="23"/>
      <c r="W629" s="23">
        <v>240000</v>
      </c>
    </row>
    <row r="630" ht="18.75" customHeight="1" spans="1:23">
      <c r="A630" s="127" t="s">
        <v>630</v>
      </c>
      <c r="B630" s="127" t="s">
        <v>1027</v>
      </c>
      <c r="C630" s="21" t="s">
        <v>883</v>
      </c>
      <c r="D630" s="127" t="s">
        <v>128</v>
      </c>
      <c r="E630" s="127" t="s">
        <v>165</v>
      </c>
      <c r="F630" s="127" t="s">
        <v>166</v>
      </c>
      <c r="G630" s="127" t="s">
        <v>645</v>
      </c>
      <c r="H630" s="127" t="s">
        <v>646</v>
      </c>
      <c r="I630" s="23">
        <v>240000</v>
      </c>
      <c r="J630" s="23"/>
      <c r="K630" s="23"/>
      <c r="L630" s="23"/>
      <c r="M630" s="23"/>
      <c r="N630" s="23"/>
      <c r="O630" s="23"/>
      <c r="P630" s="23"/>
      <c r="Q630" s="23"/>
      <c r="R630" s="23">
        <v>240000</v>
      </c>
      <c r="S630" s="23"/>
      <c r="T630" s="23"/>
      <c r="U630" s="23"/>
      <c r="V630" s="23"/>
      <c r="W630" s="23">
        <v>240000</v>
      </c>
    </row>
    <row r="631" ht="18.75" customHeight="1" spans="1:23">
      <c r="A631" s="25"/>
      <c r="B631" s="25"/>
      <c r="C631" s="21" t="s">
        <v>1028</v>
      </c>
      <c r="D631" s="25"/>
      <c r="E631" s="25"/>
      <c r="F631" s="25"/>
      <c r="G631" s="25"/>
      <c r="H631" s="25"/>
      <c r="I631" s="23">
        <v>7931.25</v>
      </c>
      <c r="J631" s="23">
        <v>7931.25</v>
      </c>
      <c r="K631" s="23">
        <v>7931.25</v>
      </c>
      <c r="L631" s="23"/>
      <c r="M631" s="23"/>
      <c r="N631" s="23"/>
      <c r="O631" s="23"/>
      <c r="P631" s="23"/>
      <c r="Q631" s="23"/>
      <c r="R631" s="23"/>
      <c r="S631" s="23"/>
      <c r="T631" s="23"/>
      <c r="U631" s="23"/>
      <c r="V631" s="23"/>
      <c r="W631" s="23"/>
    </row>
    <row r="632" ht="18.75" customHeight="1" spans="1:23">
      <c r="A632" s="127" t="s">
        <v>641</v>
      </c>
      <c r="B632" s="127" t="s">
        <v>1029</v>
      </c>
      <c r="C632" s="21" t="s">
        <v>1028</v>
      </c>
      <c r="D632" s="127" t="s">
        <v>128</v>
      </c>
      <c r="E632" s="127" t="s">
        <v>153</v>
      </c>
      <c r="F632" s="127" t="s">
        <v>154</v>
      </c>
      <c r="G632" s="127" t="s">
        <v>645</v>
      </c>
      <c r="H632" s="127" t="s">
        <v>646</v>
      </c>
      <c r="I632" s="23">
        <v>3810.75</v>
      </c>
      <c r="J632" s="23">
        <v>3810.75</v>
      </c>
      <c r="K632" s="23">
        <v>3810.75</v>
      </c>
      <c r="L632" s="23"/>
      <c r="M632" s="23"/>
      <c r="N632" s="23"/>
      <c r="O632" s="23"/>
      <c r="P632" s="23"/>
      <c r="Q632" s="23"/>
      <c r="R632" s="23"/>
      <c r="S632" s="23"/>
      <c r="T632" s="23"/>
      <c r="U632" s="23"/>
      <c r="V632" s="23"/>
      <c r="W632" s="23"/>
    </row>
    <row r="633" ht="18.75" customHeight="1" spans="1:23">
      <c r="A633" s="127" t="s">
        <v>641</v>
      </c>
      <c r="B633" s="127" t="s">
        <v>1029</v>
      </c>
      <c r="C633" s="21" t="s">
        <v>1028</v>
      </c>
      <c r="D633" s="127" t="s">
        <v>128</v>
      </c>
      <c r="E633" s="127" t="s">
        <v>155</v>
      </c>
      <c r="F633" s="127" t="s">
        <v>156</v>
      </c>
      <c r="G633" s="127" t="s">
        <v>645</v>
      </c>
      <c r="H633" s="127" t="s">
        <v>646</v>
      </c>
      <c r="I633" s="23">
        <v>4120.5</v>
      </c>
      <c r="J633" s="23">
        <v>4120.5</v>
      </c>
      <c r="K633" s="23">
        <v>4120.5</v>
      </c>
      <c r="L633" s="23"/>
      <c r="M633" s="23"/>
      <c r="N633" s="23"/>
      <c r="O633" s="23"/>
      <c r="P633" s="23"/>
      <c r="Q633" s="23"/>
      <c r="R633" s="23"/>
      <c r="S633" s="23"/>
      <c r="T633" s="23"/>
      <c r="U633" s="23"/>
      <c r="V633" s="23"/>
      <c r="W633" s="23"/>
    </row>
    <row r="634" ht="18.75" customHeight="1" spans="1:23">
      <c r="A634" s="25"/>
      <c r="B634" s="25"/>
      <c r="C634" s="21" t="s">
        <v>1030</v>
      </c>
      <c r="D634" s="25"/>
      <c r="E634" s="25"/>
      <c r="F634" s="25"/>
      <c r="G634" s="25"/>
      <c r="H634" s="25"/>
      <c r="I634" s="23">
        <v>8964</v>
      </c>
      <c r="J634" s="23">
        <v>8964</v>
      </c>
      <c r="K634" s="23">
        <v>8964</v>
      </c>
      <c r="L634" s="23"/>
      <c r="M634" s="23"/>
      <c r="N634" s="23"/>
      <c r="O634" s="23"/>
      <c r="P634" s="23"/>
      <c r="Q634" s="23"/>
      <c r="R634" s="23"/>
      <c r="S634" s="23"/>
      <c r="T634" s="23"/>
      <c r="U634" s="23"/>
      <c r="V634" s="23"/>
      <c r="W634" s="23"/>
    </row>
    <row r="635" ht="18.75" customHeight="1" spans="1:23">
      <c r="A635" s="127" t="s">
        <v>641</v>
      </c>
      <c r="B635" s="127" t="s">
        <v>1031</v>
      </c>
      <c r="C635" s="21" t="s">
        <v>1030</v>
      </c>
      <c r="D635" s="127" t="s">
        <v>73</v>
      </c>
      <c r="E635" s="127" t="s">
        <v>157</v>
      </c>
      <c r="F635" s="127" t="s">
        <v>158</v>
      </c>
      <c r="G635" s="127" t="s">
        <v>326</v>
      </c>
      <c r="H635" s="127" t="s">
        <v>327</v>
      </c>
      <c r="I635" s="23">
        <v>8964</v>
      </c>
      <c r="J635" s="23">
        <v>8964</v>
      </c>
      <c r="K635" s="23">
        <v>8964</v>
      </c>
      <c r="L635" s="23"/>
      <c r="M635" s="23"/>
      <c r="N635" s="23"/>
      <c r="O635" s="23"/>
      <c r="P635" s="23"/>
      <c r="Q635" s="23"/>
      <c r="R635" s="23"/>
      <c r="S635" s="23"/>
      <c r="T635" s="23"/>
      <c r="U635" s="23"/>
      <c r="V635" s="23"/>
      <c r="W635" s="23"/>
    </row>
    <row r="636" ht="18.75" customHeight="1" spans="1:23">
      <c r="A636" s="25"/>
      <c r="B636" s="25"/>
      <c r="C636" s="21" t="s">
        <v>1032</v>
      </c>
      <c r="D636" s="25"/>
      <c r="E636" s="25"/>
      <c r="F636" s="25"/>
      <c r="G636" s="25"/>
      <c r="H636" s="25"/>
      <c r="I636" s="23">
        <v>1908200</v>
      </c>
      <c r="J636" s="23"/>
      <c r="K636" s="23"/>
      <c r="L636" s="23"/>
      <c r="M636" s="23"/>
      <c r="N636" s="23"/>
      <c r="O636" s="23"/>
      <c r="P636" s="23"/>
      <c r="Q636" s="23">
        <v>1908200</v>
      </c>
      <c r="R636" s="23"/>
      <c r="S636" s="23"/>
      <c r="T636" s="23"/>
      <c r="U636" s="23"/>
      <c r="V636" s="23"/>
      <c r="W636" s="23"/>
    </row>
    <row r="637" ht="18.75" customHeight="1" spans="1:23">
      <c r="A637" s="127" t="s">
        <v>630</v>
      </c>
      <c r="B637" s="127" t="s">
        <v>1033</v>
      </c>
      <c r="C637" s="21" t="s">
        <v>1032</v>
      </c>
      <c r="D637" s="127" t="s">
        <v>73</v>
      </c>
      <c r="E637" s="127" t="s">
        <v>157</v>
      </c>
      <c r="F637" s="127" t="s">
        <v>158</v>
      </c>
      <c r="G637" s="127" t="s">
        <v>337</v>
      </c>
      <c r="H637" s="127" t="s">
        <v>338</v>
      </c>
      <c r="I637" s="23">
        <v>948000</v>
      </c>
      <c r="J637" s="23"/>
      <c r="K637" s="23"/>
      <c r="L637" s="23"/>
      <c r="M637" s="23"/>
      <c r="N637" s="23"/>
      <c r="O637" s="23"/>
      <c r="P637" s="23"/>
      <c r="Q637" s="23">
        <v>948000</v>
      </c>
      <c r="R637" s="23"/>
      <c r="S637" s="23"/>
      <c r="T637" s="23"/>
      <c r="U637" s="23"/>
      <c r="V637" s="23"/>
      <c r="W637" s="23"/>
    </row>
    <row r="638" ht="18.75" customHeight="1" spans="1:23">
      <c r="A638" s="127" t="s">
        <v>630</v>
      </c>
      <c r="B638" s="127" t="s">
        <v>1033</v>
      </c>
      <c r="C638" s="21" t="s">
        <v>1032</v>
      </c>
      <c r="D638" s="127" t="s">
        <v>73</v>
      </c>
      <c r="E638" s="127" t="s">
        <v>157</v>
      </c>
      <c r="F638" s="127" t="s">
        <v>158</v>
      </c>
      <c r="G638" s="127" t="s">
        <v>330</v>
      </c>
      <c r="H638" s="127" t="s">
        <v>331</v>
      </c>
      <c r="I638" s="23">
        <v>20200</v>
      </c>
      <c r="J638" s="23"/>
      <c r="K638" s="23"/>
      <c r="L638" s="23"/>
      <c r="M638" s="23"/>
      <c r="N638" s="23"/>
      <c r="O638" s="23"/>
      <c r="P638" s="23"/>
      <c r="Q638" s="23">
        <v>20200</v>
      </c>
      <c r="R638" s="23"/>
      <c r="S638" s="23"/>
      <c r="T638" s="23"/>
      <c r="U638" s="23"/>
      <c r="V638" s="23"/>
      <c r="W638" s="23"/>
    </row>
    <row r="639" ht="18.75" customHeight="1" spans="1:23">
      <c r="A639" s="127" t="s">
        <v>630</v>
      </c>
      <c r="B639" s="127" t="s">
        <v>1033</v>
      </c>
      <c r="C639" s="21" t="s">
        <v>1032</v>
      </c>
      <c r="D639" s="127" t="s">
        <v>73</v>
      </c>
      <c r="E639" s="127" t="s">
        <v>157</v>
      </c>
      <c r="F639" s="127" t="s">
        <v>158</v>
      </c>
      <c r="G639" s="127" t="s">
        <v>341</v>
      </c>
      <c r="H639" s="127" t="s">
        <v>342</v>
      </c>
      <c r="I639" s="23">
        <v>55000</v>
      </c>
      <c r="J639" s="23"/>
      <c r="K639" s="23"/>
      <c r="L639" s="23"/>
      <c r="M639" s="23"/>
      <c r="N639" s="23"/>
      <c r="O639" s="23"/>
      <c r="P639" s="23"/>
      <c r="Q639" s="23">
        <v>55000</v>
      </c>
      <c r="R639" s="23"/>
      <c r="S639" s="23"/>
      <c r="T639" s="23"/>
      <c r="U639" s="23"/>
      <c r="V639" s="23"/>
      <c r="W639" s="23"/>
    </row>
    <row r="640" ht="18.75" customHeight="1" spans="1:23">
      <c r="A640" s="127" t="s">
        <v>630</v>
      </c>
      <c r="B640" s="127" t="s">
        <v>1033</v>
      </c>
      <c r="C640" s="21" t="s">
        <v>1032</v>
      </c>
      <c r="D640" s="127" t="s">
        <v>73</v>
      </c>
      <c r="E640" s="127" t="s">
        <v>157</v>
      </c>
      <c r="F640" s="127" t="s">
        <v>158</v>
      </c>
      <c r="G640" s="127" t="s">
        <v>343</v>
      </c>
      <c r="H640" s="127" t="s">
        <v>344</v>
      </c>
      <c r="I640" s="23">
        <v>80000</v>
      </c>
      <c r="J640" s="23"/>
      <c r="K640" s="23"/>
      <c r="L640" s="23"/>
      <c r="M640" s="23"/>
      <c r="N640" s="23"/>
      <c r="O640" s="23"/>
      <c r="P640" s="23"/>
      <c r="Q640" s="23">
        <v>80000</v>
      </c>
      <c r="R640" s="23"/>
      <c r="S640" s="23"/>
      <c r="T640" s="23"/>
      <c r="U640" s="23"/>
      <c r="V640" s="23"/>
      <c r="W640" s="23"/>
    </row>
    <row r="641" ht="18.75" customHeight="1" spans="1:23">
      <c r="A641" s="127" t="s">
        <v>630</v>
      </c>
      <c r="B641" s="127" t="s">
        <v>1033</v>
      </c>
      <c r="C641" s="21" t="s">
        <v>1032</v>
      </c>
      <c r="D641" s="127" t="s">
        <v>73</v>
      </c>
      <c r="E641" s="127" t="s">
        <v>157</v>
      </c>
      <c r="F641" s="127" t="s">
        <v>158</v>
      </c>
      <c r="G641" s="127" t="s">
        <v>360</v>
      </c>
      <c r="H641" s="127" t="s">
        <v>361</v>
      </c>
      <c r="I641" s="23">
        <v>5000</v>
      </c>
      <c r="J641" s="23"/>
      <c r="K641" s="23"/>
      <c r="L641" s="23"/>
      <c r="M641" s="23"/>
      <c r="N641" s="23"/>
      <c r="O641" s="23"/>
      <c r="P641" s="23"/>
      <c r="Q641" s="23">
        <v>5000</v>
      </c>
      <c r="R641" s="23"/>
      <c r="S641" s="23"/>
      <c r="T641" s="23"/>
      <c r="U641" s="23"/>
      <c r="V641" s="23"/>
      <c r="W641" s="23"/>
    </row>
    <row r="642" ht="18.75" customHeight="1" spans="1:23">
      <c r="A642" s="127" t="s">
        <v>630</v>
      </c>
      <c r="B642" s="127" t="s">
        <v>1033</v>
      </c>
      <c r="C642" s="21" t="s">
        <v>1032</v>
      </c>
      <c r="D642" s="127" t="s">
        <v>73</v>
      </c>
      <c r="E642" s="127" t="s">
        <v>157</v>
      </c>
      <c r="F642" s="127" t="s">
        <v>158</v>
      </c>
      <c r="G642" s="127" t="s">
        <v>652</v>
      </c>
      <c r="H642" s="127" t="s">
        <v>653</v>
      </c>
      <c r="I642" s="23">
        <v>800000</v>
      </c>
      <c r="J642" s="23"/>
      <c r="K642" s="23"/>
      <c r="L642" s="23"/>
      <c r="M642" s="23"/>
      <c r="N642" s="23"/>
      <c r="O642" s="23"/>
      <c r="P642" s="23"/>
      <c r="Q642" s="23">
        <v>800000</v>
      </c>
      <c r="R642" s="23"/>
      <c r="S642" s="23"/>
      <c r="T642" s="23"/>
      <c r="U642" s="23"/>
      <c r="V642" s="23"/>
      <c r="W642" s="23"/>
    </row>
    <row r="643" ht="18.75" customHeight="1" spans="1:23">
      <c r="A643" s="25"/>
      <c r="B643" s="25"/>
      <c r="C643" s="21" t="s">
        <v>1034</v>
      </c>
      <c r="D643" s="25"/>
      <c r="E643" s="25"/>
      <c r="F643" s="25"/>
      <c r="G643" s="25"/>
      <c r="H643" s="25"/>
      <c r="I643" s="23">
        <v>1533300</v>
      </c>
      <c r="J643" s="23">
        <v>1533300</v>
      </c>
      <c r="K643" s="23">
        <v>1533300</v>
      </c>
      <c r="L643" s="23"/>
      <c r="M643" s="23"/>
      <c r="N643" s="23"/>
      <c r="O643" s="23"/>
      <c r="P643" s="23"/>
      <c r="Q643" s="23"/>
      <c r="R643" s="23"/>
      <c r="S643" s="23"/>
      <c r="T643" s="23"/>
      <c r="U643" s="23"/>
      <c r="V643" s="23"/>
      <c r="W643" s="23"/>
    </row>
    <row r="644" ht="18.75" customHeight="1" spans="1:23">
      <c r="A644" s="127" t="s">
        <v>641</v>
      </c>
      <c r="B644" s="127" t="s">
        <v>1035</v>
      </c>
      <c r="C644" s="21" t="s">
        <v>1034</v>
      </c>
      <c r="D644" s="127" t="s">
        <v>73</v>
      </c>
      <c r="E644" s="127" t="s">
        <v>157</v>
      </c>
      <c r="F644" s="127" t="s">
        <v>158</v>
      </c>
      <c r="G644" s="127" t="s">
        <v>326</v>
      </c>
      <c r="H644" s="127" t="s">
        <v>327</v>
      </c>
      <c r="I644" s="23">
        <v>250000</v>
      </c>
      <c r="J644" s="23">
        <v>250000</v>
      </c>
      <c r="K644" s="23">
        <v>250000</v>
      </c>
      <c r="L644" s="23"/>
      <c r="M644" s="23"/>
      <c r="N644" s="23"/>
      <c r="O644" s="23"/>
      <c r="P644" s="23"/>
      <c r="Q644" s="23"/>
      <c r="R644" s="23"/>
      <c r="S644" s="23"/>
      <c r="T644" s="23"/>
      <c r="U644" s="23"/>
      <c r="V644" s="23"/>
      <c r="W644" s="23"/>
    </row>
    <row r="645" ht="18.75" customHeight="1" spans="1:23">
      <c r="A645" s="127" t="s">
        <v>641</v>
      </c>
      <c r="B645" s="127" t="s">
        <v>1035</v>
      </c>
      <c r="C645" s="21" t="s">
        <v>1034</v>
      </c>
      <c r="D645" s="127" t="s">
        <v>73</v>
      </c>
      <c r="E645" s="127" t="s">
        <v>157</v>
      </c>
      <c r="F645" s="127" t="s">
        <v>158</v>
      </c>
      <c r="G645" s="127" t="s">
        <v>328</v>
      </c>
      <c r="H645" s="127" t="s">
        <v>329</v>
      </c>
      <c r="I645" s="23">
        <v>250000</v>
      </c>
      <c r="J645" s="23">
        <v>250000</v>
      </c>
      <c r="K645" s="23">
        <v>250000</v>
      </c>
      <c r="L645" s="23"/>
      <c r="M645" s="23"/>
      <c r="N645" s="23"/>
      <c r="O645" s="23"/>
      <c r="P645" s="23"/>
      <c r="Q645" s="23"/>
      <c r="R645" s="23"/>
      <c r="S645" s="23"/>
      <c r="T645" s="23"/>
      <c r="U645" s="23"/>
      <c r="V645" s="23"/>
      <c r="W645" s="23"/>
    </row>
    <row r="646" ht="18.75" customHeight="1" spans="1:23">
      <c r="A646" s="127" t="s">
        <v>641</v>
      </c>
      <c r="B646" s="127" t="s">
        <v>1035</v>
      </c>
      <c r="C646" s="21" t="s">
        <v>1034</v>
      </c>
      <c r="D646" s="127" t="s">
        <v>73</v>
      </c>
      <c r="E646" s="127" t="s">
        <v>157</v>
      </c>
      <c r="F646" s="127" t="s">
        <v>158</v>
      </c>
      <c r="G646" s="127" t="s">
        <v>339</v>
      </c>
      <c r="H646" s="127" t="s">
        <v>340</v>
      </c>
      <c r="I646" s="23">
        <v>11100</v>
      </c>
      <c r="J646" s="23">
        <v>11100</v>
      </c>
      <c r="K646" s="23">
        <v>11100</v>
      </c>
      <c r="L646" s="23"/>
      <c r="M646" s="23"/>
      <c r="N646" s="23"/>
      <c r="O646" s="23"/>
      <c r="P646" s="23"/>
      <c r="Q646" s="23"/>
      <c r="R646" s="23"/>
      <c r="S646" s="23"/>
      <c r="T646" s="23"/>
      <c r="U646" s="23"/>
      <c r="V646" s="23"/>
      <c r="W646" s="23"/>
    </row>
    <row r="647" ht="18.75" customHeight="1" spans="1:23">
      <c r="A647" s="127" t="s">
        <v>641</v>
      </c>
      <c r="B647" s="127" t="s">
        <v>1035</v>
      </c>
      <c r="C647" s="21" t="s">
        <v>1034</v>
      </c>
      <c r="D647" s="127" t="s">
        <v>73</v>
      </c>
      <c r="E647" s="127" t="s">
        <v>157</v>
      </c>
      <c r="F647" s="127" t="s">
        <v>158</v>
      </c>
      <c r="G647" s="127" t="s">
        <v>341</v>
      </c>
      <c r="H647" s="127" t="s">
        <v>342</v>
      </c>
      <c r="I647" s="23">
        <v>11100</v>
      </c>
      <c r="J647" s="23">
        <v>11100</v>
      </c>
      <c r="K647" s="23">
        <v>11100</v>
      </c>
      <c r="L647" s="23"/>
      <c r="M647" s="23"/>
      <c r="N647" s="23"/>
      <c r="O647" s="23"/>
      <c r="P647" s="23"/>
      <c r="Q647" s="23"/>
      <c r="R647" s="23"/>
      <c r="S647" s="23"/>
      <c r="T647" s="23"/>
      <c r="U647" s="23"/>
      <c r="V647" s="23"/>
      <c r="W647" s="23"/>
    </row>
    <row r="648" ht="18.75" customHeight="1" spans="1:23">
      <c r="A648" s="127" t="s">
        <v>641</v>
      </c>
      <c r="B648" s="127" t="s">
        <v>1035</v>
      </c>
      <c r="C648" s="21" t="s">
        <v>1034</v>
      </c>
      <c r="D648" s="127" t="s">
        <v>73</v>
      </c>
      <c r="E648" s="127" t="s">
        <v>157</v>
      </c>
      <c r="F648" s="127" t="s">
        <v>158</v>
      </c>
      <c r="G648" s="127" t="s">
        <v>636</v>
      </c>
      <c r="H648" s="127" t="s">
        <v>637</v>
      </c>
      <c r="I648" s="23">
        <v>500000</v>
      </c>
      <c r="J648" s="23">
        <v>500000</v>
      </c>
      <c r="K648" s="23">
        <v>500000</v>
      </c>
      <c r="L648" s="23"/>
      <c r="M648" s="23"/>
      <c r="N648" s="23"/>
      <c r="O648" s="23"/>
      <c r="P648" s="23"/>
      <c r="Q648" s="23"/>
      <c r="R648" s="23"/>
      <c r="S648" s="23"/>
      <c r="T648" s="23"/>
      <c r="U648" s="23"/>
      <c r="V648" s="23"/>
      <c r="W648" s="23"/>
    </row>
    <row r="649" ht="18.75" customHeight="1" spans="1:23">
      <c r="A649" s="127" t="s">
        <v>641</v>
      </c>
      <c r="B649" s="127" t="s">
        <v>1035</v>
      </c>
      <c r="C649" s="21" t="s">
        <v>1034</v>
      </c>
      <c r="D649" s="127" t="s">
        <v>73</v>
      </c>
      <c r="E649" s="127" t="s">
        <v>157</v>
      </c>
      <c r="F649" s="127" t="s">
        <v>158</v>
      </c>
      <c r="G649" s="127" t="s">
        <v>343</v>
      </c>
      <c r="H649" s="127" t="s">
        <v>344</v>
      </c>
      <c r="I649" s="23">
        <v>11100</v>
      </c>
      <c r="J649" s="23">
        <v>11100</v>
      </c>
      <c r="K649" s="23">
        <v>11100</v>
      </c>
      <c r="L649" s="23"/>
      <c r="M649" s="23"/>
      <c r="N649" s="23"/>
      <c r="O649" s="23"/>
      <c r="P649" s="23"/>
      <c r="Q649" s="23"/>
      <c r="R649" s="23"/>
      <c r="S649" s="23"/>
      <c r="T649" s="23"/>
      <c r="U649" s="23"/>
      <c r="V649" s="23"/>
      <c r="W649" s="23"/>
    </row>
    <row r="650" ht="18.75" customHeight="1" spans="1:23">
      <c r="A650" s="127" t="s">
        <v>641</v>
      </c>
      <c r="B650" s="127" t="s">
        <v>1035</v>
      </c>
      <c r="C650" s="21" t="s">
        <v>1034</v>
      </c>
      <c r="D650" s="127" t="s">
        <v>73</v>
      </c>
      <c r="E650" s="127" t="s">
        <v>157</v>
      </c>
      <c r="F650" s="127" t="s">
        <v>158</v>
      </c>
      <c r="G650" s="127" t="s">
        <v>652</v>
      </c>
      <c r="H650" s="127" t="s">
        <v>653</v>
      </c>
      <c r="I650" s="23">
        <v>500000</v>
      </c>
      <c r="J650" s="23">
        <v>500000</v>
      </c>
      <c r="K650" s="23">
        <v>500000</v>
      </c>
      <c r="L650" s="23"/>
      <c r="M650" s="23"/>
      <c r="N650" s="23"/>
      <c r="O650" s="23"/>
      <c r="P650" s="23"/>
      <c r="Q650" s="23"/>
      <c r="R650" s="23"/>
      <c r="S650" s="23"/>
      <c r="T650" s="23"/>
      <c r="U650" s="23"/>
      <c r="V650" s="23"/>
      <c r="W650" s="23"/>
    </row>
    <row r="651" ht="18.75" customHeight="1" spans="1:23">
      <c r="A651" s="25"/>
      <c r="B651" s="25"/>
      <c r="C651" s="21" t="s">
        <v>1036</v>
      </c>
      <c r="D651" s="25"/>
      <c r="E651" s="25"/>
      <c r="F651" s="25"/>
      <c r="G651" s="25"/>
      <c r="H651" s="25"/>
      <c r="I651" s="23">
        <v>9450</v>
      </c>
      <c r="J651" s="23">
        <v>9450</v>
      </c>
      <c r="K651" s="23">
        <v>9450</v>
      </c>
      <c r="L651" s="23"/>
      <c r="M651" s="23"/>
      <c r="N651" s="23"/>
      <c r="O651" s="23"/>
      <c r="P651" s="23"/>
      <c r="Q651" s="23"/>
      <c r="R651" s="23"/>
      <c r="S651" s="23"/>
      <c r="T651" s="23"/>
      <c r="U651" s="23"/>
      <c r="V651" s="23"/>
      <c r="W651" s="23"/>
    </row>
    <row r="652" ht="18.75" customHeight="1" spans="1:23">
      <c r="A652" s="127" t="s">
        <v>641</v>
      </c>
      <c r="B652" s="127" t="s">
        <v>1037</v>
      </c>
      <c r="C652" s="21" t="s">
        <v>1036</v>
      </c>
      <c r="D652" s="127" t="s">
        <v>73</v>
      </c>
      <c r="E652" s="127" t="s">
        <v>157</v>
      </c>
      <c r="F652" s="127" t="s">
        <v>158</v>
      </c>
      <c r="G652" s="127" t="s">
        <v>360</v>
      </c>
      <c r="H652" s="127" t="s">
        <v>361</v>
      </c>
      <c r="I652" s="23">
        <v>9450</v>
      </c>
      <c r="J652" s="23">
        <v>9450</v>
      </c>
      <c r="K652" s="23">
        <v>9450</v>
      </c>
      <c r="L652" s="23"/>
      <c r="M652" s="23"/>
      <c r="N652" s="23"/>
      <c r="O652" s="23"/>
      <c r="P652" s="23"/>
      <c r="Q652" s="23"/>
      <c r="R652" s="23"/>
      <c r="S652" s="23"/>
      <c r="T652" s="23"/>
      <c r="U652" s="23"/>
      <c r="V652" s="23"/>
      <c r="W652" s="23"/>
    </row>
    <row r="653" ht="18.75" customHeight="1" spans="1:23">
      <c r="A653" s="25"/>
      <c r="B653" s="25"/>
      <c r="C653" s="21" t="s">
        <v>1038</v>
      </c>
      <c r="D653" s="25"/>
      <c r="E653" s="25"/>
      <c r="F653" s="25"/>
      <c r="G653" s="25"/>
      <c r="H653" s="25"/>
      <c r="I653" s="23">
        <v>27783</v>
      </c>
      <c r="J653" s="23">
        <v>27783</v>
      </c>
      <c r="K653" s="23">
        <v>27783</v>
      </c>
      <c r="L653" s="23"/>
      <c r="M653" s="23"/>
      <c r="N653" s="23"/>
      <c r="O653" s="23"/>
      <c r="P653" s="23"/>
      <c r="Q653" s="23"/>
      <c r="R653" s="23"/>
      <c r="S653" s="23"/>
      <c r="T653" s="23"/>
      <c r="U653" s="23"/>
      <c r="V653" s="23"/>
      <c r="W653" s="23"/>
    </row>
    <row r="654" ht="18.75" customHeight="1" spans="1:23">
      <c r="A654" s="127" t="s">
        <v>641</v>
      </c>
      <c r="B654" s="127" t="s">
        <v>1039</v>
      </c>
      <c r="C654" s="21" t="s">
        <v>1038</v>
      </c>
      <c r="D654" s="127" t="s">
        <v>73</v>
      </c>
      <c r="E654" s="127" t="s">
        <v>157</v>
      </c>
      <c r="F654" s="127" t="s">
        <v>158</v>
      </c>
      <c r="G654" s="127" t="s">
        <v>645</v>
      </c>
      <c r="H654" s="127" t="s">
        <v>646</v>
      </c>
      <c r="I654" s="23">
        <v>27783</v>
      </c>
      <c r="J654" s="23">
        <v>27783</v>
      </c>
      <c r="K654" s="23">
        <v>27783</v>
      </c>
      <c r="L654" s="23"/>
      <c r="M654" s="23"/>
      <c r="N654" s="23"/>
      <c r="O654" s="23"/>
      <c r="P654" s="23"/>
      <c r="Q654" s="23"/>
      <c r="R654" s="23"/>
      <c r="S654" s="23"/>
      <c r="T654" s="23"/>
      <c r="U654" s="23"/>
      <c r="V654" s="23"/>
      <c r="W654" s="23"/>
    </row>
    <row r="655" ht="18.75" customHeight="1" spans="1:23">
      <c r="A655" s="25"/>
      <c r="B655" s="25"/>
      <c r="C655" s="21" t="s">
        <v>703</v>
      </c>
      <c r="D655" s="25"/>
      <c r="E655" s="25"/>
      <c r="F655" s="25"/>
      <c r="G655" s="25"/>
      <c r="H655" s="25"/>
      <c r="I655" s="23">
        <v>672500</v>
      </c>
      <c r="J655" s="23"/>
      <c r="K655" s="23"/>
      <c r="L655" s="23"/>
      <c r="M655" s="23"/>
      <c r="N655" s="23"/>
      <c r="O655" s="23"/>
      <c r="P655" s="23"/>
      <c r="Q655" s="23"/>
      <c r="R655" s="23">
        <v>672500</v>
      </c>
      <c r="S655" s="23"/>
      <c r="T655" s="23"/>
      <c r="U655" s="23"/>
      <c r="V655" s="23"/>
      <c r="W655" s="23">
        <v>672500</v>
      </c>
    </row>
    <row r="656" ht="18.75" customHeight="1" spans="1:23">
      <c r="A656" s="127" t="s">
        <v>630</v>
      </c>
      <c r="B656" s="127" t="s">
        <v>1040</v>
      </c>
      <c r="C656" s="21" t="s">
        <v>703</v>
      </c>
      <c r="D656" s="127" t="s">
        <v>73</v>
      </c>
      <c r="E656" s="127" t="s">
        <v>157</v>
      </c>
      <c r="F656" s="127" t="s">
        <v>158</v>
      </c>
      <c r="G656" s="127" t="s">
        <v>337</v>
      </c>
      <c r="H656" s="127" t="s">
        <v>338</v>
      </c>
      <c r="I656" s="23">
        <v>672500</v>
      </c>
      <c r="J656" s="23"/>
      <c r="K656" s="23"/>
      <c r="L656" s="23"/>
      <c r="M656" s="23"/>
      <c r="N656" s="23"/>
      <c r="O656" s="23"/>
      <c r="P656" s="23"/>
      <c r="Q656" s="23"/>
      <c r="R656" s="23">
        <v>672500</v>
      </c>
      <c r="S656" s="23"/>
      <c r="T656" s="23"/>
      <c r="U656" s="23"/>
      <c r="V656" s="23"/>
      <c r="W656" s="23">
        <v>672500</v>
      </c>
    </row>
    <row r="657" ht="18.75" customHeight="1" spans="1:23">
      <c r="A657" s="35" t="s">
        <v>201</v>
      </c>
      <c r="B657" s="36"/>
      <c r="C657" s="36"/>
      <c r="D657" s="36"/>
      <c r="E657" s="36"/>
      <c r="F657" s="36"/>
      <c r="G657" s="36"/>
      <c r="H657" s="37"/>
      <c r="I657" s="23">
        <v>153504809.57</v>
      </c>
      <c r="J657" s="23">
        <v>12797844.22</v>
      </c>
      <c r="K657" s="23">
        <v>12797844.22</v>
      </c>
      <c r="L657" s="23"/>
      <c r="M657" s="23"/>
      <c r="N657" s="23"/>
      <c r="O657" s="23"/>
      <c r="P657" s="23"/>
      <c r="Q657" s="23">
        <v>4346119.34</v>
      </c>
      <c r="R657" s="23">
        <v>136360846.01</v>
      </c>
      <c r="S657" s="23"/>
      <c r="T657" s="23"/>
      <c r="U657" s="23"/>
      <c r="V657" s="23"/>
      <c r="W657" s="23">
        <v>136360846.01</v>
      </c>
    </row>
  </sheetData>
  <mergeCells count="28">
    <mergeCell ref="A2:W2"/>
    <mergeCell ref="A3:H3"/>
    <mergeCell ref="J4:M4"/>
    <mergeCell ref="N4:P4"/>
    <mergeCell ref="R4:W4"/>
    <mergeCell ref="A657:H65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553"/>
  <sheetViews>
    <sheetView showZeros="0" tabSelected="1" topLeftCell="B1457" workbookViewId="0">
      <selection activeCell="B1472" sqref="B1472:B1479"/>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6" t="s">
        <v>1041</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"单位名称："&amp;"永德县教育体育局"</f>
        <v>单位名称：永德县教育体育局</v>
      </c>
      <c r="B3" s="3"/>
      <c r="C3" s="3"/>
      <c r="D3" s="3"/>
      <c r="E3" s="3"/>
      <c r="F3" s="52"/>
      <c r="G3" s="3"/>
      <c r="H3" s="52"/>
    </row>
    <row r="4" ht="18.75" customHeight="1" spans="1:10">
      <c r="A4" s="46" t="s">
        <v>1042</v>
      </c>
      <c r="B4" s="46" t="s">
        <v>1043</v>
      </c>
      <c r="C4" s="46" t="s">
        <v>1044</v>
      </c>
      <c r="D4" s="46" t="s">
        <v>1045</v>
      </c>
      <c r="E4" s="46" t="s">
        <v>1046</v>
      </c>
      <c r="F4" s="53" t="s">
        <v>1047</v>
      </c>
      <c r="G4" s="46" t="s">
        <v>1048</v>
      </c>
      <c r="H4" s="53" t="s">
        <v>1049</v>
      </c>
      <c r="I4" s="53" t="s">
        <v>1050</v>
      </c>
      <c r="J4" s="46" t="s">
        <v>1051</v>
      </c>
    </row>
    <row r="5" ht="18.75" customHeight="1" spans="1:10">
      <c r="A5" s="117">
        <v>1</v>
      </c>
      <c r="B5" s="117">
        <v>2</v>
      </c>
      <c r="C5" s="117">
        <v>3</v>
      </c>
      <c r="D5" s="117">
        <v>4</v>
      </c>
      <c r="E5" s="117">
        <v>5</v>
      </c>
      <c r="F5" s="117">
        <v>6</v>
      </c>
      <c r="G5" s="117">
        <v>7</v>
      </c>
      <c r="H5" s="117">
        <v>8</v>
      </c>
      <c r="I5" s="117">
        <v>9</v>
      </c>
      <c r="J5" s="117">
        <v>10</v>
      </c>
    </row>
    <row r="6" ht="18.75" customHeight="1" spans="1:10">
      <c r="A6" s="34" t="s">
        <v>71</v>
      </c>
      <c r="B6" s="47"/>
      <c r="C6" s="47"/>
      <c r="D6" s="47"/>
      <c r="E6" s="54"/>
      <c r="F6" s="55"/>
      <c r="G6" s="54"/>
      <c r="H6" s="55"/>
      <c r="I6" s="55"/>
      <c r="J6" s="54"/>
    </row>
    <row r="7" ht="18.75" customHeight="1" spans="1:10">
      <c r="A7" s="118" t="s">
        <v>73</v>
      </c>
      <c r="B7" s="21"/>
      <c r="C7" s="21"/>
      <c r="D7" s="21"/>
      <c r="E7" s="34"/>
      <c r="F7" s="21"/>
      <c r="G7" s="34"/>
      <c r="H7" s="21"/>
      <c r="I7" s="21"/>
      <c r="J7" s="34"/>
    </row>
    <row r="8" ht="18.75" customHeight="1" spans="1:10">
      <c r="A8" s="220" t="s">
        <v>703</v>
      </c>
      <c r="B8" s="21" t="s">
        <v>1052</v>
      </c>
      <c r="C8" s="21" t="s">
        <v>1053</v>
      </c>
      <c r="D8" s="21" t="s">
        <v>1054</v>
      </c>
      <c r="E8" s="34" t="s">
        <v>1055</v>
      </c>
      <c r="F8" s="21" t="s">
        <v>1056</v>
      </c>
      <c r="G8" s="34" t="s">
        <v>1057</v>
      </c>
      <c r="H8" s="21" t="s">
        <v>1058</v>
      </c>
      <c r="I8" s="21" t="s">
        <v>1059</v>
      </c>
      <c r="J8" s="34" t="s">
        <v>1060</v>
      </c>
    </row>
    <row r="9" ht="18.75" customHeight="1" spans="1:10">
      <c r="A9" s="220" t="s">
        <v>703</v>
      </c>
      <c r="B9" s="21" t="s">
        <v>1052</v>
      </c>
      <c r="C9" s="21" t="s">
        <v>1061</v>
      </c>
      <c r="D9" s="21" t="s">
        <v>1062</v>
      </c>
      <c r="E9" s="34" t="s">
        <v>1063</v>
      </c>
      <c r="F9" s="21" t="s">
        <v>1056</v>
      </c>
      <c r="G9" s="34" t="s">
        <v>1064</v>
      </c>
      <c r="H9" s="21" t="s">
        <v>1065</v>
      </c>
      <c r="I9" s="21" t="s">
        <v>1066</v>
      </c>
      <c r="J9" s="34" t="s">
        <v>1067</v>
      </c>
    </row>
    <row r="10" ht="18.75" customHeight="1" spans="1:10">
      <c r="A10" s="220" t="s">
        <v>703</v>
      </c>
      <c r="B10" s="21" t="s">
        <v>1052</v>
      </c>
      <c r="C10" s="21" t="s">
        <v>1068</v>
      </c>
      <c r="D10" s="21" t="s">
        <v>1069</v>
      </c>
      <c r="E10" s="34" t="s">
        <v>1070</v>
      </c>
      <c r="F10" s="21" t="s">
        <v>1056</v>
      </c>
      <c r="G10" s="34" t="s">
        <v>1064</v>
      </c>
      <c r="H10" s="21" t="s">
        <v>1065</v>
      </c>
      <c r="I10" s="21" t="s">
        <v>1066</v>
      </c>
      <c r="J10" s="34" t="s">
        <v>1071</v>
      </c>
    </row>
    <row r="11" ht="18.75" customHeight="1" spans="1:10">
      <c r="A11" s="220" t="s">
        <v>1030</v>
      </c>
      <c r="B11" s="21" t="s">
        <v>1072</v>
      </c>
      <c r="C11" s="21" t="s">
        <v>1053</v>
      </c>
      <c r="D11" s="21" t="s">
        <v>1054</v>
      </c>
      <c r="E11" s="34" t="s">
        <v>1073</v>
      </c>
      <c r="F11" s="21" t="s">
        <v>1074</v>
      </c>
      <c r="G11" s="34" t="s">
        <v>1075</v>
      </c>
      <c r="H11" s="21" t="s">
        <v>1058</v>
      </c>
      <c r="I11" s="21" t="s">
        <v>1059</v>
      </c>
      <c r="J11" s="34" t="s">
        <v>1076</v>
      </c>
    </row>
    <row r="12" ht="18.75" customHeight="1" spans="1:10">
      <c r="A12" s="220" t="s">
        <v>1030</v>
      </c>
      <c r="B12" s="21" t="s">
        <v>1072</v>
      </c>
      <c r="C12" s="21" t="s">
        <v>1053</v>
      </c>
      <c r="D12" s="21" t="s">
        <v>1054</v>
      </c>
      <c r="E12" s="34" t="s">
        <v>1077</v>
      </c>
      <c r="F12" s="21" t="s">
        <v>1074</v>
      </c>
      <c r="G12" s="34" t="s">
        <v>1078</v>
      </c>
      <c r="H12" s="21" t="s">
        <v>1065</v>
      </c>
      <c r="I12" s="21" t="s">
        <v>1066</v>
      </c>
      <c r="J12" s="34" t="s">
        <v>1079</v>
      </c>
    </row>
    <row r="13" ht="18.75" customHeight="1" spans="1:10">
      <c r="A13" s="220" t="s">
        <v>1030</v>
      </c>
      <c r="B13" s="21" t="s">
        <v>1072</v>
      </c>
      <c r="C13" s="21" t="s">
        <v>1053</v>
      </c>
      <c r="D13" s="21" t="s">
        <v>1080</v>
      </c>
      <c r="E13" s="34" t="s">
        <v>1081</v>
      </c>
      <c r="F13" s="21" t="s">
        <v>1074</v>
      </c>
      <c r="G13" s="34" t="s">
        <v>1082</v>
      </c>
      <c r="H13" s="21" t="s">
        <v>1065</v>
      </c>
      <c r="I13" s="21" t="s">
        <v>1066</v>
      </c>
      <c r="J13" s="34" t="s">
        <v>1083</v>
      </c>
    </row>
    <row r="14" ht="18.75" customHeight="1" spans="1:10">
      <c r="A14" s="220" t="s">
        <v>1030</v>
      </c>
      <c r="B14" s="21" t="s">
        <v>1072</v>
      </c>
      <c r="C14" s="21" t="s">
        <v>1053</v>
      </c>
      <c r="D14" s="21" t="s">
        <v>1080</v>
      </c>
      <c r="E14" s="34" t="s">
        <v>1084</v>
      </c>
      <c r="F14" s="21" t="s">
        <v>1074</v>
      </c>
      <c r="G14" s="34" t="s">
        <v>1082</v>
      </c>
      <c r="H14" s="21" t="s">
        <v>1065</v>
      </c>
      <c r="I14" s="21" t="s">
        <v>1066</v>
      </c>
      <c r="J14" s="34" t="s">
        <v>1085</v>
      </c>
    </row>
    <row r="15" ht="18.75" customHeight="1" spans="1:10">
      <c r="A15" s="220" t="s">
        <v>1030</v>
      </c>
      <c r="B15" s="21" t="s">
        <v>1072</v>
      </c>
      <c r="C15" s="21" t="s">
        <v>1061</v>
      </c>
      <c r="D15" s="21" t="s">
        <v>1062</v>
      </c>
      <c r="E15" s="34" t="s">
        <v>1086</v>
      </c>
      <c r="F15" s="21" t="s">
        <v>1056</v>
      </c>
      <c r="G15" s="34" t="s">
        <v>1064</v>
      </c>
      <c r="H15" s="21" t="s">
        <v>1065</v>
      </c>
      <c r="I15" s="21" t="s">
        <v>1066</v>
      </c>
      <c r="J15" s="34" t="s">
        <v>1087</v>
      </c>
    </row>
    <row r="16" ht="18.75" customHeight="1" spans="1:10">
      <c r="A16" s="220" t="s">
        <v>1030</v>
      </c>
      <c r="B16" s="21" t="s">
        <v>1072</v>
      </c>
      <c r="C16" s="21" t="s">
        <v>1068</v>
      </c>
      <c r="D16" s="21" t="s">
        <v>1069</v>
      </c>
      <c r="E16" s="34" t="s">
        <v>1088</v>
      </c>
      <c r="F16" s="21" t="s">
        <v>1056</v>
      </c>
      <c r="G16" s="34" t="s">
        <v>1089</v>
      </c>
      <c r="H16" s="21" t="s">
        <v>1065</v>
      </c>
      <c r="I16" s="21" t="s">
        <v>1066</v>
      </c>
      <c r="J16" s="34" t="s">
        <v>1090</v>
      </c>
    </row>
    <row r="17" ht="18.75" customHeight="1" spans="1:10">
      <c r="A17" s="220" t="s">
        <v>1030</v>
      </c>
      <c r="B17" s="21" t="s">
        <v>1072</v>
      </c>
      <c r="C17" s="21" t="s">
        <v>1068</v>
      </c>
      <c r="D17" s="21" t="s">
        <v>1069</v>
      </c>
      <c r="E17" s="34" t="s">
        <v>1091</v>
      </c>
      <c r="F17" s="21" t="s">
        <v>1056</v>
      </c>
      <c r="G17" s="34" t="s">
        <v>1064</v>
      </c>
      <c r="H17" s="21" t="s">
        <v>1065</v>
      </c>
      <c r="I17" s="21" t="s">
        <v>1066</v>
      </c>
      <c r="J17" s="34" t="s">
        <v>1092</v>
      </c>
    </row>
    <row r="18" ht="18.75" customHeight="1" spans="1:10">
      <c r="A18" s="220" t="s">
        <v>1032</v>
      </c>
      <c r="B18" s="21" t="s">
        <v>1093</v>
      </c>
      <c r="C18" s="21" t="s">
        <v>1053</v>
      </c>
      <c r="D18" s="21" t="s">
        <v>1054</v>
      </c>
      <c r="E18" s="34" t="s">
        <v>1094</v>
      </c>
      <c r="F18" s="21" t="s">
        <v>1056</v>
      </c>
      <c r="G18" s="34" t="s">
        <v>1095</v>
      </c>
      <c r="H18" s="21" t="s">
        <v>1096</v>
      </c>
      <c r="I18" s="21" t="s">
        <v>1059</v>
      </c>
      <c r="J18" s="34" t="s">
        <v>1097</v>
      </c>
    </row>
    <row r="19" ht="18.75" customHeight="1" spans="1:10">
      <c r="A19" s="220" t="s">
        <v>1032</v>
      </c>
      <c r="B19" s="21" t="s">
        <v>1093</v>
      </c>
      <c r="C19" s="21" t="s">
        <v>1053</v>
      </c>
      <c r="D19" s="21" t="s">
        <v>1054</v>
      </c>
      <c r="E19" s="34" t="s">
        <v>1098</v>
      </c>
      <c r="F19" s="21" t="s">
        <v>1074</v>
      </c>
      <c r="G19" s="34" t="s">
        <v>1082</v>
      </c>
      <c r="H19" s="21" t="s">
        <v>1065</v>
      </c>
      <c r="I19" s="21" t="s">
        <v>1066</v>
      </c>
      <c r="J19" s="34" t="s">
        <v>1099</v>
      </c>
    </row>
    <row r="20" ht="18.75" customHeight="1" spans="1:10">
      <c r="A20" s="220" t="s">
        <v>1032</v>
      </c>
      <c r="B20" s="21" t="s">
        <v>1093</v>
      </c>
      <c r="C20" s="21" t="s">
        <v>1053</v>
      </c>
      <c r="D20" s="21" t="s">
        <v>1054</v>
      </c>
      <c r="E20" s="34" t="s">
        <v>1100</v>
      </c>
      <c r="F20" s="21" t="s">
        <v>1056</v>
      </c>
      <c r="G20" s="34" t="s">
        <v>1101</v>
      </c>
      <c r="H20" s="21" t="s">
        <v>1102</v>
      </c>
      <c r="I20" s="21" t="s">
        <v>1059</v>
      </c>
      <c r="J20" s="34" t="s">
        <v>1103</v>
      </c>
    </row>
    <row r="21" ht="18.75" customHeight="1" spans="1:10">
      <c r="A21" s="220" t="s">
        <v>1032</v>
      </c>
      <c r="B21" s="21" t="s">
        <v>1093</v>
      </c>
      <c r="C21" s="21" t="s">
        <v>1053</v>
      </c>
      <c r="D21" s="21" t="s">
        <v>1054</v>
      </c>
      <c r="E21" s="34" t="s">
        <v>1104</v>
      </c>
      <c r="F21" s="21" t="s">
        <v>1056</v>
      </c>
      <c r="G21" s="34" t="s">
        <v>1105</v>
      </c>
      <c r="H21" s="21" t="s">
        <v>1058</v>
      </c>
      <c r="I21" s="21" t="s">
        <v>1059</v>
      </c>
      <c r="J21" s="34" t="s">
        <v>1106</v>
      </c>
    </row>
    <row r="22" ht="18.75" customHeight="1" spans="1:10">
      <c r="A22" s="220" t="s">
        <v>1032</v>
      </c>
      <c r="B22" s="21" t="s">
        <v>1093</v>
      </c>
      <c r="C22" s="21" t="s">
        <v>1053</v>
      </c>
      <c r="D22" s="21" t="s">
        <v>1107</v>
      </c>
      <c r="E22" s="34" t="s">
        <v>1108</v>
      </c>
      <c r="F22" s="21" t="s">
        <v>1056</v>
      </c>
      <c r="G22" s="34" t="s">
        <v>1109</v>
      </c>
      <c r="H22" s="21" t="s">
        <v>1065</v>
      </c>
      <c r="I22" s="21" t="s">
        <v>1066</v>
      </c>
      <c r="J22" s="34" t="s">
        <v>1110</v>
      </c>
    </row>
    <row r="23" ht="18.75" customHeight="1" spans="1:10">
      <c r="A23" s="220" t="s">
        <v>1032</v>
      </c>
      <c r="B23" s="21" t="s">
        <v>1093</v>
      </c>
      <c r="C23" s="21" t="s">
        <v>1053</v>
      </c>
      <c r="D23" s="21" t="s">
        <v>1107</v>
      </c>
      <c r="E23" s="34" t="s">
        <v>1111</v>
      </c>
      <c r="F23" s="21" t="s">
        <v>1112</v>
      </c>
      <c r="G23" s="34" t="s">
        <v>1101</v>
      </c>
      <c r="H23" s="21" t="s">
        <v>1065</v>
      </c>
      <c r="I23" s="21" t="s">
        <v>1066</v>
      </c>
      <c r="J23" s="34" t="s">
        <v>1113</v>
      </c>
    </row>
    <row r="24" ht="18.75" customHeight="1" spans="1:10">
      <c r="A24" s="220" t="s">
        <v>1032</v>
      </c>
      <c r="B24" s="21" t="s">
        <v>1093</v>
      </c>
      <c r="C24" s="21" t="s">
        <v>1053</v>
      </c>
      <c r="D24" s="21" t="s">
        <v>1107</v>
      </c>
      <c r="E24" s="34" t="s">
        <v>1114</v>
      </c>
      <c r="F24" s="21" t="s">
        <v>1056</v>
      </c>
      <c r="G24" s="34" t="s">
        <v>1078</v>
      </c>
      <c r="H24" s="21" t="s">
        <v>1065</v>
      </c>
      <c r="I24" s="21" t="s">
        <v>1066</v>
      </c>
      <c r="J24" s="34" t="s">
        <v>1115</v>
      </c>
    </row>
    <row r="25" ht="18.75" customHeight="1" spans="1:10">
      <c r="A25" s="220" t="s">
        <v>1032</v>
      </c>
      <c r="B25" s="21" t="s">
        <v>1093</v>
      </c>
      <c r="C25" s="21" t="s">
        <v>1053</v>
      </c>
      <c r="D25" s="21" t="s">
        <v>1107</v>
      </c>
      <c r="E25" s="34" t="s">
        <v>1116</v>
      </c>
      <c r="F25" s="21" t="s">
        <v>1112</v>
      </c>
      <c r="G25" s="34" t="s">
        <v>1109</v>
      </c>
      <c r="H25" s="21" t="s">
        <v>1065</v>
      </c>
      <c r="I25" s="21" t="s">
        <v>1066</v>
      </c>
      <c r="J25" s="34" t="s">
        <v>1117</v>
      </c>
    </row>
    <row r="26" ht="18.75" customHeight="1" spans="1:10">
      <c r="A26" s="220" t="s">
        <v>1032</v>
      </c>
      <c r="B26" s="21" t="s">
        <v>1093</v>
      </c>
      <c r="C26" s="21" t="s">
        <v>1053</v>
      </c>
      <c r="D26" s="21" t="s">
        <v>1080</v>
      </c>
      <c r="E26" s="34" t="s">
        <v>1118</v>
      </c>
      <c r="F26" s="21" t="s">
        <v>1112</v>
      </c>
      <c r="G26" s="34" t="s">
        <v>1101</v>
      </c>
      <c r="H26" s="21" t="s">
        <v>1065</v>
      </c>
      <c r="I26" s="21" t="s">
        <v>1066</v>
      </c>
      <c r="J26" s="34" t="s">
        <v>1119</v>
      </c>
    </row>
    <row r="27" ht="18.75" customHeight="1" spans="1:10">
      <c r="A27" s="220" t="s">
        <v>1032</v>
      </c>
      <c r="B27" s="21" t="s">
        <v>1093</v>
      </c>
      <c r="C27" s="21" t="s">
        <v>1061</v>
      </c>
      <c r="D27" s="21" t="s">
        <v>1062</v>
      </c>
      <c r="E27" s="34" t="s">
        <v>1120</v>
      </c>
      <c r="F27" s="21" t="s">
        <v>1056</v>
      </c>
      <c r="G27" s="34" t="s">
        <v>1064</v>
      </c>
      <c r="H27" s="21" t="s">
        <v>1065</v>
      </c>
      <c r="I27" s="21" t="s">
        <v>1066</v>
      </c>
      <c r="J27" s="34" t="s">
        <v>1121</v>
      </c>
    </row>
    <row r="28" ht="18.75" customHeight="1" spans="1:10">
      <c r="A28" s="220" t="s">
        <v>1032</v>
      </c>
      <c r="B28" s="21" t="s">
        <v>1093</v>
      </c>
      <c r="C28" s="21" t="s">
        <v>1068</v>
      </c>
      <c r="D28" s="21" t="s">
        <v>1069</v>
      </c>
      <c r="E28" s="34" t="s">
        <v>1122</v>
      </c>
      <c r="F28" s="21" t="s">
        <v>1112</v>
      </c>
      <c r="G28" s="34" t="s">
        <v>1123</v>
      </c>
      <c r="H28" s="21" t="s">
        <v>1065</v>
      </c>
      <c r="I28" s="21" t="s">
        <v>1066</v>
      </c>
      <c r="J28" s="34" t="s">
        <v>1124</v>
      </c>
    </row>
    <row r="29" ht="18.75" customHeight="1" spans="1:10">
      <c r="A29" s="220" t="s">
        <v>1032</v>
      </c>
      <c r="B29" s="21" t="s">
        <v>1093</v>
      </c>
      <c r="C29" s="21" t="s">
        <v>1068</v>
      </c>
      <c r="D29" s="21" t="s">
        <v>1069</v>
      </c>
      <c r="E29" s="34" t="s">
        <v>1125</v>
      </c>
      <c r="F29" s="21" t="s">
        <v>1112</v>
      </c>
      <c r="G29" s="34" t="s">
        <v>1101</v>
      </c>
      <c r="H29" s="21" t="s">
        <v>1065</v>
      </c>
      <c r="I29" s="21" t="s">
        <v>1066</v>
      </c>
      <c r="J29" s="34" t="s">
        <v>1126</v>
      </c>
    </row>
    <row r="30" ht="18.75" customHeight="1" spans="1:10">
      <c r="A30" s="220" t="s">
        <v>1032</v>
      </c>
      <c r="B30" s="21" t="s">
        <v>1093</v>
      </c>
      <c r="C30" s="21" t="s">
        <v>1068</v>
      </c>
      <c r="D30" s="21" t="s">
        <v>1069</v>
      </c>
      <c r="E30" s="34" t="s">
        <v>1127</v>
      </c>
      <c r="F30" s="21" t="s">
        <v>1112</v>
      </c>
      <c r="G30" s="34" t="s">
        <v>1082</v>
      </c>
      <c r="H30" s="21" t="s">
        <v>1065</v>
      </c>
      <c r="I30" s="21" t="s">
        <v>1066</v>
      </c>
      <c r="J30" s="34" t="s">
        <v>1128</v>
      </c>
    </row>
    <row r="31" ht="18.75" customHeight="1" spans="1:10">
      <c r="A31" s="220" t="s">
        <v>1032</v>
      </c>
      <c r="B31" s="21" t="s">
        <v>1093</v>
      </c>
      <c r="C31" s="21" t="s">
        <v>1068</v>
      </c>
      <c r="D31" s="21" t="s">
        <v>1069</v>
      </c>
      <c r="E31" s="34" t="s">
        <v>1129</v>
      </c>
      <c r="F31" s="21" t="s">
        <v>1056</v>
      </c>
      <c r="G31" s="34" t="s">
        <v>1078</v>
      </c>
      <c r="H31" s="21" t="s">
        <v>1065</v>
      </c>
      <c r="I31" s="21" t="s">
        <v>1066</v>
      </c>
      <c r="J31" s="34" t="s">
        <v>1130</v>
      </c>
    </row>
    <row r="32" ht="18.75" customHeight="1" spans="1:10">
      <c r="A32" s="220" t="s">
        <v>1036</v>
      </c>
      <c r="B32" s="120" t="s">
        <v>1131</v>
      </c>
      <c r="C32" s="21" t="s">
        <v>1053</v>
      </c>
      <c r="D32" s="21" t="s">
        <v>1054</v>
      </c>
      <c r="E32" s="34" t="s">
        <v>1132</v>
      </c>
      <c r="F32" s="21" t="s">
        <v>1074</v>
      </c>
      <c r="G32" s="34" t="s">
        <v>1133</v>
      </c>
      <c r="H32" s="21" t="s">
        <v>1058</v>
      </c>
      <c r="I32" s="21" t="s">
        <v>1059</v>
      </c>
      <c r="J32" s="34" t="s">
        <v>1134</v>
      </c>
    </row>
    <row r="33" ht="18.75" customHeight="1" spans="1:10">
      <c r="A33" s="220" t="s">
        <v>1036</v>
      </c>
      <c r="B33" s="121"/>
      <c r="C33" s="21" t="s">
        <v>1053</v>
      </c>
      <c r="D33" s="21" t="s">
        <v>1107</v>
      </c>
      <c r="E33" s="34" t="s">
        <v>1135</v>
      </c>
      <c r="F33" s="21" t="s">
        <v>1056</v>
      </c>
      <c r="G33" s="34" t="s">
        <v>1078</v>
      </c>
      <c r="H33" s="21" t="s">
        <v>1065</v>
      </c>
      <c r="I33" s="21" t="s">
        <v>1066</v>
      </c>
      <c r="J33" s="34" t="s">
        <v>1136</v>
      </c>
    </row>
    <row r="34" ht="18.75" customHeight="1" spans="1:10">
      <c r="A34" s="220" t="s">
        <v>1036</v>
      </c>
      <c r="B34" s="121"/>
      <c r="C34" s="21" t="s">
        <v>1053</v>
      </c>
      <c r="D34" s="21" t="s">
        <v>1080</v>
      </c>
      <c r="E34" s="34" t="s">
        <v>1137</v>
      </c>
      <c r="F34" s="21" t="s">
        <v>1074</v>
      </c>
      <c r="G34" s="34" t="s">
        <v>1082</v>
      </c>
      <c r="H34" s="21" t="s">
        <v>1065</v>
      </c>
      <c r="I34" s="21" t="s">
        <v>1066</v>
      </c>
      <c r="J34" s="34" t="s">
        <v>1083</v>
      </c>
    </row>
    <row r="35" ht="18.75" customHeight="1" spans="1:10">
      <c r="A35" s="220" t="s">
        <v>1036</v>
      </c>
      <c r="B35" s="121"/>
      <c r="C35" s="21" t="s">
        <v>1053</v>
      </c>
      <c r="D35" s="21" t="s">
        <v>1080</v>
      </c>
      <c r="E35" s="34" t="s">
        <v>1138</v>
      </c>
      <c r="F35" s="21" t="s">
        <v>1074</v>
      </c>
      <c r="G35" s="34" t="s">
        <v>1082</v>
      </c>
      <c r="H35" s="21" t="s">
        <v>1065</v>
      </c>
      <c r="I35" s="21" t="s">
        <v>1066</v>
      </c>
      <c r="J35" s="34" t="s">
        <v>1139</v>
      </c>
    </row>
    <row r="36" ht="18.75" customHeight="1" spans="1:10">
      <c r="A36" s="220" t="s">
        <v>1036</v>
      </c>
      <c r="B36" s="121"/>
      <c r="C36" s="21" t="s">
        <v>1061</v>
      </c>
      <c r="D36" s="21" t="s">
        <v>1062</v>
      </c>
      <c r="E36" s="34" t="s">
        <v>1140</v>
      </c>
      <c r="F36" s="21" t="s">
        <v>1056</v>
      </c>
      <c r="G36" s="34" t="s">
        <v>1064</v>
      </c>
      <c r="H36" s="21" t="s">
        <v>1065</v>
      </c>
      <c r="I36" s="21" t="s">
        <v>1066</v>
      </c>
      <c r="J36" s="34" t="s">
        <v>1087</v>
      </c>
    </row>
    <row r="37" ht="18.75" customHeight="1" spans="1:10">
      <c r="A37" s="220" t="s">
        <v>1036</v>
      </c>
      <c r="B37" s="121"/>
      <c r="C37" s="21" t="s">
        <v>1061</v>
      </c>
      <c r="D37" s="21" t="s">
        <v>1062</v>
      </c>
      <c r="E37" s="34" t="s">
        <v>1141</v>
      </c>
      <c r="F37" s="21" t="s">
        <v>1074</v>
      </c>
      <c r="G37" s="34" t="s">
        <v>1082</v>
      </c>
      <c r="H37" s="21" t="s">
        <v>1065</v>
      </c>
      <c r="I37" s="21" t="s">
        <v>1066</v>
      </c>
      <c r="J37" s="34" t="s">
        <v>1142</v>
      </c>
    </row>
    <row r="38" ht="18.75" customHeight="1" spans="1:10">
      <c r="A38" s="220" t="s">
        <v>1036</v>
      </c>
      <c r="B38" s="122"/>
      <c r="C38" s="21" t="s">
        <v>1068</v>
      </c>
      <c r="D38" s="21" t="s">
        <v>1069</v>
      </c>
      <c r="E38" s="34" t="s">
        <v>1143</v>
      </c>
      <c r="F38" s="21" t="s">
        <v>1056</v>
      </c>
      <c r="G38" s="34" t="s">
        <v>1064</v>
      </c>
      <c r="H38" s="21" t="s">
        <v>1065</v>
      </c>
      <c r="I38" s="21" t="s">
        <v>1066</v>
      </c>
      <c r="J38" s="34" t="s">
        <v>1144</v>
      </c>
    </row>
    <row r="39" ht="18.75" customHeight="1" spans="1:10">
      <c r="A39" s="220" t="s">
        <v>1038</v>
      </c>
      <c r="B39" s="21" t="s">
        <v>1145</v>
      </c>
      <c r="C39" s="21" t="s">
        <v>1053</v>
      </c>
      <c r="D39" s="21" t="s">
        <v>1054</v>
      </c>
      <c r="E39" s="34" t="s">
        <v>1146</v>
      </c>
      <c r="F39" s="21" t="s">
        <v>1074</v>
      </c>
      <c r="G39" s="34" t="s">
        <v>1147</v>
      </c>
      <c r="H39" s="21" t="s">
        <v>1058</v>
      </c>
      <c r="I39" s="21" t="s">
        <v>1059</v>
      </c>
      <c r="J39" s="34" t="s">
        <v>1148</v>
      </c>
    </row>
    <row r="40" ht="18.75" customHeight="1" spans="1:10">
      <c r="A40" s="220" t="s">
        <v>1038</v>
      </c>
      <c r="B40" s="21" t="s">
        <v>1145</v>
      </c>
      <c r="C40" s="21" t="s">
        <v>1053</v>
      </c>
      <c r="D40" s="21" t="s">
        <v>1080</v>
      </c>
      <c r="E40" s="34" t="s">
        <v>1149</v>
      </c>
      <c r="F40" s="21" t="s">
        <v>1074</v>
      </c>
      <c r="G40" s="34" t="s">
        <v>1101</v>
      </c>
      <c r="H40" s="21" t="s">
        <v>1065</v>
      </c>
      <c r="I40" s="21" t="s">
        <v>1066</v>
      </c>
      <c r="J40" s="34" t="s">
        <v>1150</v>
      </c>
    </row>
    <row r="41" ht="18.75" customHeight="1" spans="1:10">
      <c r="A41" s="220" t="s">
        <v>1038</v>
      </c>
      <c r="B41" s="21" t="s">
        <v>1145</v>
      </c>
      <c r="C41" s="21" t="s">
        <v>1061</v>
      </c>
      <c r="D41" s="21" t="s">
        <v>1062</v>
      </c>
      <c r="E41" s="34" t="s">
        <v>1063</v>
      </c>
      <c r="F41" s="21" t="s">
        <v>1056</v>
      </c>
      <c r="G41" s="34" t="s">
        <v>1089</v>
      </c>
      <c r="H41" s="21" t="s">
        <v>1065</v>
      </c>
      <c r="I41" s="21" t="s">
        <v>1066</v>
      </c>
      <c r="J41" s="34" t="s">
        <v>1151</v>
      </c>
    </row>
    <row r="42" ht="18.75" customHeight="1" spans="1:10">
      <c r="A42" s="220" t="s">
        <v>1038</v>
      </c>
      <c r="B42" s="21" t="s">
        <v>1145</v>
      </c>
      <c r="C42" s="21" t="s">
        <v>1061</v>
      </c>
      <c r="D42" s="21" t="s">
        <v>1152</v>
      </c>
      <c r="E42" s="34" t="s">
        <v>1153</v>
      </c>
      <c r="F42" s="21" t="s">
        <v>1074</v>
      </c>
      <c r="G42" s="34" t="s">
        <v>245</v>
      </c>
      <c r="H42" s="21" t="s">
        <v>1154</v>
      </c>
      <c r="I42" s="21" t="s">
        <v>1059</v>
      </c>
      <c r="J42" s="34" t="s">
        <v>1155</v>
      </c>
    </row>
    <row r="43" ht="18.75" customHeight="1" spans="1:10">
      <c r="A43" s="220" t="s">
        <v>1038</v>
      </c>
      <c r="B43" s="21" t="s">
        <v>1145</v>
      </c>
      <c r="C43" s="21" t="s">
        <v>1068</v>
      </c>
      <c r="D43" s="21" t="s">
        <v>1069</v>
      </c>
      <c r="E43" s="34" t="s">
        <v>1088</v>
      </c>
      <c r="F43" s="21" t="s">
        <v>1056</v>
      </c>
      <c r="G43" s="34" t="s">
        <v>1064</v>
      </c>
      <c r="H43" s="21" t="s">
        <v>1065</v>
      </c>
      <c r="I43" s="21" t="s">
        <v>1066</v>
      </c>
      <c r="J43" s="34" t="s">
        <v>1156</v>
      </c>
    </row>
    <row r="44" ht="18.75" customHeight="1" spans="1:10">
      <c r="A44" s="220" t="s">
        <v>1034</v>
      </c>
      <c r="B44" s="21" t="s">
        <v>1157</v>
      </c>
      <c r="C44" s="21" t="s">
        <v>1053</v>
      </c>
      <c r="D44" s="21" t="s">
        <v>1054</v>
      </c>
      <c r="E44" s="34" t="s">
        <v>1158</v>
      </c>
      <c r="F44" s="21" t="s">
        <v>1056</v>
      </c>
      <c r="G44" s="34" t="s">
        <v>1057</v>
      </c>
      <c r="H44" s="21" t="s">
        <v>1058</v>
      </c>
      <c r="I44" s="21" t="s">
        <v>1059</v>
      </c>
      <c r="J44" s="34" t="s">
        <v>1159</v>
      </c>
    </row>
    <row r="45" ht="18.75" customHeight="1" spans="1:10">
      <c r="A45" s="220" t="s">
        <v>1034</v>
      </c>
      <c r="B45" s="21" t="s">
        <v>1157</v>
      </c>
      <c r="C45" s="21" t="s">
        <v>1053</v>
      </c>
      <c r="D45" s="21" t="s">
        <v>1107</v>
      </c>
      <c r="E45" s="34" t="s">
        <v>1160</v>
      </c>
      <c r="F45" s="21" t="s">
        <v>1074</v>
      </c>
      <c r="G45" s="34" t="s">
        <v>1161</v>
      </c>
      <c r="H45" s="21" t="s">
        <v>1065</v>
      </c>
      <c r="I45" s="21" t="s">
        <v>1066</v>
      </c>
      <c r="J45" s="34" t="s">
        <v>1162</v>
      </c>
    </row>
    <row r="46" ht="18.75" customHeight="1" spans="1:10">
      <c r="A46" s="220" t="s">
        <v>1034</v>
      </c>
      <c r="B46" s="21" t="s">
        <v>1157</v>
      </c>
      <c r="C46" s="21" t="s">
        <v>1053</v>
      </c>
      <c r="D46" s="21" t="s">
        <v>1080</v>
      </c>
      <c r="E46" s="34" t="s">
        <v>1163</v>
      </c>
      <c r="F46" s="21" t="s">
        <v>1074</v>
      </c>
      <c r="G46" s="34" t="s">
        <v>1082</v>
      </c>
      <c r="H46" s="21" t="s">
        <v>1065</v>
      </c>
      <c r="I46" s="21" t="s">
        <v>1066</v>
      </c>
      <c r="J46" s="34" t="s">
        <v>1164</v>
      </c>
    </row>
    <row r="47" ht="18.75" customHeight="1" spans="1:10">
      <c r="A47" s="220" t="s">
        <v>1034</v>
      </c>
      <c r="B47" s="21" t="s">
        <v>1157</v>
      </c>
      <c r="C47" s="21" t="s">
        <v>1061</v>
      </c>
      <c r="D47" s="21" t="s">
        <v>1062</v>
      </c>
      <c r="E47" s="34" t="s">
        <v>1165</v>
      </c>
      <c r="F47" s="21" t="s">
        <v>1074</v>
      </c>
      <c r="G47" s="34" t="s">
        <v>1082</v>
      </c>
      <c r="H47" s="21" t="s">
        <v>1065</v>
      </c>
      <c r="I47" s="21" t="s">
        <v>1066</v>
      </c>
      <c r="J47" s="34" t="s">
        <v>1166</v>
      </c>
    </row>
    <row r="48" ht="18.75" customHeight="1" spans="1:10">
      <c r="A48" s="220" t="s">
        <v>1034</v>
      </c>
      <c r="B48" s="21" t="s">
        <v>1157</v>
      </c>
      <c r="C48" s="21" t="s">
        <v>1068</v>
      </c>
      <c r="D48" s="21" t="s">
        <v>1069</v>
      </c>
      <c r="E48" s="34" t="s">
        <v>1122</v>
      </c>
      <c r="F48" s="21" t="s">
        <v>1056</v>
      </c>
      <c r="G48" s="34" t="s">
        <v>1064</v>
      </c>
      <c r="H48" s="21" t="s">
        <v>1065</v>
      </c>
      <c r="I48" s="21" t="s">
        <v>1066</v>
      </c>
      <c r="J48" s="34" t="s">
        <v>1167</v>
      </c>
    </row>
    <row r="49" ht="18.75" customHeight="1" spans="1:10">
      <c r="A49" s="118" t="s">
        <v>71</v>
      </c>
      <c r="B49" s="25"/>
      <c r="C49" s="25"/>
      <c r="D49" s="25"/>
      <c r="E49" s="25"/>
      <c r="F49" s="25"/>
      <c r="G49" s="25"/>
      <c r="H49" s="25"/>
      <c r="I49" s="25"/>
      <c r="J49" s="25"/>
    </row>
    <row r="50" ht="18.75" customHeight="1" spans="1:10">
      <c r="A50" s="220" t="s">
        <v>643</v>
      </c>
      <c r="B50" s="21" t="s">
        <v>1168</v>
      </c>
      <c r="C50" s="21" t="s">
        <v>1053</v>
      </c>
      <c r="D50" s="21" t="s">
        <v>1054</v>
      </c>
      <c r="E50" s="34" t="s">
        <v>1169</v>
      </c>
      <c r="F50" s="21" t="s">
        <v>1056</v>
      </c>
      <c r="G50" s="34" t="s">
        <v>1170</v>
      </c>
      <c r="H50" s="21" t="s">
        <v>1058</v>
      </c>
      <c r="I50" s="21" t="s">
        <v>1059</v>
      </c>
      <c r="J50" s="34" t="s">
        <v>1171</v>
      </c>
    </row>
    <row r="51" ht="18.75" customHeight="1" spans="1:10">
      <c r="A51" s="220" t="s">
        <v>643</v>
      </c>
      <c r="B51" s="21" t="s">
        <v>1168</v>
      </c>
      <c r="C51" s="21" t="s">
        <v>1053</v>
      </c>
      <c r="D51" s="21" t="s">
        <v>1054</v>
      </c>
      <c r="E51" s="34" t="s">
        <v>1172</v>
      </c>
      <c r="F51" s="21" t="s">
        <v>1074</v>
      </c>
      <c r="G51" s="34" t="s">
        <v>1173</v>
      </c>
      <c r="H51" s="21" t="s">
        <v>1174</v>
      </c>
      <c r="I51" s="21" t="s">
        <v>1059</v>
      </c>
      <c r="J51" s="34" t="s">
        <v>1175</v>
      </c>
    </row>
    <row r="52" ht="18.75" customHeight="1" spans="1:10">
      <c r="A52" s="220" t="s">
        <v>643</v>
      </c>
      <c r="B52" s="21" t="s">
        <v>1168</v>
      </c>
      <c r="C52" s="21" t="s">
        <v>1061</v>
      </c>
      <c r="D52" s="21" t="s">
        <v>1062</v>
      </c>
      <c r="E52" s="34" t="s">
        <v>1176</v>
      </c>
      <c r="F52" s="21" t="s">
        <v>1112</v>
      </c>
      <c r="G52" s="34" t="s">
        <v>1177</v>
      </c>
      <c r="H52" s="21" t="s">
        <v>1178</v>
      </c>
      <c r="I52" s="21" t="s">
        <v>1066</v>
      </c>
      <c r="J52" s="34" t="s">
        <v>1179</v>
      </c>
    </row>
    <row r="53" ht="18.75" customHeight="1" spans="1:10">
      <c r="A53" s="220" t="s">
        <v>643</v>
      </c>
      <c r="B53" s="21" t="s">
        <v>1168</v>
      </c>
      <c r="C53" s="21" t="s">
        <v>1061</v>
      </c>
      <c r="D53" s="21" t="s">
        <v>1152</v>
      </c>
      <c r="E53" s="34" t="s">
        <v>1180</v>
      </c>
      <c r="F53" s="21" t="s">
        <v>1112</v>
      </c>
      <c r="G53" s="34" t="s">
        <v>1177</v>
      </c>
      <c r="H53" s="21" t="s">
        <v>1178</v>
      </c>
      <c r="I53" s="21" t="s">
        <v>1066</v>
      </c>
      <c r="J53" s="34" t="s">
        <v>1181</v>
      </c>
    </row>
    <row r="54" ht="18.75" customHeight="1" spans="1:10">
      <c r="A54" s="220" t="s">
        <v>643</v>
      </c>
      <c r="B54" s="21" t="s">
        <v>1168</v>
      </c>
      <c r="C54" s="21" t="s">
        <v>1068</v>
      </c>
      <c r="D54" s="21" t="s">
        <v>1069</v>
      </c>
      <c r="E54" s="34" t="s">
        <v>1182</v>
      </c>
      <c r="F54" s="21" t="s">
        <v>1056</v>
      </c>
      <c r="G54" s="34" t="s">
        <v>1123</v>
      </c>
      <c r="H54" s="21" t="s">
        <v>1065</v>
      </c>
      <c r="I54" s="21" t="s">
        <v>1059</v>
      </c>
      <c r="J54" s="34" t="s">
        <v>1183</v>
      </c>
    </row>
    <row r="55" ht="18.75" customHeight="1" spans="1:10">
      <c r="A55" s="220" t="s">
        <v>634</v>
      </c>
      <c r="B55" s="21" t="s">
        <v>1184</v>
      </c>
      <c r="C55" s="21" t="s">
        <v>1053</v>
      </c>
      <c r="D55" s="21" t="s">
        <v>1054</v>
      </c>
      <c r="E55" s="34" t="s">
        <v>1185</v>
      </c>
      <c r="F55" s="21" t="s">
        <v>1112</v>
      </c>
      <c r="G55" s="34" t="s">
        <v>1186</v>
      </c>
      <c r="H55" s="21" t="s">
        <v>1187</v>
      </c>
      <c r="I55" s="21" t="s">
        <v>1059</v>
      </c>
      <c r="J55" s="34" t="s">
        <v>1188</v>
      </c>
    </row>
    <row r="56" ht="18.75" customHeight="1" spans="1:10">
      <c r="A56" s="220" t="s">
        <v>634</v>
      </c>
      <c r="B56" s="21" t="s">
        <v>1184</v>
      </c>
      <c r="C56" s="21" t="s">
        <v>1053</v>
      </c>
      <c r="D56" s="21" t="s">
        <v>1080</v>
      </c>
      <c r="E56" s="34" t="s">
        <v>1189</v>
      </c>
      <c r="F56" s="21" t="s">
        <v>1112</v>
      </c>
      <c r="G56" s="34" t="s">
        <v>1101</v>
      </c>
      <c r="H56" s="21" t="s">
        <v>1065</v>
      </c>
      <c r="I56" s="21" t="s">
        <v>1059</v>
      </c>
      <c r="J56" s="34" t="s">
        <v>1190</v>
      </c>
    </row>
    <row r="57" ht="18.75" customHeight="1" spans="1:10">
      <c r="A57" s="220" t="s">
        <v>634</v>
      </c>
      <c r="B57" s="21" t="s">
        <v>1184</v>
      </c>
      <c r="C57" s="21" t="s">
        <v>1053</v>
      </c>
      <c r="D57" s="21" t="s">
        <v>1191</v>
      </c>
      <c r="E57" s="34" t="s">
        <v>1172</v>
      </c>
      <c r="F57" s="21" t="s">
        <v>1074</v>
      </c>
      <c r="G57" s="34" t="s">
        <v>1192</v>
      </c>
      <c r="H57" s="21" t="s">
        <v>1174</v>
      </c>
      <c r="I57" s="21" t="s">
        <v>1059</v>
      </c>
      <c r="J57" s="34" t="s">
        <v>1193</v>
      </c>
    </row>
    <row r="58" ht="18.75" customHeight="1" spans="1:10">
      <c r="A58" s="220" t="s">
        <v>634</v>
      </c>
      <c r="B58" s="21" t="s">
        <v>1184</v>
      </c>
      <c r="C58" s="21" t="s">
        <v>1061</v>
      </c>
      <c r="D58" s="21" t="s">
        <v>1062</v>
      </c>
      <c r="E58" s="34" t="s">
        <v>1194</v>
      </c>
      <c r="F58" s="21" t="s">
        <v>1112</v>
      </c>
      <c r="G58" s="34" t="s">
        <v>1177</v>
      </c>
      <c r="H58" s="21" t="s">
        <v>1178</v>
      </c>
      <c r="I58" s="21" t="s">
        <v>1066</v>
      </c>
      <c r="J58" s="34" t="s">
        <v>1195</v>
      </c>
    </row>
    <row r="59" ht="18.75" customHeight="1" spans="1:10">
      <c r="A59" s="220" t="s">
        <v>634</v>
      </c>
      <c r="B59" s="21" t="s">
        <v>1184</v>
      </c>
      <c r="C59" s="21" t="s">
        <v>1068</v>
      </c>
      <c r="D59" s="21" t="s">
        <v>1069</v>
      </c>
      <c r="E59" s="34" t="s">
        <v>1196</v>
      </c>
      <c r="F59" s="21" t="s">
        <v>1056</v>
      </c>
      <c r="G59" s="34" t="s">
        <v>1082</v>
      </c>
      <c r="H59" s="21" t="s">
        <v>1065</v>
      </c>
      <c r="I59" s="21" t="s">
        <v>1059</v>
      </c>
      <c r="J59" s="34" t="s">
        <v>1197</v>
      </c>
    </row>
    <row r="60" ht="18.75" customHeight="1" spans="1:10">
      <c r="A60" s="220" t="s">
        <v>647</v>
      </c>
      <c r="B60" s="21" t="s">
        <v>1198</v>
      </c>
      <c r="C60" s="21" t="s">
        <v>1053</v>
      </c>
      <c r="D60" s="21" t="s">
        <v>1054</v>
      </c>
      <c r="E60" s="34" t="s">
        <v>1199</v>
      </c>
      <c r="F60" s="21" t="s">
        <v>1056</v>
      </c>
      <c r="G60" s="34" t="s">
        <v>1200</v>
      </c>
      <c r="H60" s="21" t="s">
        <v>1201</v>
      </c>
      <c r="I60" s="21" t="s">
        <v>1059</v>
      </c>
      <c r="J60" s="34" t="s">
        <v>1202</v>
      </c>
    </row>
    <row r="61" ht="18.75" customHeight="1" spans="1:10">
      <c r="A61" s="220" t="s">
        <v>647</v>
      </c>
      <c r="B61" s="21" t="s">
        <v>1198</v>
      </c>
      <c r="C61" s="21" t="s">
        <v>1053</v>
      </c>
      <c r="D61" s="21" t="s">
        <v>1054</v>
      </c>
      <c r="E61" s="34" t="s">
        <v>1203</v>
      </c>
      <c r="F61" s="21" t="s">
        <v>1056</v>
      </c>
      <c r="G61" s="34" t="s">
        <v>1204</v>
      </c>
      <c r="H61" s="21" t="s">
        <v>1058</v>
      </c>
      <c r="I61" s="21" t="s">
        <v>1059</v>
      </c>
      <c r="J61" s="34" t="s">
        <v>1205</v>
      </c>
    </row>
    <row r="62" ht="18.75" customHeight="1" spans="1:10">
      <c r="A62" s="220" t="s">
        <v>647</v>
      </c>
      <c r="B62" s="21" t="s">
        <v>1198</v>
      </c>
      <c r="C62" s="21" t="s">
        <v>1053</v>
      </c>
      <c r="D62" s="21" t="s">
        <v>1191</v>
      </c>
      <c r="E62" s="34" t="s">
        <v>1172</v>
      </c>
      <c r="F62" s="21" t="s">
        <v>1074</v>
      </c>
      <c r="G62" s="34" t="s">
        <v>1173</v>
      </c>
      <c r="H62" s="21" t="s">
        <v>1174</v>
      </c>
      <c r="I62" s="21" t="s">
        <v>1059</v>
      </c>
      <c r="J62" s="34" t="s">
        <v>1206</v>
      </c>
    </row>
    <row r="63" ht="18.75" customHeight="1" spans="1:10">
      <c r="A63" s="220" t="s">
        <v>647</v>
      </c>
      <c r="B63" s="21" t="s">
        <v>1198</v>
      </c>
      <c r="C63" s="21" t="s">
        <v>1061</v>
      </c>
      <c r="D63" s="21" t="s">
        <v>1062</v>
      </c>
      <c r="E63" s="34" t="s">
        <v>1207</v>
      </c>
      <c r="F63" s="21" t="s">
        <v>1112</v>
      </c>
      <c r="G63" s="34" t="s">
        <v>1101</v>
      </c>
      <c r="H63" s="21" t="s">
        <v>1065</v>
      </c>
      <c r="I63" s="21" t="s">
        <v>1059</v>
      </c>
      <c r="J63" s="34" t="s">
        <v>1208</v>
      </c>
    </row>
    <row r="64" ht="18.75" customHeight="1" spans="1:10">
      <c r="A64" s="220" t="s">
        <v>647</v>
      </c>
      <c r="B64" s="21" t="s">
        <v>1198</v>
      </c>
      <c r="C64" s="21" t="s">
        <v>1068</v>
      </c>
      <c r="D64" s="21" t="s">
        <v>1069</v>
      </c>
      <c r="E64" s="34" t="s">
        <v>1209</v>
      </c>
      <c r="F64" s="21" t="s">
        <v>1056</v>
      </c>
      <c r="G64" s="34" t="s">
        <v>1082</v>
      </c>
      <c r="H64" s="21" t="s">
        <v>1065</v>
      </c>
      <c r="I64" s="21" t="s">
        <v>1066</v>
      </c>
      <c r="J64" s="34" t="s">
        <v>1210</v>
      </c>
    </row>
    <row r="65" ht="18.75" customHeight="1" spans="1:10">
      <c r="A65" s="220" t="s">
        <v>656</v>
      </c>
      <c r="B65" s="21" t="s">
        <v>1211</v>
      </c>
      <c r="C65" s="21" t="s">
        <v>1053</v>
      </c>
      <c r="D65" s="21" t="s">
        <v>1054</v>
      </c>
      <c r="E65" s="34" t="s">
        <v>1212</v>
      </c>
      <c r="F65" s="21" t="s">
        <v>1056</v>
      </c>
      <c r="G65" s="34" t="s">
        <v>1186</v>
      </c>
      <c r="H65" s="21" t="s">
        <v>1187</v>
      </c>
      <c r="I65" s="21" t="s">
        <v>1059</v>
      </c>
      <c r="J65" s="34" t="s">
        <v>1188</v>
      </c>
    </row>
    <row r="66" ht="18.75" customHeight="1" spans="1:10">
      <c r="A66" s="220" t="s">
        <v>656</v>
      </c>
      <c r="B66" s="21" t="s">
        <v>1211</v>
      </c>
      <c r="C66" s="21" t="s">
        <v>1053</v>
      </c>
      <c r="D66" s="21" t="s">
        <v>1080</v>
      </c>
      <c r="E66" s="34" t="s">
        <v>1213</v>
      </c>
      <c r="F66" s="21" t="s">
        <v>1112</v>
      </c>
      <c r="G66" s="34" t="s">
        <v>1101</v>
      </c>
      <c r="H66" s="21" t="s">
        <v>1065</v>
      </c>
      <c r="I66" s="21" t="s">
        <v>1059</v>
      </c>
      <c r="J66" s="34" t="s">
        <v>1190</v>
      </c>
    </row>
    <row r="67" ht="18.75" customHeight="1" spans="1:10">
      <c r="A67" s="220" t="s">
        <v>656</v>
      </c>
      <c r="B67" s="21" t="s">
        <v>1211</v>
      </c>
      <c r="C67" s="21" t="s">
        <v>1053</v>
      </c>
      <c r="D67" s="21" t="s">
        <v>1191</v>
      </c>
      <c r="E67" s="34" t="s">
        <v>1172</v>
      </c>
      <c r="F67" s="21" t="s">
        <v>1074</v>
      </c>
      <c r="G67" s="34" t="s">
        <v>1214</v>
      </c>
      <c r="H67" s="21" t="s">
        <v>1174</v>
      </c>
      <c r="I67" s="21" t="s">
        <v>1059</v>
      </c>
      <c r="J67" s="34" t="s">
        <v>1193</v>
      </c>
    </row>
    <row r="68" ht="18.75" customHeight="1" spans="1:10">
      <c r="A68" s="220" t="s">
        <v>656</v>
      </c>
      <c r="B68" s="21" t="s">
        <v>1211</v>
      </c>
      <c r="C68" s="21" t="s">
        <v>1061</v>
      </c>
      <c r="D68" s="21" t="s">
        <v>1062</v>
      </c>
      <c r="E68" s="34" t="s">
        <v>1215</v>
      </c>
      <c r="F68" s="21" t="s">
        <v>1112</v>
      </c>
      <c r="G68" s="34" t="s">
        <v>1216</v>
      </c>
      <c r="H68" s="21" t="s">
        <v>1174</v>
      </c>
      <c r="I68" s="21" t="s">
        <v>1059</v>
      </c>
      <c r="J68" s="34" t="s">
        <v>1195</v>
      </c>
    </row>
    <row r="69" ht="18.75" customHeight="1" spans="1:10">
      <c r="A69" s="220" t="s">
        <v>656</v>
      </c>
      <c r="B69" s="21" t="s">
        <v>1211</v>
      </c>
      <c r="C69" s="21" t="s">
        <v>1068</v>
      </c>
      <c r="D69" s="21" t="s">
        <v>1069</v>
      </c>
      <c r="E69" s="34" t="s">
        <v>1217</v>
      </c>
      <c r="F69" s="21" t="s">
        <v>1056</v>
      </c>
      <c r="G69" s="34" t="s">
        <v>1089</v>
      </c>
      <c r="H69" s="21" t="s">
        <v>1065</v>
      </c>
      <c r="I69" s="21" t="s">
        <v>1059</v>
      </c>
      <c r="J69" s="34" t="s">
        <v>1197</v>
      </c>
    </row>
    <row r="70" ht="18.75" customHeight="1" spans="1:10">
      <c r="A70" s="220" t="s">
        <v>629</v>
      </c>
      <c r="B70" s="21" t="s">
        <v>1218</v>
      </c>
      <c r="C70" s="21" t="s">
        <v>1053</v>
      </c>
      <c r="D70" s="21" t="s">
        <v>1054</v>
      </c>
      <c r="E70" s="34" t="s">
        <v>1219</v>
      </c>
      <c r="F70" s="21" t="s">
        <v>1056</v>
      </c>
      <c r="G70" s="34" t="s">
        <v>1173</v>
      </c>
      <c r="H70" s="21" t="s">
        <v>1201</v>
      </c>
      <c r="I70" s="21" t="s">
        <v>1059</v>
      </c>
      <c r="J70" s="34" t="s">
        <v>1220</v>
      </c>
    </row>
    <row r="71" ht="18.75" customHeight="1" spans="1:10">
      <c r="A71" s="220" t="s">
        <v>629</v>
      </c>
      <c r="B71" s="21" t="s">
        <v>1218</v>
      </c>
      <c r="C71" s="21" t="s">
        <v>1053</v>
      </c>
      <c r="D71" s="21" t="s">
        <v>1054</v>
      </c>
      <c r="E71" s="34" t="s">
        <v>1221</v>
      </c>
      <c r="F71" s="21" t="s">
        <v>1056</v>
      </c>
      <c r="G71" s="34" t="s">
        <v>1222</v>
      </c>
      <c r="H71" s="21" t="s">
        <v>1058</v>
      </c>
      <c r="I71" s="21" t="s">
        <v>1059</v>
      </c>
      <c r="J71" s="34" t="s">
        <v>1223</v>
      </c>
    </row>
    <row r="72" ht="18.75" customHeight="1" spans="1:10">
      <c r="A72" s="220" t="s">
        <v>629</v>
      </c>
      <c r="B72" s="21" t="s">
        <v>1218</v>
      </c>
      <c r="C72" s="21" t="s">
        <v>1053</v>
      </c>
      <c r="D72" s="21" t="s">
        <v>1191</v>
      </c>
      <c r="E72" s="34" t="s">
        <v>1172</v>
      </c>
      <c r="F72" s="21" t="s">
        <v>1074</v>
      </c>
      <c r="G72" s="34" t="s">
        <v>1173</v>
      </c>
      <c r="H72" s="21" t="s">
        <v>1174</v>
      </c>
      <c r="I72" s="21" t="s">
        <v>1059</v>
      </c>
      <c r="J72" s="34" t="s">
        <v>1206</v>
      </c>
    </row>
    <row r="73" ht="18.75" customHeight="1" spans="1:10">
      <c r="A73" s="220" t="s">
        <v>629</v>
      </c>
      <c r="B73" s="21" t="s">
        <v>1218</v>
      </c>
      <c r="C73" s="21" t="s">
        <v>1061</v>
      </c>
      <c r="D73" s="21" t="s">
        <v>1062</v>
      </c>
      <c r="E73" s="34" t="s">
        <v>1224</v>
      </c>
      <c r="F73" s="21" t="s">
        <v>1056</v>
      </c>
      <c r="G73" s="34" t="s">
        <v>1177</v>
      </c>
      <c r="H73" s="21"/>
      <c r="I73" s="21" t="s">
        <v>1066</v>
      </c>
      <c r="J73" s="34" t="s">
        <v>1225</v>
      </c>
    </row>
    <row r="74" ht="18.75" customHeight="1" spans="1:10">
      <c r="A74" s="220" t="s">
        <v>629</v>
      </c>
      <c r="B74" s="21" t="s">
        <v>1218</v>
      </c>
      <c r="C74" s="21" t="s">
        <v>1068</v>
      </c>
      <c r="D74" s="21" t="s">
        <v>1069</v>
      </c>
      <c r="E74" s="34" t="s">
        <v>1209</v>
      </c>
      <c r="F74" s="21" t="s">
        <v>1056</v>
      </c>
      <c r="G74" s="34" t="s">
        <v>1082</v>
      </c>
      <c r="H74" s="21" t="s">
        <v>1065</v>
      </c>
      <c r="I74" s="21" t="s">
        <v>1059</v>
      </c>
      <c r="J74" s="34" t="s">
        <v>1210</v>
      </c>
    </row>
    <row r="75" ht="18.75" customHeight="1" spans="1:10">
      <c r="A75" s="220" t="s">
        <v>640</v>
      </c>
      <c r="B75" s="21" t="s">
        <v>1226</v>
      </c>
      <c r="C75" s="21" t="s">
        <v>1053</v>
      </c>
      <c r="D75" s="21" t="s">
        <v>1054</v>
      </c>
      <c r="E75" s="34" t="s">
        <v>1227</v>
      </c>
      <c r="F75" s="21" t="s">
        <v>1056</v>
      </c>
      <c r="G75" s="34" t="s">
        <v>243</v>
      </c>
      <c r="H75" s="21" t="s">
        <v>1187</v>
      </c>
      <c r="I75" s="21" t="s">
        <v>1059</v>
      </c>
      <c r="J75" s="34" t="s">
        <v>1228</v>
      </c>
    </row>
    <row r="76" ht="18.75" customHeight="1" spans="1:10">
      <c r="A76" s="220" t="s">
        <v>640</v>
      </c>
      <c r="B76" s="21" t="s">
        <v>1226</v>
      </c>
      <c r="C76" s="21" t="s">
        <v>1053</v>
      </c>
      <c r="D76" s="21" t="s">
        <v>1191</v>
      </c>
      <c r="E76" s="34" t="s">
        <v>1172</v>
      </c>
      <c r="F76" s="21" t="s">
        <v>1074</v>
      </c>
      <c r="G76" s="34" t="s">
        <v>1229</v>
      </c>
      <c r="H76" s="21" t="s">
        <v>1174</v>
      </c>
      <c r="I76" s="21" t="s">
        <v>1059</v>
      </c>
      <c r="J76" s="34" t="s">
        <v>1230</v>
      </c>
    </row>
    <row r="77" ht="18.75" customHeight="1" spans="1:10">
      <c r="A77" s="220" t="s">
        <v>640</v>
      </c>
      <c r="B77" s="21" t="s">
        <v>1226</v>
      </c>
      <c r="C77" s="21" t="s">
        <v>1061</v>
      </c>
      <c r="D77" s="21" t="s">
        <v>1062</v>
      </c>
      <c r="E77" s="34" t="s">
        <v>1231</v>
      </c>
      <c r="F77" s="21" t="s">
        <v>1056</v>
      </c>
      <c r="G77" s="34" t="s">
        <v>1161</v>
      </c>
      <c r="H77" s="21" t="s">
        <v>1065</v>
      </c>
      <c r="I77" s="21" t="s">
        <v>1059</v>
      </c>
      <c r="J77" s="34" t="s">
        <v>1232</v>
      </c>
    </row>
    <row r="78" ht="18.75" customHeight="1" spans="1:10">
      <c r="A78" s="220" t="s">
        <v>640</v>
      </c>
      <c r="B78" s="21" t="s">
        <v>1226</v>
      </c>
      <c r="C78" s="21" t="s">
        <v>1061</v>
      </c>
      <c r="D78" s="21" t="s">
        <v>1152</v>
      </c>
      <c r="E78" s="34" t="s">
        <v>1233</v>
      </c>
      <c r="F78" s="21" t="s">
        <v>1074</v>
      </c>
      <c r="G78" s="34" t="s">
        <v>243</v>
      </c>
      <c r="H78" s="21" t="s">
        <v>1154</v>
      </c>
      <c r="I78" s="21" t="s">
        <v>1059</v>
      </c>
      <c r="J78" s="34" t="s">
        <v>1234</v>
      </c>
    </row>
    <row r="79" ht="18.75" customHeight="1" spans="1:10">
      <c r="A79" s="220" t="s">
        <v>640</v>
      </c>
      <c r="B79" s="21" t="s">
        <v>1226</v>
      </c>
      <c r="C79" s="21" t="s">
        <v>1068</v>
      </c>
      <c r="D79" s="21" t="s">
        <v>1069</v>
      </c>
      <c r="E79" s="34" t="s">
        <v>1217</v>
      </c>
      <c r="F79" s="21" t="s">
        <v>1056</v>
      </c>
      <c r="G79" s="34" t="s">
        <v>1089</v>
      </c>
      <c r="H79" s="21" t="s">
        <v>1065</v>
      </c>
      <c r="I79" s="21" t="s">
        <v>1059</v>
      </c>
      <c r="J79" s="34" t="s">
        <v>1210</v>
      </c>
    </row>
    <row r="80" ht="18.75" customHeight="1" spans="1:10">
      <c r="A80" s="220" t="s">
        <v>650</v>
      </c>
      <c r="B80" s="21" t="s">
        <v>1235</v>
      </c>
      <c r="C80" s="21" t="s">
        <v>1053</v>
      </c>
      <c r="D80" s="21" t="s">
        <v>1054</v>
      </c>
      <c r="E80" s="34" t="s">
        <v>1236</v>
      </c>
      <c r="F80" s="21" t="s">
        <v>1056</v>
      </c>
      <c r="G80" s="34" t="s">
        <v>1237</v>
      </c>
      <c r="H80" s="21" t="s">
        <v>1058</v>
      </c>
      <c r="I80" s="21" t="s">
        <v>1059</v>
      </c>
      <c r="J80" s="34" t="s">
        <v>1188</v>
      </c>
    </row>
    <row r="81" ht="18.75" customHeight="1" spans="1:10">
      <c r="A81" s="220" t="s">
        <v>650</v>
      </c>
      <c r="B81" s="21" t="s">
        <v>1235</v>
      </c>
      <c r="C81" s="21" t="s">
        <v>1053</v>
      </c>
      <c r="D81" s="21" t="s">
        <v>1107</v>
      </c>
      <c r="E81" s="34" t="s">
        <v>1238</v>
      </c>
      <c r="F81" s="21" t="s">
        <v>1112</v>
      </c>
      <c r="G81" s="34" t="s">
        <v>1101</v>
      </c>
      <c r="H81" s="21" t="s">
        <v>1065</v>
      </c>
      <c r="I81" s="21" t="s">
        <v>1059</v>
      </c>
      <c r="J81" s="34" t="s">
        <v>1239</v>
      </c>
    </row>
    <row r="82" ht="18.75" customHeight="1" spans="1:10">
      <c r="A82" s="220" t="s">
        <v>650</v>
      </c>
      <c r="B82" s="21" t="s">
        <v>1235</v>
      </c>
      <c r="C82" s="21" t="s">
        <v>1053</v>
      </c>
      <c r="D82" s="21" t="s">
        <v>1191</v>
      </c>
      <c r="E82" s="34" t="s">
        <v>1172</v>
      </c>
      <c r="F82" s="21" t="s">
        <v>1074</v>
      </c>
      <c r="G82" s="34" t="s">
        <v>1095</v>
      </c>
      <c r="H82" s="21" t="s">
        <v>1174</v>
      </c>
      <c r="I82" s="21" t="s">
        <v>1059</v>
      </c>
      <c r="J82" s="34" t="s">
        <v>1193</v>
      </c>
    </row>
    <row r="83" ht="18.75" customHeight="1" spans="1:10">
      <c r="A83" s="220" t="s">
        <v>650</v>
      </c>
      <c r="B83" s="21" t="s">
        <v>1235</v>
      </c>
      <c r="C83" s="21" t="s">
        <v>1061</v>
      </c>
      <c r="D83" s="21" t="s">
        <v>1062</v>
      </c>
      <c r="E83" s="34" t="s">
        <v>1240</v>
      </c>
      <c r="F83" s="21" t="s">
        <v>1112</v>
      </c>
      <c r="G83" s="34" t="s">
        <v>1177</v>
      </c>
      <c r="H83" s="21" t="s">
        <v>1178</v>
      </c>
      <c r="I83" s="21" t="s">
        <v>1066</v>
      </c>
      <c r="J83" s="34" t="s">
        <v>1195</v>
      </c>
    </row>
    <row r="84" ht="18.75" customHeight="1" spans="1:10">
      <c r="A84" s="220" t="s">
        <v>650</v>
      </c>
      <c r="B84" s="21" t="s">
        <v>1235</v>
      </c>
      <c r="C84" s="21" t="s">
        <v>1068</v>
      </c>
      <c r="D84" s="21" t="s">
        <v>1069</v>
      </c>
      <c r="E84" s="34" t="s">
        <v>1241</v>
      </c>
      <c r="F84" s="21" t="s">
        <v>1056</v>
      </c>
      <c r="G84" s="34" t="s">
        <v>1082</v>
      </c>
      <c r="H84" s="21" t="s">
        <v>1065</v>
      </c>
      <c r="I84" s="21" t="s">
        <v>1059</v>
      </c>
      <c r="J84" s="34" t="s">
        <v>1197</v>
      </c>
    </row>
    <row r="85" ht="18.75" customHeight="1" spans="1:10">
      <c r="A85" s="220" t="s">
        <v>654</v>
      </c>
      <c r="B85" s="21" t="s">
        <v>1242</v>
      </c>
      <c r="C85" s="21" t="s">
        <v>1053</v>
      </c>
      <c r="D85" s="21" t="s">
        <v>1054</v>
      </c>
      <c r="E85" s="34" t="s">
        <v>1243</v>
      </c>
      <c r="F85" s="21" t="s">
        <v>1056</v>
      </c>
      <c r="G85" s="34" t="s">
        <v>1244</v>
      </c>
      <c r="H85" s="21" t="s">
        <v>1058</v>
      </c>
      <c r="I85" s="21" t="s">
        <v>1059</v>
      </c>
      <c r="J85" s="34" t="s">
        <v>1245</v>
      </c>
    </row>
    <row r="86" ht="18.75" customHeight="1" spans="1:10">
      <c r="A86" s="220" t="s">
        <v>654</v>
      </c>
      <c r="B86" s="21" t="s">
        <v>1242</v>
      </c>
      <c r="C86" s="21" t="s">
        <v>1053</v>
      </c>
      <c r="D86" s="21" t="s">
        <v>1107</v>
      </c>
      <c r="E86" s="34" t="s">
        <v>1246</v>
      </c>
      <c r="F86" s="21" t="s">
        <v>1112</v>
      </c>
      <c r="G86" s="34" t="s">
        <v>1101</v>
      </c>
      <c r="H86" s="21" t="s">
        <v>1065</v>
      </c>
      <c r="I86" s="21" t="s">
        <v>1059</v>
      </c>
      <c r="J86" s="34" t="s">
        <v>1239</v>
      </c>
    </row>
    <row r="87" ht="18.75" customHeight="1" spans="1:10">
      <c r="A87" s="220" t="s">
        <v>654</v>
      </c>
      <c r="B87" s="21" t="s">
        <v>1242</v>
      </c>
      <c r="C87" s="21" t="s">
        <v>1053</v>
      </c>
      <c r="D87" s="21" t="s">
        <v>1191</v>
      </c>
      <c r="E87" s="34" t="s">
        <v>1172</v>
      </c>
      <c r="F87" s="21" t="s">
        <v>1074</v>
      </c>
      <c r="G87" s="34" t="s">
        <v>1247</v>
      </c>
      <c r="H87" s="21" t="s">
        <v>1174</v>
      </c>
      <c r="I87" s="21" t="s">
        <v>1059</v>
      </c>
      <c r="J87" s="34" t="s">
        <v>1193</v>
      </c>
    </row>
    <row r="88" ht="18.75" customHeight="1" spans="1:10">
      <c r="A88" s="220" t="s">
        <v>654</v>
      </c>
      <c r="B88" s="21" t="s">
        <v>1242</v>
      </c>
      <c r="C88" s="21" t="s">
        <v>1061</v>
      </c>
      <c r="D88" s="21" t="s">
        <v>1062</v>
      </c>
      <c r="E88" s="34" t="s">
        <v>1248</v>
      </c>
      <c r="F88" s="21" t="s">
        <v>1056</v>
      </c>
      <c r="G88" s="34" t="s">
        <v>1078</v>
      </c>
      <c r="H88" s="21" t="s">
        <v>1065</v>
      </c>
      <c r="I88" s="21" t="s">
        <v>1059</v>
      </c>
      <c r="J88" s="34" t="s">
        <v>1062</v>
      </c>
    </row>
    <row r="89" ht="18.75" customHeight="1" spans="1:10">
      <c r="A89" s="220" t="s">
        <v>654</v>
      </c>
      <c r="B89" s="21" t="s">
        <v>1242</v>
      </c>
      <c r="C89" s="21" t="s">
        <v>1068</v>
      </c>
      <c r="D89" s="21" t="s">
        <v>1069</v>
      </c>
      <c r="E89" s="34" t="s">
        <v>1249</v>
      </c>
      <c r="F89" s="21" t="s">
        <v>1056</v>
      </c>
      <c r="G89" s="34" t="s">
        <v>1082</v>
      </c>
      <c r="H89" s="21" t="s">
        <v>1065</v>
      </c>
      <c r="I89" s="21" t="s">
        <v>1059</v>
      </c>
      <c r="J89" s="34" t="s">
        <v>1197</v>
      </c>
    </row>
    <row r="90" ht="18.75" customHeight="1" spans="1:10">
      <c r="A90" s="220" t="s">
        <v>638</v>
      </c>
      <c r="B90" s="21" t="s">
        <v>1250</v>
      </c>
      <c r="C90" s="21" t="s">
        <v>1053</v>
      </c>
      <c r="D90" s="21" t="s">
        <v>1054</v>
      </c>
      <c r="E90" s="34" t="s">
        <v>1251</v>
      </c>
      <c r="F90" s="21" t="s">
        <v>1112</v>
      </c>
      <c r="G90" s="34" t="s">
        <v>1186</v>
      </c>
      <c r="H90" s="21" t="s">
        <v>1187</v>
      </c>
      <c r="I90" s="21" t="s">
        <v>1059</v>
      </c>
      <c r="J90" s="34" t="s">
        <v>1188</v>
      </c>
    </row>
    <row r="91" ht="18.75" customHeight="1" spans="1:10">
      <c r="A91" s="220" t="s">
        <v>638</v>
      </c>
      <c r="B91" s="21" t="s">
        <v>1250</v>
      </c>
      <c r="C91" s="21" t="s">
        <v>1053</v>
      </c>
      <c r="D91" s="21" t="s">
        <v>1107</v>
      </c>
      <c r="E91" s="34" t="s">
        <v>1252</v>
      </c>
      <c r="F91" s="21" t="s">
        <v>1056</v>
      </c>
      <c r="G91" s="34" t="s">
        <v>1082</v>
      </c>
      <c r="H91" s="21" t="s">
        <v>1065</v>
      </c>
      <c r="I91" s="21" t="s">
        <v>1059</v>
      </c>
      <c r="J91" s="34" t="s">
        <v>1239</v>
      </c>
    </row>
    <row r="92" ht="18.75" customHeight="1" spans="1:10">
      <c r="A92" s="220" t="s">
        <v>638</v>
      </c>
      <c r="B92" s="21" t="s">
        <v>1250</v>
      </c>
      <c r="C92" s="21" t="s">
        <v>1053</v>
      </c>
      <c r="D92" s="21" t="s">
        <v>1191</v>
      </c>
      <c r="E92" s="34" t="s">
        <v>1172</v>
      </c>
      <c r="F92" s="21" t="s">
        <v>1074</v>
      </c>
      <c r="G92" s="34" t="s">
        <v>1173</v>
      </c>
      <c r="H92" s="21" t="s">
        <v>1174</v>
      </c>
      <c r="I92" s="21" t="s">
        <v>1059</v>
      </c>
      <c r="J92" s="34" t="s">
        <v>1193</v>
      </c>
    </row>
    <row r="93" ht="18.75" customHeight="1" spans="1:10">
      <c r="A93" s="220" t="s">
        <v>638</v>
      </c>
      <c r="B93" s="21" t="s">
        <v>1250</v>
      </c>
      <c r="C93" s="21" t="s">
        <v>1061</v>
      </c>
      <c r="D93" s="21" t="s">
        <v>1062</v>
      </c>
      <c r="E93" s="34" t="s">
        <v>1253</v>
      </c>
      <c r="F93" s="21" t="s">
        <v>1056</v>
      </c>
      <c r="G93" s="34" t="s">
        <v>1082</v>
      </c>
      <c r="H93" s="21" t="s">
        <v>1065</v>
      </c>
      <c r="I93" s="21" t="s">
        <v>1059</v>
      </c>
      <c r="J93" s="34" t="s">
        <v>1195</v>
      </c>
    </row>
    <row r="94" ht="18.75" customHeight="1" spans="1:10">
      <c r="A94" s="220" t="s">
        <v>638</v>
      </c>
      <c r="B94" s="21" t="s">
        <v>1250</v>
      </c>
      <c r="C94" s="21" t="s">
        <v>1068</v>
      </c>
      <c r="D94" s="21" t="s">
        <v>1069</v>
      </c>
      <c r="E94" s="34" t="s">
        <v>1254</v>
      </c>
      <c r="F94" s="21" t="s">
        <v>1056</v>
      </c>
      <c r="G94" s="34" t="s">
        <v>1089</v>
      </c>
      <c r="H94" s="21" t="s">
        <v>1065</v>
      </c>
      <c r="I94" s="21" t="s">
        <v>1059</v>
      </c>
      <c r="J94" s="34" t="s">
        <v>1197</v>
      </c>
    </row>
    <row r="95" ht="18.75" customHeight="1" spans="1:10">
      <c r="A95" s="220" t="s">
        <v>660</v>
      </c>
      <c r="B95" s="120" t="s">
        <v>1255</v>
      </c>
      <c r="C95" s="21" t="s">
        <v>1053</v>
      </c>
      <c r="D95" s="21" t="s">
        <v>1054</v>
      </c>
      <c r="E95" s="34" t="s">
        <v>1256</v>
      </c>
      <c r="F95" s="21" t="s">
        <v>1056</v>
      </c>
      <c r="G95" s="34" t="s">
        <v>1222</v>
      </c>
      <c r="H95" s="21" t="s">
        <v>1058</v>
      </c>
      <c r="I95" s="21" t="s">
        <v>1059</v>
      </c>
      <c r="J95" s="34" t="s">
        <v>1257</v>
      </c>
    </row>
    <row r="96" ht="18.75" customHeight="1" spans="1:10">
      <c r="A96" s="220" t="s">
        <v>660</v>
      </c>
      <c r="B96" s="121"/>
      <c r="C96" s="21" t="s">
        <v>1053</v>
      </c>
      <c r="D96" s="21" t="s">
        <v>1054</v>
      </c>
      <c r="E96" s="34" t="s">
        <v>1258</v>
      </c>
      <c r="F96" s="21" t="s">
        <v>1056</v>
      </c>
      <c r="G96" s="34" t="s">
        <v>1173</v>
      </c>
      <c r="H96" s="21" t="s">
        <v>1058</v>
      </c>
      <c r="I96" s="21" t="s">
        <v>1059</v>
      </c>
      <c r="J96" s="34" t="s">
        <v>1259</v>
      </c>
    </row>
    <row r="97" ht="18.75" customHeight="1" spans="1:10">
      <c r="A97" s="220" t="s">
        <v>660</v>
      </c>
      <c r="B97" s="121"/>
      <c r="C97" s="21" t="s">
        <v>1053</v>
      </c>
      <c r="D97" s="21" t="s">
        <v>1191</v>
      </c>
      <c r="E97" s="34" t="s">
        <v>1172</v>
      </c>
      <c r="F97" s="21" t="s">
        <v>1074</v>
      </c>
      <c r="G97" s="34" t="s">
        <v>1260</v>
      </c>
      <c r="H97" s="21" t="s">
        <v>1174</v>
      </c>
      <c r="I97" s="21" t="s">
        <v>1059</v>
      </c>
      <c r="J97" s="34" t="s">
        <v>1261</v>
      </c>
    </row>
    <row r="98" ht="18.75" customHeight="1" spans="1:10">
      <c r="A98" s="220" t="s">
        <v>660</v>
      </c>
      <c r="B98" s="121"/>
      <c r="C98" s="21" t="s">
        <v>1061</v>
      </c>
      <c r="D98" s="21" t="s">
        <v>1062</v>
      </c>
      <c r="E98" s="34" t="s">
        <v>1262</v>
      </c>
      <c r="F98" s="21" t="s">
        <v>1112</v>
      </c>
      <c r="G98" s="34" t="s">
        <v>1177</v>
      </c>
      <c r="H98" s="21" t="s">
        <v>1178</v>
      </c>
      <c r="I98" s="21" t="s">
        <v>1066</v>
      </c>
      <c r="J98" s="34" t="s">
        <v>1263</v>
      </c>
    </row>
    <row r="99" ht="18.75" customHeight="1" spans="1:10">
      <c r="A99" s="220" t="s">
        <v>660</v>
      </c>
      <c r="B99" s="122"/>
      <c r="C99" s="21" t="s">
        <v>1068</v>
      </c>
      <c r="D99" s="21" t="s">
        <v>1069</v>
      </c>
      <c r="E99" s="34" t="s">
        <v>1264</v>
      </c>
      <c r="F99" s="21" t="s">
        <v>1056</v>
      </c>
      <c r="G99" s="34" t="s">
        <v>1082</v>
      </c>
      <c r="H99" s="21" t="s">
        <v>1065</v>
      </c>
      <c r="I99" s="21" t="s">
        <v>1059</v>
      </c>
      <c r="J99" s="34" t="s">
        <v>1183</v>
      </c>
    </row>
    <row r="100" ht="18.75" customHeight="1" spans="1:10">
      <c r="A100" s="118" t="s">
        <v>76</v>
      </c>
      <c r="B100" s="25"/>
      <c r="C100" s="25"/>
      <c r="D100" s="25"/>
      <c r="E100" s="25"/>
      <c r="F100" s="25"/>
      <c r="G100" s="25"/>
      <c r="H100" s="25"/>
      <c r="I100" s="25"/>
      <c r="J100" s="25"/>
    </row>
    <row r="101" ht="18.75" customHeight="1" spans="1:10">
      <c r="A101" s="220" t="s">
        <v>684</v>
      </c>
      <c r="B101" s="21" t="s">
        <v>1265</v>
      </c>
      <c r="C101" s="21" t="s">
        <v>1053</v>
      </c>
      <c r="D101" s="21" t="s">
        <v>1054</v>
      </c>
      <c r="E101" s="34" t="s">
        <v>1266</v>
      </c>
      <c r="F101" s="21" t="s">
        <v>1074</v>
      </c>
      <c r="G101" s="34" t="s">
        <v>1267</v>
      </c>
      <c r="H101" s="21" t="s">
        <v>1058</v>
      </c>
      <c r="I101" s="21" t="s">
        <v>1059</v>
      </c>
      <c r="J101" s="34" t="s">
        <v>1268</v>
      </c>
    </row>
    <row r="102" ht="18.75" customHeight="1" spans="1:10">
      <c r="A102" s="220" t="s">
        <v>684</v>
      </c>
      <c r="B102" s="21" t="s">
        <v>1265</v>
      </c>
      <c r="C102" s="21" t="s">
        <v>1053</v>
      </c>
      <c r="D102" s="21" t="s">
        <v>1107</v>
      </c>
      <c r="E102" s="34" t="s">
        <v>1269</v>
      </c>
      <c r="F102" s="21" t="s">
        <v>1074</v>
      </c>
      <c r="G102" s="34" t="s">
        <v>1101</v>
      </c>
      <c r="H102" s="21" t="s">
        <v>1065</v>
      </c>
      <c r="I102" s="21" t="s">
        <v>1066</v>
      </c>
      <c r="J102" s="34" t="s">
        <v>1270</v>
      </c>
    </row>
    <row r="103" ht="18.75" customHeight="1" spans="1:10">
      <c r="A103" s="220" t="s">
        <v>684</v>
      </c>
      <c r="B103" s="21" t="s">
        <v>1265</v>
      </c>
      <c r="C103" s="21" t="s">
        <v>1053</v>
      </c>
      <c r="D103" s="21" t="s">
        <v>1107</v>
      </c>
      <c r="E103" s="34" t="s">
        <v>1271</v>
      </c>
      <c r="F103" s="21" t="s">
        <v>1074</v>
      </c>
      <c r="G103" s="34" t="s">
        <v>1101</v>
      </c>
      <c r="H103" s="21" t="s">
        <v>1065</v>
      </c>
      <c r="I103" s="21" t="s">
        <v>1066</v>
      </c>
      <c r="J103" s="34" t="s">
        <v>1272</v>
      </c>
    </row>
    <row r="104" ht="18.75" customHeight="1" spans="1:10">
      <c r="A104" s="220" t="s">
        <v>684</v>
      </c>
      <c r="B104" s="21" t="s">
        <v>1265</v>
      </c>
      <c r="C104" s="21" t="s">
        <v>1053</v>
      </c>
      <c r="D104" s="21" t="s">
        <v>1080</v>
      </c>
      <c r="E104" s="34" t="s">
        <v>1137</v>
      </c>
      <c r="F104" s="21" t="s">
        <v>1056</v>
      </c>
      <c r="G104" s="34" t="s">
        <v>1078</v>
      </c>
      <c r="H104" s="21" t="s">
        <v>1065</v>
      </c>
      <c r="I104" s="21" t="s">
        <v>1066</v>
      </c>
      <c r="J104" s="34" t="s">
        <v>1273</v>
      </c>
    </row>
    <row r="105" ht="18.75" customHeight="1" spans="1:10">
      <c r="A105" s="220" t="s">
        <v>684</v>
      </c>
      <c r="B105" s="21" t="s">
        <v>1265</v>
      </c>
      <c r="C105" s="21" t="s">
        <v>1061</v>
      </c>
      <c r="D105" s="21" t="s">
        <v>1062</v>
      </c>
      <c r="E105" s="34" t="s">
        <v>1063</v>
      </c>
      <c r="F105" s="21" t="s">
        <v>1056</v>
      </c>
      <c r="G105" s="34" t="s">
        <v>1082</v>
      </c>
      <c r="H105" s="21" t="s">
        <v>1065</v>
      </c>
      <c r="I105" s="21" t="s">
        <v>1066</v>
      </c>
      <c r="J105" s="34" t="s">
        <v>1274</v>
      </c>
    </row>
    <row r="106" ht="18.75" customHeight="1" spans="1:10">
      <c r="A106" s="220" t="s">
        <v>684</v>
      </c>
      <c r="B106" s="21" t="s">
        <v>1265</v>
      </c>
      <c r="C106" s="21" t="s">
        <v>1068</v>
      </c>
      <c r="D106" s="21" t="s">
        <v>1069</v>
      </c>
      <c r="E106" s="34" t="s">
        <v>1143</v>
      </c>
      <c r="F106" s="21" t="s">
        <v>1056</v>
      </c>
      <c r="G106" s="34" t="s">
        <v>1082</v>
      </c>
      <c r="H106" s="21" t="s">
        <v>1065</v>
      </c>
      <c r="I106" s="21" t="s">
        <v>1066</v>
      </c>
      <c r="J106" s="34" t="s">
        <v>1275</v>
      </c>
    </row>
    <row r="107" ht="18.75" customHeight="1" spans="1:10">
      <c r="A107" s="220" t="s">
        <v>695</v>
      </c>
      <c r="B107" s="21" t="s">
        <v>1276</v>
      </c>
      <c r="C107" s="21" t="s">
        <v>1053</v>
      </c>
      <c r="D107" s="21" t="s">
        <v>1054</v>
      </c>
      <c r="E107" s="34" t="s">
        <v>1277</v>
      </c>
      <c r="F107" s="21" t="s">
        <v>1056</v>
      </c>
      <c r="G107" s="34" t="s">
        <v>1278</v>
      </c>
      <c r="H107" s="21" t="s">
        <v>1058</v>
      </c>
      <c r="I107" s="21" t="s">
        <v>1059</v>
      </c>
      <c r="J107" s="34" t="s">
        <v>1279</v>
      </c>
    </row>
    <row r="108" ht="18.75" customHeight="1" spans="1:10">
      <c r="A108" s="220" t="s">
        <v>695</v>
      </c>
      <c r="B108" s="21" t="s">
        <v>1276</v>
      </c>
      <c r="C108" s="21" t="s">
        <v>1053</v>
      </c>
      <c r="D108" s="21" t="s">
        <v>1054</v>
      </c>
      <c r="E108" s="34" t="s">
        <v>1280</v>
      </c>
      <c r="F108" s="21" t="s">
        <v>1056</v>
      </c>
      <c r="G108" s="34" t="s">
        <v>244</v>
      </c>
      <c r="H108" s="21" t="s">
        <v>1281</v>
      </c>
      <c r="I108" s="21" t="s">
        <v>1059</v>
      </c>
      <c r="J108" s="34" t="s">
        <v>1282</v>
      </c>
    </row>
    <row r="109" ht="18.75" customHeight="1" spans="1:10">
      <c r="A109" s="220" t="s">
        <v>695</v>
      </c>
      <c r="B109" s="21" t="s">
        <v>1276</v>
      </c>
      <c r="C109" s="21" t="s">
        <v>1053</v>
      </c>
      <c r="D109" s="21" t="s">
        <v>1107</v>
      </c>
      <c r="E109" s="34" t="s">
        <v>1283</v>
      </c>
      <c r="F109" s="21" t="s">
        <v>1112</v>
      </c>
      <c r="G109" s="34" t="s">
        <v>1101</v>
      </c>
      <c r="H109" s="21" t="s">
        <v>1065</v>
      </c>
      <c r="I109" s="21" t="s">
        <v>1059</v>
      </c>
      <c r="J109" s="34" t="s">
        <v>1284</v>
      </c>
    </row>
    <row r="110" ht="18.75" customHeight="1" spans="1:10">
      <c r="A110" s="220" t="s">
        <v>695</v>
      </c>
      <c r="B110" s="21" t="s">
        <v>1276</v>
      </c>
      <c r="C110" s="21" t="s">
        <v>1053</v>
      </c>
      <c r="D110" s="21" t="s">
        <v>1080</v>
      </c>
      <c r="E110" s="34" t="s">
        <v>1285</v>
      </c>
      <c r="F110" s="21" t="s">
        <v>1112</v>
      </c>
      <c r="G110" s="34" t="s">
        <v>1101</v>
      </c>
      <c r="H110" s="21" t="s">
        <v>1065</v>
      </c>
      <c r="I110" s="21" t="s">
        <v>1059</v>
      </c>
      <c r="J110" s="34" t="s">
        <v>1286</v>
      </c>
    </row>
    <row r="111" ht="18.75" customHeight="1" spans="1:10">
      <c r="A111" s="220" t="s">
        <v>695</v>
      </c>
      <c r="B111" s="21" t="s">
        <v>1276</v>
      </c>
      <c r="C111" s="21" t="s">
        <v>1053</v>
      </c>
      <c r="D111" s="21" t="s">
        <v>1191</v>
      </c>
      <c r="E111" s="34" t="s">
        <v>1172</v>
      </c>
      <c r="F111" s="21" t="s">
        <v>1074</v>
      </c>
      <c r="G111" s="34" t="s">
        <v>1287</v>
      </c>
      <c r="H111" s="21" t="s">
        <v>1288</v>
      </c>
      <c r="I111" s="21" t="s">
        <v>1059</v>
      </c>
      <c r="J111" s="34" t="s">
        <v>1289</v>
      </c>
    </row>
    <row r="112" ht="18.75" customHeight="1" spans="1:10">
      <c r="A112" s="220" t="s">
        <v>695</v>
      </c>
      <c r="B112" s="21" t="s">
        <v>1276</v>
      </c>
      <c r="C112" s="21" t="s">
        <v>1061</v>
      </c>
      <c r="D112" s="21" t="s">
        <v>1062</v>
      </c>
      <c r="E112" s="34" t="s">
        <v>1290</v>
      </c>
      <c r="F112" s="21" t="s">
        <v>1056</v>
      </c>
      <c r="G112" s="34" t="s">
        <v>1089</v>
      </c>
      <c r="H112" s="21" t="s">
        <v>1065</v>
      </c>
      <c r="I112" s="21" t="s">
        <v>1059</v>
      </c>
      <c r="J112" s="34" t="s">
        <v>1291</v>
      </c>
    </row>
    <row r="113" ht="18.75" customHeight="1" spans="1:10">
      <c r="A113" s="220" t="s">
        <v>695</v>
      </c>
      <c r="B113" s="21" t="s">
        <v>1276</v>
      </c>
      <c r="C113" s="21" t="s">
        <v>1068</v>
      </c>
      <c r="D113" s="21" t="s">
        <v>1069</v>
      </c>
      <c r="E113" s="34" t="s">
        <v>1292</v>
      </c>
      <c r="F113" s="21" t="s">
        <v>1056</v>
      </c>
      <c r="G113" s="34" t="s">
        <v>1089</v>
      </c>
      <c r="H113" s="21" t="s">
        <v>1065</v>
      </c>
      <c r="I113" s="21" t="s">
        <v>1059</v>
      </c>
      <c r="J113" s="34" t="s">
        <v>1293</v>
      </c>
    </row>
    <row r="114" ht="18.75" customHeight="1" spans="1:10">
      <c r="A114" s="220" t="s">
        <v>693</v>
      </c>
      <c r="B114" s="21" t="s">
        <v>1294</v>
      </c>
      <c r="C114" s="21" t="s">
        <v>1053</v>
      </c>
      <c r="D114" s="21" t="s">
        <v>1054</v>
      </c>
      <c r="E114" s="34" t="s">
        <v>1295</v>
      </c>
      <c r="F114" s="21" t="s">
        <v>1056</v>
      </c>
      <c r="G114" s="34" t="s">
        <v>244</v>
      </c>
      <c r="H114" s="21" t="s">
        <v>1296</v>
      </c>
      <c r="I114" s="21" t="s">
        <v>1059</v>
      </c>
      <c r="J114" s="34" t="s">
        <v>1297</v>
      </c>
    </row>
    <row r="115" ht="18.75" customHeight="1" spans="1:10">
      <c r="A115" s="220" t="s">
        <v>693</v>
      </c>
      <c r="B115" s="21" t="s">
        <v>1294</v>
      </c>
      <c r="C115" s="21" t="s">
        <v>1053</v>
      </c>
      <c r="D115" s="21" t="s">
        <v>1054</v>
      </c>
      <c r="E115" s="34" t="s">
        <v>1298</v>
      </c>
      <c r="F115" s="21" t="s">
        <v>1074</v>
      </c>
      <c r="G115" s="34" t="s">
        <v>1278</v>
      </c>
      <c r="H115" s="21" t="s">
        <v>1058</v>
      </c>
      <c r="I115" s="21" t="s">
        <v>1059</v>
      </c>
      <c r="J115" s="34" t="s">
        <v>1299</v>
      </c>
    </row>
    <row r="116" ht="18.75" customHeight="1" spans="1:10">
      <c r="A116" s="220" t="s">
        <v>693</v>
      </c>
      <c r="B116" s="21" t="s">
        <v>1294</v>
      </c>
      <c r="C116" s="21" t="s">
        <v>1053</v>
      </c>
      <c r="D116" s="21" t="s">
        <v>1107</v>
      </c>
      <c r="E116" s="34" t="s">
        <v>1300</v>
      </c>
      <c r="F116" s="21" t="s">
        <v>1056</v>
      </c>
      <c r="G116" s="34" t="s">
        <v>1161</v>
      </c>
      <c r="H116" s="21" t="s">
        <v>1301</v>
      </c>
      <c r="I116" s="21" t="s">
        <v>1059</v>
      </c>
      <c r="J116" s="34" t="s">
        <v>1302</v>
      </c>
    </row>
    <row r="117" ht="18.75" customHeight="1" spans="1:10">
      <c r="A117" s="220" t="s">
        <v>693</v>
      </c>
      <c r="B117" s="21" t="s">
        <v>1294</v>
      </c>
      <c r="C117" s="21" t="s">
        <v>1053</v>
      </c>
      <c r="D117" s="21" t="s">
        <v>1107</v>
      </c>
      <c r="E117" s="34" t="s">
        <v>1303</v>
      </c>
      <c r="F117" s="21" t="s">
        <v>1056</v>
      </c>
      <c r="G117" s="34" t="s">
        <v>1082</v>
      </c>
      <c r="H117" s="21" t="s">
        <v>1065</v>
      </c>
      <c r="I117" s="21" t="s">
        <v>1066</v>
      </c>
      <c r="J117" s="34" t="s">
        <v>1304</v>
      </c>
    </row>
    <row r="118" ht="18.75" customHeight="1" spans="1:10">
      <c r="A118" s="220" t="s">
        <v>693</v>
      </c>
      <c r="B118" s="21" t="s">
        <v>1294</v>
      </c>
      <c r="C118" s="21" t="s">
        <v>1053</v>
      </c>
      <c r="D118" s="21" t="s">
        <v>1191</v>
      </c>
      <c r="E118" s="34" t="s">
        <v>1172</v>
      </c>
      <c r="F118" s="21" t="s">
        <v>1074</v>
      </c>
      <c r="G118" s="34" t="s">
        <v>1287</v>
      </c>
      <c r="H118" s="21" t="s">
        <v>1305</v>
      </c>
      <c r="I118" s="21" t="s">
        <v>1059</v>
      </c>
      <c r="J118" s="34" t="s">
        <v>1306</v>
      </c>
    </row>
    <row r="119" ht="18.75" customHeight="1" spans="1:10">
      <c r="A119" s="220" t="s">
        <v>693</v>
      </c>
      <c r="B119" s="21" t="s">
        <v>1294</v>
      </c>
      <c r="C119" s="21" t="s">
        <v>1061</v>
      </c>
      <c r="D119" s="21" t="s">
        <v>1062</v>
      </c>
      <c r="E119" s="34" t="s">
        <v>1307</v>
      </c>
      <c r="F119" s="21" t="s">
        <v>1056</v>
      </c>
      <c r="G119" s="34" t="s">
        <v>1095</v>
      </c>
      <c r="H119" s="21" t="s">
        <v>1065</v>
      </c>
      <c r="I119" s="21" t="s">
        <v>1066</v>
      </c>
      <c r="J119" s="34" t="s">
        <v>1308</v>
      </c>
    </row>
    <row r="120" ht="18.75" customHeight="1" spans="1:10">
      <c r="A120" s="220" t="s">
        <v>693</v>
      </c>
      <c r="B120" s="21" t="s">
        <v>1294</v>
      </c>
      <c r="C120" s="21" t="s">
        <v>1068</v>
      </c>
      <c r="D120" s="21" t="s">
        <v>1069</v>
      </c>
      <c r="E120" s="34" t="s">
        <v>1309</v>
      </c>
      <c r="F120" s="21" t="s">
        <v>1056</v>
      </c>
      <c r="G120" s="34" t="s">
        <v>1089</v>
      </c>
      <c r="H120" s="21" t="s">
        <v>1065</v>
      </c>
      <c r="I120" s="21" t="s">
        <v>1066</v>
      </c>
      <c r="J120" s="34" t="s">
        <v>1310</v>
      </c>
    </row>
    <row r="121" ht="18.75" customHeight="1" spans="1:10">
      <c r="A121" s="220" t="s">
        <v>693</v>
      </c>
      <c r="B121" s="21" t="s">
        <v>1294</v>
      </c>
      <c r="C121" s="21" t="s">
        <v>1068</v>
      </c>
      <c r="D121" s="21" t="s">
        <v>1069</v>
      </c>
      <c r="E121" s="34" t="s">
        <v>1311</v>
      </c>
      <c r="F121" s="21" t="s">
        <v>1056</v>
      </c>
      <c r="G121" s="34" t="s">
        <v>1089</v>
      </c>
      <c r="H121" s="21" t="s">
        <v>1065</v>
      </c>
      <c r="I121" s="21" t="s">
        <v>1066</v>
      </c>
      <c r="J121" s="34" t="s">
        <v>1312</v>
      </c>
    </row>
    <row r="122" ht="18.75" customHeight="1" spans="1:10">
      <c r="A122" s="220" t="s">
        <v>688</v>
      </c>
      <c r="B122" s="21" t="s">
        <v>1313</v>
      </c>
      <c r="C122" s="21" t="s">
        <v>1053</v>
      </c>
      <c r="D122" s="21" t="s">
        <v>1054</v>
      </c>
      <c r="E122" s="34" t="s">
        <v>1314</v>
      </c>
      <c r="F122" s="21" t="s">
        <v>1056</v>
      </c>
      <c r="G122" s="34" t="s">
        <v>1315</v>
      </c>
      <c r="H122" s="21" t="s">
        <v>1058</v>
      </c>
      <c r="I122" s="21" t="s">
        <v>1059</v>
      </c>
      <c r="J122" s="34" t="s">
        <v>1316</v>
      </c>
    </row>
    <row r="123" ht="18.75" customHeight="1" spans="1:10">
      <c r="A123" s="220" t="s">
        <v>688</v>
      </c>
      <c r="B123" s="21" t="s">
        <v>1313</v>
      </c>
      <c r="C123" s="21" t="s">
        <v>1053</v>
      </c>
      <c r="D123" s="21" t="s">
        <v>1107</v>
      </c>
      <c r="E123" s="34" t="s">
        <v>1269</v>
      </c>
      <c r="F123" s="21" t="s">
        <v>1056</v>
      </c>
      <c r="G123" s="34" t="s">
        <v>1101</v>
      </c>
      <c r="H123" s="21" t="s">
        <v>1065</v>
      </c>
      <c r="I123" s="21" t="s">
        <v>1066</v>
      </c>
      <c r="J123" s="34" t="s">
        <v>1270</v>
      </c>
    </row>
    <row r="124" ht="18.75" customHeight="1" spans="1:10">
      <c r="A124" s="220" t="s">
        <v>688</v>
      </c>
      <c r="B124" s="21" t="s">
        <v>1313</v>
      </c>
      <c r="C124" s="21" t="s">
        <v>1053</v>
      </c>
      <c r="D124" s="21" t="s">
        <v>1107</v>
      </c>
      <c r="E124" s="34" t="s">
        <v>1271</v>
      </c>
      <c r="F124" s="21" t="s">
        <v>1074</v>
      </c>
      <c r="G124" s="34" t="s">
        <v>1101</v>
      </c>
      <c r="H124" s="21" t="s">
        <v>1065</v>
      </c>
      <c r="I124" s="21" t="s">
        <v>1066</v>
      </c>
      <c r="J124" s="34" t="s">
        <v>1272</v>
      </c>
    </row>
    <row r="125" ht="18.75" customHeight="1" spans="1:10">
      <c r="A125" s="220" t="s">
        <v>688</v>
      </c>
      <c r="B125" s="21" t="s">
        <v>1313</v>
      </c>
      <c r="C125" s="21" t="s">
        <v>1053</v>
      </c>
      <c r="D125" s="21" t="s">
        <v>1191</v>
      </c>
      <c r="E125" s="34" t="s">
        <v>1172</v>
      </c>
      <c r="F125" s="21" t="s">
        <v>1112</v>
      </c>
      <c r="G125" s="34" t="s">
        <v>1317</v>
      </c>
      <c r="H125" s="21" t="s">
        <v>1154</v>
      </c>
      <c r="I125" s="21" t="s">
        <v>1059</v>
      </c>
      <c r="J125" s="34" t="s">
        <v>1318</v>
      </c>
    </row>
    <row r="126" ht="18.75" customHeight="1" spans="1:10">
      <c r="A126" s="220" t="s">
        <v>688</v>
      </c>
      <c r="B126" s="21" t="s">
        <v>1313</v>
      </c>
      <c r="C126" s="21" t="s">
        <v>1061</v>
      </c>
      <c r="D126" s="21" t="s">
        <v>1062</v>
      </c>
      <c r="E126" s="34" t="s">
        <v>1063</v>
      </c>
      <c r="F126" s="21" t="s">
        <v>1056</v>
      </c>
      <c r="G126" s="34" t="s">
        <v>1082</v>
      </c>
      <c r="H126" s="21" t="s">
        <v>1065</v>
      </c>
      <c r="I126" s="21" t="s">
        <v>1066</v>
      </c>
      <c r="J126" s="34" t="s">
        <v>1274</v>
      </c>
    </row>
    <row r="127" ht="18.75" customHeight="1" spans="1:10">
      <c r="A127" s="220" t="s">
        <v>688</v>
      </c>
      <c r="B127" s="21" t="s">
        <v>1313</v>
      </c>
      <c r="C127" s="21" t="s">
        <v>1068</v>
      </c>
      <c r="D127" s="21" t="s">
        <v>1069</v>
      </c>
      <c r="E127" s="34" t="s">
        <v>1319</v>
      </c>
      <c r="F127" s="21" t="s">
        <v>1056</v>
      </c>
      <c r="G127" s="34" t="s">
        <v>1082</v>
      </c>
      <c r="H127" s="21" t="s">
        <v>1065</v>
      </c>
      <c r="I127" s="21" t="s">
        <v>1066</v>
      </c>
      <c r="J127" s="34" t="s">
        <v>1320</v>
      </c>
    </row>
    <row r="128" ht="18.75" customHeight="1" spans="1:10">
      <c r="A128" s="220" t="s">
        <v>697</v>
      </c>
      <c r="B128" s="21" t="s">
        <v>1321</v>
      </c>
      <c r="C128" s="21" t="s">
        <v>1053</v>
      </c>
      <c r="D128" s="21" t="s">
        <v>1054</v>
      </c>
      <c r="E128" s="34" t="s">
        <v>1322</v>
      </c>
      <c r="F128" s="21" t="s">
        <v>1112</v>
      </c>
      <c r="G128" s="34" t="s">
        <v>1101</v>
      </c>
      <c r="H128" s="21" t="s">
        <v>1065</v>
      </c>
      <c r="I128" s="21" t="s">
        <v>1066</v>
      </c>
      <c r="J128" s="34" t="s">
        <v>1323</v>
      </c>
    </row>
    <row r="129" ht="18.75" customHeight="1" spans="1:10">
      <c r="A129" s="220" t="s">
        <v>697</v>
      </c>
      <c r="B129" s="21" t="s">
        <v>1321</v>
      </c>
      <c r="C129" s="21" t="s">
        <v>1053</v>
      </c>
      <c r="D129" s="21" t="s">
        <v>1107</v>
      </c>
      <c r="E129" s="34" t="s">
        <v>1324</v>
      </c>
      <c r="F129" s="21" t="s">
        <v>1112</v>
      </c>
      <c r="G129" s="34" t="s">
        <v>1101</v>
      </c>
      <c r="H129" s="21" t="s">
        <v>1065</v>
      </c>
      <c r="I129" s="21" t="s">
        <v>1066</v>
      </c>
      <c r="J129" s="34" t="s">
        <v>1323</v>
      </c>
    </row>
    <row r="130" ht="18.75" customHeight="1" spans="1:10">
      <c r="A130" s="220" t="s">
        <v>697</v>
      </c>
      <c r="B130" s="21" t="s">
        <v>1321</v>
      </c>
      <c r="C130" s="21" t="s">
        <v>1053</v>
      </c>
      <c r="D130" s="21" t="s">
        <v>1107</v>
      </c>
      <c r="E130" s="34" t="s">
        <v>1138</v>
      </c>
      <c r="F130" s="21" t="s">
        <v>1112</v>
      </c>
      <c r="G130" s="34" t="s">
        <v>1101</v>
      </c>
      <c r="H130" s="21" t="s">
        <v>1065</v>
      </c>
      <c r="I130" s="21" t="s">
        <v>1066</v>
      </c>
      <c r="J130" s="34" t="s">
        <v>1323</v>
      </c>
    </row>
    <row r="131" ht="18.75" customHeight="1" spans="1:10">
      <c r="A131" s="220" t="s">
        <v>697</v>
      </c>
      <c r="B131" s="21" t="s">
        <v>1321</v>
      </c>
      <c r="C131" s="21" t="s">
        <v>1061</v>
      </c>
      <c r="D131" s="21" t="s">
        <v>1062</v>
      </c>
      <c r="E131" s="34" t="s">
        <v>1063</v>
      </c>
      <c r="F131" s="21" t="s">
        <v>1112</v>
      </c>
      <c r="G131" s="34" t="s">
        <v>1082</v>
      </c>
      <c r="H131" s="21" t="s">
        <v>1065</v>
      </c>
      <c r="I131" s="21" t="s">
        <v>1066</v>
      </c>
      <c r="J131" s="34" t="s">
        <v>1323</v>
      </c>
    </row>
    <row r="132" ht="18.75" customHeight="1" spans="1:10">
      <c r="A132" s="220" t="s">
        <v>697</v>
      </c>
      <c r="B132" s="21" t="s">
        <v>1321</v>
      </c>
      <c r="C132" s="21" t="s">
        <v>1068</v>
      </c>
      <c r="D132" s="21" t="s">
        <v>1069</v>
      </c>
      <c r="E132" s="34" t="s">
        <v>1325</v>
      </c>
      <c r="F132" s="21" t="s">
        <v>1112</v>
      </c>
      <c r="G132" s="34" t="s">
        <v>1082</v>
      </c>
      <c r="H132" s="21" t="s">
        <v>1065</v>
      </c>
      <c r="I132" s="21" t="s">
        <v>1066</v>
      </c>
      <c r="J132" s="34" t="s">
        <v>1323</v>
      </c>
    </row>
    <row r="133" ht="18.75" customHeight="1" spans="1:10">
      <c r="A133" s="220" t="s">
        <v>699</v>
      </c>
      <c r="B133" s="21" t="s">
        <v>1326</v>
      </c>
      <c r="C133" s="21" t="s">
        <v>1053</v>
      </c>
      <c r="D133" s="21" t="s">
        <v>1054</v>
      </c>
      <c r="E133" s="34" t="s">
        <v>1327</v>
      </c>
      <c r="F133" s="21" t="s">
        <v>1112</v>
      </c>
      <c r="G133" s="34" t="s">
        <v>1101</v>
      </c>
      <c r="H133" s="21" t="s">
        <v>1065</v>
      </c>
      <c r="I133" s="21" t="s">
        <v>1059</v>
      </c>
      <c r="J133" s="34" t="s">
        <v>1328</v>
      </c>
    </row>
    <row r="134" ht="18.75" customHeight="1" spans="1:10">
      <c r="A134" s="220" t="s">
        <v>699</v>
      </c>
      <c r="B134" s="21" t="s">
        <v>1326</v>
      </c>
      <c r="C134" s="21" t="s">
        <v>1053</v>
      </c>
      <c r="D134" s="21" t="s">
        <v>1080</v>
      </c>
      <c r="E134" s="34" t="s">
        <v>1329</v>
      </c>
      <c r="F134" s="21" t="s">
        <v>1112</v>
      </c>
      <c r="G134" s="34" t="s">
        <v>1101</v>
      </c>
      <c r="H134" s="21" t="s">
        <v>1065</v>
      </c>
      <c r="I134" s="21" t="s">
        <v>1059</v>
      </c>
      <c r="J134" s="34" t="s">
        <v>1328</v>
      </c>
    </row>
    <row r="135" ht="18.75" customHeight="1" spans="1:10">
      <c r="A135" s="220" t="s">
        <v>699</v>
      </c>
      <c r="B135" s="21" t="s">
        <v>1326</v>
      </c>
      <c r="C135" s="21" t="s">
        <v>1061</v>
      </c>
      <c r="D135" s="21" t="s">
        <v>1062</v>
      </c>
      <c r="E135" s="34" t="s">
        <v>1330</v>
      </c>
      <c r="F135" s="21" t="s">
        <v>1112</v>
      </c>
      <c r="G135" s="34" t="s">
        <v>1101</v>
      </c>
      <c r="H135" s="21" t="s">
        <v>1065</v>
      </c>
      <c r="I135" s="21" t="s">
        <v>1059</v>
      </c>
      <c r="J135" s="34" t="s">
        <v>1323</v>
      </c>
    </row>
    <row r="136" ht="18.75" customHeight="1" spans="1:10">
      <c r="A136" s="220" t="s">
        <v>699</v>
      </c>
      <c r="B136" s="21" t="s">
        <v>1326</v>
      </c>
      <c r="C136" s="21" t="s">
        <v>1068</v>
      </c>
      <c r="D136" s="21" t="s">
        <v>1069</v>
      </c>
      <c r="E136" s="34" t="s">
        <v>1331</v>
      </c>
      <c r="F136" s="21" t="s">
        <v>1056</v>
      </c>
      <c r="G136" s="34" t="s">
        <v>1082</v>
      </c>
      <c r="H136" s="21" t="s">
        <v>1065</v>
      </c>
      <c r="I136" s="21" t="s">
        <v>1059</v>
      </c>
      <c r="J136" s="34" t="s">
        <v>1328</v>
      </c>
    </row>
    <row r="137" ht="18.75" customHeight="1" spans="1:10">
      <c r="A137" s="220" t="s">
        <v>691</v>
      </c>
      <c r="B137" s="21" t="s">
        <v>1332</v>
      </c>
      <c r="C137" s="21" t="s">
        <v>1053</v>
      </c>
      <c r="D137" s="21" t="s">
        <v>1054</v>
      </c>
      <c r="E137" s="34" t="s">
        <v>1333</v>
      </c>
      <c r="F137" s="21" t="s">
        <v>1074</v>
      </c>
      <c r="G137" s="34" t="s">
        <v>1334</v>
      </c>
      <c r="H137" s="21" t="s">
        <v>1058</v>
      </c>
      <c r="I137" s="21" t="s">
        <v>1059</v>
      </c>
      <c r="J137" s="34" t="s">
        <v>1335</v>
      </c>
    </row>
    <row r="138" ht="18.75" customHeight="1" spans="1:10">
      <c r="A138" s="220" t="s">
        <v>691</v>
      </c>
      <c r="B138" s="21" t="s">
        <v>1332</v>
      </c>
      <c r="C138" s="21" t="s">
        <v>1053</v>
      </c>
      <c r="D138" s="21" t="s">
        <v>1107</v>
      </c>
      <c r="E138" s="34" t="s">
        <v>1336</v>
      </c>
      <c r="F138" s="21" t="s">
        <v>1056</v>
      </c>
      <c r="G138" s="34" t="s">
        <v>1101</v>
      </c>
      <c r="H138" s="21" t="s">
        <v>1065</v>
      </c>
      <c r="I138" s="21" t="s">
        <v>1059</v>
      </c>
      <c r="J138" s="34" t="s">
        <v>1270</v>
      </c>
    </row>
    <row r="139" ht="18.75" customHeight="1" spans="1:10">
      <c r="A139" s="220" t="s">
        <v>691</v>
      </c>
      <c r="B139" s="21" t="s">
        <v>1332</v>
      </c>
      <c r="C139" s="21" t="s">
        <v>1053</v>
      </c>
      <c r="D139" s="21" t="s">
        <v>1107</v>
      </c>
      <c r="E139" s="34" t="s">
        <v>1337</v>
      </c>
      <c r="F139" s="21" t="s">
        <v>1074</v>
      </c>
      <c r="G139" s="34" t="s">
        <v>1101</v>
      </c>
      <c r="H139" s="21" t="s">
        <v>1065</v>
      </c>
      <c r="I139" s="21" t="s">
        <v>1059</v>
      </c>
      <c r="J139" s="34" t="s">
        <v>1270</v>
      </c>
    </row>
    <row r="140" ht="18.75" customHeight="1" spans="1:10">
      <c r="A140" s="220" t="s">
        <v>691</v>
      </c>
      <c r="B140" s="21" t="s">
        <v>1332</v>
      </c>
      <c r="C140" s="21" t="s">
        <v>1053</v>
      </c>
      <c r="D140" s="21" t="s">
        <v>1107</v>
      </c>
      <c r="E140" s="34" t="s">
        <v>1271</v>
      </c>
      <c r="F140" s="21" t="s">
        <v>1056</v>
      </c>
      <c r="G140" s="34" t="s">
        <v>1200</v>
      </c>
      <c r="H140" s="21" t="s">
        <v>1065</v>
      </c>
      <c r="I140" s="21" t="s">
        <v>1059</v>
      </c>
      <c r="J140" s="34" t="s">
        <v>1272</v>
      </c>
    </row>
    <row r="141" ht="18.75" customHeight="1" spans="1:10">
      <c r="A141" s="220" t="s">
        <v>691</v>
      </c>
      <c r="B141" s="21" t="s">
        <v>1332</v>
      </c>
      <c r="C141" s="21" t="s">
        <v>1053</v>
      </c>
      <c r="D141" s="21" t="s">
        <v>1107</v>
      </c>
      <c r="E141" s="34" t="s">
        <v>1338</v>
      </c>
      <c r="F141" s="21" t="s">
        <v>1112</v>
      </c>
      <c r="G141" s="34" t="s">
        <v>1186</v>
      </c>
      <c r="H141" s="21" t="s">
        <v>1281</v>
      </c>
      <c r="I141" s="21" t="s">
        <v>1059</v>
      </c>
      <c r="J141" s="34" t="s">
        <v>1339</v>
      </c>
    </row>
    <row r="142" ht="18.75" customHeight="1" spans="1:10">
      <c r="A142" s="220" t="s">
        <v>691</v>
      </c>
      <c r="B142" s="21" t="s">
        <v>1332</v>
      </c>
      <c r="C142" s="21" t="s">
        <v>1053</v>
      </c>
      <c r="D142" s="21" t="s">
        <v>1080</v>
      </c>
      <c r="E142" s="34" t="s">
        <v>1137</v>
      </c>
      <c r="F142" s="21" t="s">
        <v>1074</v>
      </c>
      <c r="G142" s="34" t="s">
        <v>1101</v>
      </c>
      <c r="H142" s="21" t="s">
        <v>1065</v>
      </c>
      <c r="I142" s="21" t="s">
        <v>1059</v>
      </c>
      <c r="J142" s="34" t="s">
        <v>1340</v>
      </c>
    </row>
    <row r="143" ht="18.75" customHeight="1" spans="1:10">
      <c r="A143" s="220" t="s">
        <v>691</v>
      </c>
      <c r="B143" s="21" t="s">
        <v>1332</v>
      </c>
      <c r="C143" s="21" t="s">
        <v>1053</v>
      </c>
      <c r="D143" s="21" t="s">
        <v>1191</v>
      </c>
      <c r="E143" s="34" t="s">
        <v>1172</v>
      </c>
      <c r="F143" s="21" t="s">
        <v>1112</v>
      </c>
      <c r="G143" s="34" t="s">
        <v>1341</v>
      </c>
      <c r="H143" s="21" t="s">
        <v>1288</v>
      </c>
      <c r="I143" s="21" t="s">
        <v>1059</v>
      </c>
      <c r="J143" s="34" t="s">
        <v>1342</v>
      </c>
    </row>
    <row r="144" ht="18.75" customHeight="1" spans="1:10">
      <c r="A144" s="220" t="s">
        <v>691</v>
      </c>
      <c r="B144" s="21" t="s">
        <v>1332</v>
      </c>
      <c r="C144" s="21" t="s">
        <v>1061</v>
      </c>
      <c r="D144" s="21" t="s">
        <v>1062</v>
      </c>
      <c r="E144" s="34" t="s">
        <v>1063</v>
      </c>
      <c r="F144" s="21" t="s">
        <v>1056</v>
      </c>
      <c r="G144" s="34" t="s">
        <v>1089</v>
      </c>
      <c r="H144" s="21" t="s">
        <v>1065</v>
      </c>
      <c r="I144" s="21" t="s">
        <v>1059</v>
      </c>
      <c r="J144" s="34" t="s">
        <v>1343</v>
      </c>
    </row>
    <row r="145" ht="18.75" customHeight="1" spans="1:10">
      <c r="A145" s="220" t="s">
        <v>691</v>
      </c>
      <c r="B145" s="21" t="s">
        <v>1332</v>
      </c>
      <c r="C145" s="21" t="s">
        <v>1061</v>
      </c>
      <c r="D145" s="21" t="s">
        <v>1152</v>
      </c>
      <c r="E145" s="34" t="s">
        <v>1344</v>
      </c>
      <c r="F145" s="21" t="s">
        <v>1112</v>
      </c>
      <c r="G145" s="34" t="s">
        <v>245</v>
      </c>
      <c r="H145" s="21" t="s">
        <v>1154</v>
      </c>
      <c r="I145" s="21" t="s">
        <v>1059</v>
      </c>
      <c r="J145" s="34" t="s">
        <v>1345</v>
      </c>
    </row>
    <row r="146" ht="18.75" customHeight="1" spans="1:10">
      <c r="A146" s="220" t="s">
        <v>691</v>
      </c>
      <c r="B146" s="21" t="s">
        <v>1332</v>
      </c>
      <c r="C146" s="21" t="s">
        <v>1068</v>
      </c>
      <c r="D146" s="21" t="s">
        <v>1069</v>
      </c>
      <c r="E146" s="34" t="s">
        <v>1346</v>
      </c>
      <c r="F146" s="21" t="s">
        <v>1056</v>
      </c>
      <c r="G146" s="34" t="s">
        <v>1089</v>
      </c>
      <c r="H146" s="21" t="s">
        <v>1065</v>
      </c>
      <c r="I146" s="21" t="s">
        <v>1066</v>
      </c>
      <c r="J146" s="34" t="s">
        <v>1347</v>
      </c>
    </row>
    <row r="147" ht="18.75" customHeight="1" spans="1:10">
      <c r="A147" s="220" t="s">
        <v>682</v>
      </c>
      <c r="B147" s="21" t="s">
        <v>1348</v>
      </c>
      <c r="C147" s="21" t="s">
        <v>1053</v>
      </c>
      <c r="D147" s="21" t="s">
        <v>1054</v>
      </c>
      <c r="E147" s="34" t="s">
        <v>1266</v>
      </c>
      <c r="F147" s="21" t="s">
        <v>1074</v>
      </c>
      <c r="G147" s="34" t="s">
        <v>1349</v>
      </c>
      <c r="H147" s="21" t="s">
        <v>1058</v>
      </c>
      <c r="I147" s="21" t="s">
        <v>1059</v>
      </c>
      <c r="J147" s="34" t="s">
        <v>1350</v>
      </c>
    </row>
    <row r="148" ht="18.75" customHeight="1" spans="1:10">
      <c r="A148" s="220" t="s">
        <v>682</v>
      </c>
      <c r="B148" s="21" t="s">
        <v>1348</v>
      </c>
      <c r="C148" s="21" t="s">
        <v>1053</v>
      </c>
      <c r="D148" s="21" t="s">
        <v>1107</v>
      </c>
      <c r="E148" s="34" t="s">
        <v>1351</v>
      </c>
      <c r="F148" s="21" t="s">
        <v>1074</v>
      </c>
      <c r="G148" s="34" t="s">
        <v>1101</v>
      </c>
      <c r="H148" s="21" t="s">
        <v>1065</v>
      </c>
      <c r="I148" s="21" t="s">
        <v>1059</v>
      </c>
      <c r="J148" s="34" t="s">
        <v>1352</v>
      </c>
    </row>
    <row r="149" ht="18.75" customHeight="1" spans="1:10">
      <c r="A149" s="220" t="s">
        <v>682</v>
      </c>
      <c r="B149" s="21" t="s">
        <v>1348</v>
      </c>
      <c r="C149" s="21" t="s">
        <v>1053</v>
      </c>
      <c r="D149" s="21" t="s">
        <v>1107</v>
      </c>
      <c r="E149" s="34" t="s">
        <v>1337</v>
      </c>
      <c r="F149" s="21" t="s">
        <v>1074</v>
      </c>
      <c r="G149" s="34" t="s">
        <v>1101</v>
      </c>
      <c r="H149" s="21" t="s">
        <v>1065</v>
      </c>
      <c r="I149" s="21" t="s">
        <v>1059</v>
      </c>
      <c r="J149" s="34" t="s">
        <v>1353</v>
      </c>
    </row>
    <row r="150" ht="18.75" customHeight="1" spans="1:10">
      <c r="A150" s="220" t="s">
        <v>682</v>
      </c>
      <c r="B150" s="21" t="s">
        <v>1348</v>
      </c>
      <c r="C150" s="21" t="s">
        <v>1053</v>
      </c>
      <c r="D150" s="21" t="s">
        <v>1107</v>
      </c>
      <c r="E150" s="34" t="s">
        <v>1271</v>
      </c>
      <c r="F150" s="21" t="s">
        <v>1056</v>
      </c>
      <c r="G150" s="34" t="s">
        <v>1095</v>
      </c>
      <c r="H150" s="21" t="s">
        <v>1065</v>
      </c>
      <c r="I150" s="21" t="s">
        <v>1059</v>
      </c>
      <c r="J150" s="34" t="s">
        <v>1354</v>
      </c>
    </row>
    <row r="151" ht="18.75" customHeight="1" spans="1:10">
      <c r="A151" s="220" t="s">
        <v>682</v>
      </c>
      <c r="B151" s="21" t="s">
        <v>1348</v>
      </c>
      <c r="C151" s="21" t="s">
        <v>1053</v>
      </c>
      <c r="D151" s="21" t="s">
        <v>1107</v>
      </c>
      <c r="E151" s="34" t="s">
        <v>1338</v>
      </c>
      <c r="F151" s="21" t="s">
        <v>1112</v>
      </c>
      <c r="G151" s="34" t="s">
        <v>1186</v>
      </c>
      <c r="H151" s="21" t="s">
        <v>1281</v>
      </c>
      <c r="I151" s="21" t="s">
        <v>1059</v>
      </c>
      <c r="J151" s="34" t="s">
        <v>1355</v>
      </c>
    </row>
    <row r="152" ht="18.75" customHeight="1" spans="1:10">
      <c r="A152" s="220" t="s">
        <v>682</v>
      </c>
      <c r="B152" s="21" t="s">
        <v>1348</v>
      </c>
      <c r="C152" s="21" t="s">
        <v>1053</v>
      </c>
      <c r="D152" s="21" t="s">
        <v>1080</v>
      </c>
      <c r="E152" s="34" t="s">
        <v>1137</v>
      </c>
      <c r="F152" s="21" t="s">
        <v>1074</v>
      </c>
      <c r="G152" s="34" t="s">
        <v>1101</v>
      </c>
      <c r="H152" s="21" t="s">
        <v>1065</v>
      </c>
      <c r="I152" s="21" t="s">
        <v>1059</v>
      </c>
      <c r="J152" s="34" t="s">
        <v>1356</v>
      </c>
    </row>
    <row r="153" ht="18.75" customHeight="1" spans="1:10">
      <c r="A153" s="220" t="s">
        <v>682</v>
      </c>
      <c r="B153" s="21" t="s">
        <v>1348</v>
      </c>
      <c r="C153" s="21" t="s">
        <v>1053</v>
      </c>
      <c r="D153" s="21" t="s">
        <v>1191</v>
      </c>
      <c r="E153" s="34" t="s">
        <v>1172</v>
      </c>
      <c r="F153" s="21" t="s">
        <v>1112</v>
      </c>
      <c r="G153" s="34" t="s">
        <v>1357</v>
      </c>
      <c r="H153" s="21" t="s">
        <v>1288</v>
      </c>
      <c r="I153" s="21" t="s">
        <v>1059</v>
      </c>
      <c r="J153" s="34" t="s">
        <v>1358</v>
      </c>
    </row>
    <row r="154" ht="18.75" customHeight="1" spans="1:10">
      <c r="A154" s="220" t="s">
        <v>682</v>
      </c>
      <c r="B154" s="21" t="s">
        <v>1348</v>
      </c>
      <c r="C154" s="21" t="s">
        <v>1061</v>
      </c>
      <c r="D154" s="21" t="s">
        <v>1062</v>
      </c>
      <c r="E154" s="34" t="s">
        <v>1063</v>
      </c>
      <c r="F154" s="21" t="s">
        <v>1056</v>
      </c>
      <c r="G154" s="34" t="s">
        <v>1089</v>
      </c>
      <c r="H154" s="21" t="s">
        <v>1065</v>
      </c>
      <c r="I154" s="21" t="s">
        <v>1059</v>
      </c>
      <c r="J154" s="34" t="s">
        <v>1359</v>
      </c>
    </row>
    <row r="155" ht="18.75" customHeight="1" spans="1:10">
      <c r="A155" s="220" t="s">
        <v>682</v>
      </c>
      <c r="B155" s="21" t="s">
        <v>1348</v>
      </c>
      <c r="C155" s="21" t="s">
        <v>1061</v>
      </c>
      <c r="D155" s="21" t="s">
        <v>1152</v>
      </c>
      <c r="E155" s="34" t="s">
        <v>1360</v>
      </c>
      <c r="F155" s="21" t="s">
        <v>1112</v>
      </c>
      <c r="G155" s="34" t="s">
        <v>245</v>
      </c>
      <c r="H155" s="21" t="s">
        <v>1154</v>
      </c>
      <c r="I155" s="21" t="s">
        <v>1059</v>
      </c>
      <c r="J155" s="34" t="s">
        <v>1361</v>
      </c>
    </row>
    <row r="156" ht="18.75" customHeight="1" spans="1:10">
      <c r="A156" s="220" t="s">
        <v>682</v>
      </c>
      <c r="B156" s="21" t="s">
        <v>1348</v>
      </c>
      <c r="C156" s="21" t="s">
        <v>1068</v>
      </c>
      <c r="D156" s="21" t="s">
        <v>1069</v>
      </c>
      <c r="E156" s="34" t="s">
        <v>1346</v>
      </c>
      <c r="F156" s="21" t="s">
        <v>1056</v>
      </c>
      <c r="G156" s="34" t="s">
        <v>1089</v>
      </c>
      <c r="H156" s="21" t="s">
        <v>1065</v>
      </c>
      <c r="I156" s="21" t="s">
        <v>1066</v>
      </c>
      <c r="J156" s="34" t="s">
        <v>1362</v>
      </c>
    </row>
    <row r="157" ht="18.75" customHeight="1" spans="1:10">
      <c r="A157" s="220" t="s">
        <v>701</v>
      </c>
      <c r="B157" s="21" t="s">
        <v>1363</v>
      </c>
      <c r="C157" s="21" t="s">
        <v>1053</v>
      </c>
      <c r="D157" s="21" t="s">
        <v>1054</v>
      </c>
      <c r="E157" s="34" t="s">
        <v>1364</v>
      </c>
      <c r="F157" s="21" t="s">
        <v>1056</v>
      </c>
      <c r="G157" s="34" t="s">
        <v>1365</v>
      </c>
      <c r="H157" s="21" t="s">
        <v>1058</v>
      </c>
      <c r="I157" s="21" t="s">
        <v>1059</v>
      </c>
      <c r="J157" s="34" t="s">
        <v>1366</v>
      </c>
    </row>
    <row r="158" ht="18.75" customHeight="1" spans="1:10">
      <c r="A158" s="220" t="s">
        <v>701</v>
      </c>
      <c r="B158" s="21" t="s">
        <v>1363</v>
      </c>
      <c r="C158" s="21" t="s">
        <v>1053</v>
      </c>
      <c r="D158" s="21" t="s">
        <v>1107</v>
      </c>
      <c r="E158" s="34" t="s">
        <v>1367</v>
      </c>
      <c r="F158" s="21" t="s">
        <v>1074</v>
      </c>
      <c r="G158" s="34" t="s">
        <v>1101</v>
      </c>
      <c r="H158" s="21" t="s">
        <v>1065</v>
      </c>
      <c r="I158" s="21" t="s">
        <v>1059</v>
      </c>
      <c r="J158" s="34" t="s">
        <v>1368</v>
      </c>
    </row>
    <row r="159" ht="18.75" customHeight="1" spans="1:10">
      <c r="A159" s="220" t="s">
        <v>701</v>
      </c>
      <c r="B159" s="21" t="s">
        <v>1363</v>
      </c>
      <c r="C159" s="21" t="s">
        <v>1053</v>
      </c>
      <c r="D159" s="21" t="s">
        <v>1191</v>
      </c>
      <c r="E159" s="34" t="s">
        <v>1172</v>
      </c>
      <c r="F159" s="21" t="s">
        <v>1056</v>
      </c>
      <c r="G159" s="34" t="s">
        <v>1369</v>
      </c>
      <c r="H159" s="21" t="s">
        <v>1288</v>
      </c>
      <c r="I159" s="21" t="s">
        <v>1059</v>
      </c>
      <c r="J159" s="34" t="s">
        <v>1370</v>
      </c>
    </row>
    <row r="160" ht="18.75" customHeight="1" spans="1:10">
      <c r="A160" s="220" t="s">
        <v>701</v>
      </c>
      <c r="B160" s="21" t="s">
        <v>1363</v>
      </c>
      <c r="C160" s="21" t="s">
        <v>1061</v>
      </c>
      <c r="D160" s="21" t="s">
        <v>1062</v>
      </c>
      <c r="E160" s="34" t="s">
        <v>1371</v>
      </c>
      <c r="F160" s="21" t="s">
        <v>1074</v>
      </c>
      <c r="G160" s="34" t="s">
        <v>1161</v>
      </c>
      <c r="H160" s="21" t="s">
        <v>1065</v>
      </c>
      <c r="I160" s="21" t="s">
        <v>1059</v>
      </c>
      <c r="J160" s="34" t="s">
        <v>1372</v>
      </c>
    </row>
    <row r="161" ht="18.75" customHeight="1" spans="1:10">
      <c r="A161" s="220" t="s">
        <v>701</v>
      </c>
      <c r="B161" s="21" t="s">
        <v>1363</v>
      </c>
      <c r="C161" s="21" t="s">
        <v>1068</v>
      </c>
      <c r="D161" s="21" t="s">
        <v>1069</v>
      </c>
      <c r="E161" s="34" t="s">
        <v>1373</v>
      </c>
      <c r="F161" s="21" t="s">
        <v>1056</v>
      </c>
      <c r="G161" s="34" t="s">
        <v>1089</v>
      </c>
      <c r="H161" s="21" t="s">
        <v>1065</v>
      </c>
      <c r="I161" s="21" t="s">
        <v>1059</v>
      </c>
      <c r="J161" s="34" t="s">
        <v>1374</v>
      </c>
    </row>
    <row r="162" ht="18.75" customHeight="1" spans="1:10">
      <c r="A162" s="220" t="s">
        <v>674</v>
      </c>
      <c r="B162" s="21" t="s">
        <v>1375</v>
      </c>
      <c r="C162" s="21" t="s">
        <v>1053</v>
      </c>
      <c r="D162" s="21" t="s">
        <v>1054</v>
      </c>
      <c r="E162" s="34" t="s">
        <v>1376</v>
      </c>
      <c r="F162" s="21" t="s">
        <v>1074</v>
      </c>
      <c r="G162" s="34" t="s">
        <v>1377</v>
      </c>
      <c r="H162" s="21" t="s">
        <v>1058</v>
      </c>
      <c r="I162" s="21" t="s">
        <v>1059</v>
      </c>
      <c r="J162" s="34" t="s">
        <v>1378</v>
      </c>
    </row>
    <row r="163" ht="18.75" customHeight="1" spans="1:10">
      <c r="A163" s="220" t="s">
        <v>674</v>
      </c>
      <c r="B163" s="21" t="s">
        <v>1375</v>
      </c>
      <c r="C163" s="21" t="s">
        <v>1053</v>
      </c>
      <c r="D163" s="21" t="s">
        <v>1054</v>
      </c>
      <c r="E163" s="34" t="s">
        <v>1379</v>
      </c>
      <c r="F163" s="21" t="s">
        <v>1074</v>
      </c>
      <c r="G163" s="34" t="s">
        <v>1380</v>
      </c>
      <c r="H163" s="21" t="s">
        <v>1058</v>
      </c>
      <c r="I163" s="21" t="s">
        <v>1059</v>
      </c>
      <c r="J163" s="34" t="s">
        <v>1381</v>
      </c>
    </row>
    <row r="164" ht="18.75" customHeight="1" spans="1:10">
      <c r="A164" s="220" t="s">
        <v>674</v>
      </c>
      <c r="B164" s="21" t="s">
        <v>1375</v>
      </c>
      <c r="C164" s="21" t="s">
        <v>1053</v>
      </c>
      <c r="D164" s="21" t="s">
        <v>1054</v>
      </c>
      <c r="E164" s="34" t="s">
        <v>164</v>
      </c>
      <c r="F164" s="21" t="s">
        <v>1074</v>
      </c>
      <c r="G164" s="34" t="s">
        <v>1382</v>
      </c>
      <c r="H164" s="21" t="s">
        <v>1058</v>
      </c>
      <c r="I164" s="21" t="s">
        <v>1059</v>
      </c>
      <c r="J164" s="34" t="s">
        <v>1383</v>
      </c>
    </row>
    <row r="165" ht="18.75" customHeight="1" spans="1:10">
      <c r="A165" s="220" t="s">
        <v>674</v>
      </c>
      <c r="B165" s="21" t="s">
        <v>1375</v>
      </c>
      <c r="C165" s="21" t="s">
        <v>1053</v>
      </c>
      <c r="D165" s="21" t="s">
        <v>1191</v>
      </c>
      <c r="E165" s="34" t="s">
        <v>1172</v>
      </c>
      <c r="F165" s="21" t="s">
        <v>1112</v>
      </c>
      <c r="G165" s="34" t="s">
        <v>1384</v>
      </c>
      <c r="H165" s="21" t="s">
        <v>1154</v>
      </c>
      <c r="I165" s="21" t="s">
        <v>1059</v>
      </c>
      <c r="J165" s="34" t="s">
        <v>1385</v>
      </c>
    </row>
    <row r="166" ht="18.75" customHeight="1" spans="1:10">
      <c r="A166" s="220" t="s">
        <v>674</v>
      </c>
      <c r="B166" s="21" t="s">
        <v>1375</v>
      </c>
      <c r="C166" s="21" t="s">
        <v>1061</v>
      </c>
      <c r="D166" s="21" t="s">
        <v>1062</v>
      </c>
      <c r="E166" s="34" t="s">
        <v>1386</v>
      </c>
      <c r="F166" s="21" t="s">
        <v>1056</v>
      </c>
      <c r="G166" s="34" t="s">
        <v>1082</v>
      </c>
      <c r="H166" s="21" t="s">
        <v>1065</v>
      </c>
      <c r="I166" s="21" t="s">
        <v>1066</v>
      </c>
      <c r="J166" s="34" t="s">
        <v>1387</v>
      </c>
    </row>
    <row r="167" ht="18.75" customHeight="1" spans="1:10">
      <c r="A167" s="220" t="s">
        <v>674</v>
      </c>
      <c r="B167" s="21" t="s">
        <v>1375</v>
      </c>
      <c r="C167" s="21" t="s">
        <v>1061</v>
      </c>
      <c r="D167" s="21" t="s">
        <v>1062</v>
      </c>
      <c r="E167" s="34" t="s">
        <v>1388</v>
      </c>
      <c r="F167" s="21" t="s">
        <v>1056</v>
      </c>
      <c r="G167" s="34" t="s">
        <v>1389</v>
      </c>
      <c r="H167" s="21" t="s">
        <v>1065</v>
      </c>
      <c r="I167" s="21" t="s">
        <v>1059</v>
      </c>
      <c r="J167" s="34" t="s">
        <v>1387</v>
      </c>
    </row>
    <row r="168" ht="18.75" customHeight="1" spans="1:10">
      <c r="A168" s="220" t="s">
        <v>674</v>
      </c>
      <c r="B168" s="21" t="s">
        <v>1375</v>
      </c>
      <c r="C168" s="21" t="s">
        <v>1068</v>
      </c>
      <c r="D168" s="21" t="s">
        <v>1069</v>
      </c>
      <c r="E168" s="34" t="s">
        <v>1390</v>
      </c>
      <c r="F168" s="21" t="s">
        <v>1056</v>
      </c>
      <c r="G168" s="34" t="s">
        <v>1064</v>
      </c>
      <c r="H168" s="21" t="s">
        <v>1065</v>
      </c>
      <c r="I168" s="21" t="s">
        <v>1066</v>
      </c>
      <c r="J168" s="34" t="s">
        <v>1391</v>
      </c>
    </row>
    <row r="169" ht="18.75" customHeight="1" spans="1:10">
      <c r="A169" s="220" t="s">
        <v>703</v>
      </c>
      <c r="B169" s="21" t="s">
        <v>1392</v>
      </c>
      <c r="C169" s="21" t="s">
        <v>1053</v>
      </c>
      <c r="D169" s="21" t="s">
        <v>1054</v>
      </c>
      <c r="E169" s="34" t="s">
        <v>1393</v>
      </c>
      <c r="F169" s="21" t="s">
        <v>1074</v>
      </c>
      <c r="G169" s="34" t="s">
        <v>1365</v>
      </c>
      <c r="H169" s="21" t="s">
        <v>1058</v>
      </c>
      <c r="I169" s="21" t="s">
        <v>1059</v>
      </c>
      <c r="J169" s="34" t="s">
        <v>1394</v>
      </c>
    </row>
    <row r="170" ht="18.75" customHeight="1" spans="1:10">
      <c r="A170" s="220" t="s">
        <v>703</v>
      </c>
      <c r="B170" s="21" t="s">
        <v>1392</v>
      </c>
      <c r="C170" s="21" t="s">
        <v>1053</v>
      </c>
      <c r="D170" s="21" t="s">
        <v>1107</v>
      </c>
      <c r="E170" s="34" t="s">
        <v>1395</v>
      </c>
      <c r="F170" s="21" t="s">
        <v>1074</v>
      </c>
      <c r="G170" s="34" t="s">
        <v>1101</v>
      </c>
      <c r="H170" s="21" t="s">
        <v>1065</v>
      </c>
      <c r="I170" s="21" t="s">
        <v>1059</v>
      </c>
      <c r="J170" s="34" t="s">
        <v>1396</v>
      </c>
    </row>
    <row r="171" ht="18.75" customHeight="1" spans="1:10">
      <c r="A171" s="220" t="s">
        <v>703</v>
      </c>
      <c r="B171" s="21" t="s">
        <v>1392</v>
      </c>
      <c r="C171" s="21" t="s">
        <v>1053</v>
      </c>
      <c r="D171" s="21" t="s">
        <v>1080</v>
      </c>
      <c r="E171" s="34" t="s">
        <v>1397</v>
      </c>
      <c r="F171" s="21" t="s">
        <v>1074</v>
      </c>
      <c r="G171" s="34" t="s">
        <v>1101</v>
      </c>
      <c r="H171" s="21" t="s">
        <v>1065</v>
      </c>
      <c r="I171" s="21" t="s">
        <v>1059</v>
      </c>
      <c r="J171" s="34" t="s">
        <v>1398</v>
      </c>
    </row>
    <row r="172" ht="18.75" customHeight="1" spans="1:10">
      <c r="A172" s="220" t="s">
        <v>703</v>
      </c>
      <c r="B172" s="21" t="s">
        <v>1392</v>
      </c>
      <c r="C172" s="21" t="s">
        <v>1053</v>
      </c>
      <c r="D172" s="21" t="s">
        <v>1191</v>
      </c>
      <c r="E172" s="34" t="s">
        <v>1172</v>
      </c>
      <c r="F172" s="21" t="s">
        <v>1074</v>
      </c>
      <c r="G172" s="34" t="s">
        <v>1399</v>
      </c>
      <c r="H172" s="21" t="s">
        <v>1400</v>
      </c>
      <c r="I172" s="21" t="s">
        <v>1059</v>
      </c>
      <c r="J172" s="34" t="s">
        <v>1401</v>
      </c>
    </row>
    <row r="173" ht="18.75" customHeight="1" spans="1:10">
      <c r="A173" s="220" t="s">
        <v>703</v>
      </c>
      <c r="B173" s="21" t="s">
        <v>1392</v>
      </c>
      <c r="C173" s="21" t="s">
        <v>1061</v>
      </c>
      <c r="D173" s="21" t="s">
        <v>1062</v>
      </c>
      <c r="E173" s="34" t="s">
        <v>1402</v>
      </c>
      <c r="F173" s="21" t="s">
        <v>1056</v>
      </c>
      <c r="G173" s="34" t="s">
        <v>1089</v>
      </c>
      <c r="H173" s="21" t="s">
        <v>1065</v>
      </c>
      <c r="I173" s="21" t="s">
        <v>1059</v>
      </c>
      <c r="J173" s="34" t="s">
        <v>1403</v>
      </c>
    </row>
    <row r="174" ht="18.75" customHeight="1" spans="1:10">
      <c r="A174" s="220" t="s">
        <v>703</v>
      </c>
      <c r="B174" s="21" t="s">
        <v>1392</v>
      </c>
      <c r="C174" s="21" t="s">
        <v>1068</v>
      </c>
      <c r="D174" s="21" t="s">
        <v>1069</v>
      </c>
      <c r="E174" s="34" t="s">
        <v>1404</v>
      </c>
      <c r="F174" s="21" t="s">
        <v>1056</v>
      </c>
      <c r="G174" s="34" t="s">
        <v>1089</v>
      </c>
      <c r="H174" s="21" t="s">
        <v>1065</v>
      </c>
      <c r="I174" s="21" t="s">
        <v>1066</v>
      </c>
      <c r="J174" s="34" t="s">
        <v>1374</v>
      </c>
    </row>
    <row r="175" ht="18.75" customHeight="1" spans="1:10">
      <c r="A175" s="220" t="s">
        <v>686</v>
      </c>
      <c r="B175" s="21" t="s">
        <v>1405</v>
      </c>
      <c r="C175" s="21" t="s">
        <v>1053</v>
      </c>
      <c r="D175" s="21" t="s">
        <v>1054</v>
      </c>
      <c r="E175" s="34" t="s">
        <v>1406</v>
      </c>
      <c r="F175" s="21" t="s">
        <v>1074</v>
      </c>
      <c r="G175" s="34" t="s">
        <v>1407</v>
      </c>
      <c r="H175" s="21" t="s">
        <v>1058</v>
      </c>
      <c r="I175" s="21" t="s">
        <v>1059</v>
      </c>
      <c r="J175" s="34" t="s">
        <v>1378</v>
      </c>
    </row>
    <row r="176" ht="18.75" customHeight="1" spans="1:10">
      <c r="A176" s="220" t="s">
        <v>686</v>
      </c>
      <c r="B176" s="21" t="s">
        <v>1405</v>
      </c>
      <c r="C176" s="21" t="s">
        <v>1053</v>
      </c>
      <c r="D176" s="21" t="s">
        <v>1080</v>
      </c>
      <c r="E176" s="34" t="s">
        <v>1322</v>
      </c>
      <c r="F176" s="21" t="s">
        <v>1056</v>
      </c>
      <c r="G176" s="34" t="s">
        <v>1082</v>
      </c>
      <c r="H176" s="21" t="s">
        <v>1065</v>
      </c>
      <c r="I176" s="21" t="s">
        <v>1059</v>
      </c>
      <c r="J176" s="34" t="s">
        <v>1408</v>
      </c>
    </row>
    <row r="177" ht="18.75" customHeight="1" spans="1:10">
      <c r="A177" s="220" t="s">
        <v>686</v>
      </c>
      <c r="B177" s="21" t="s">
        <v>1405</v>
      </c>
      <c r="C177" s="21" t="s">
        <v>1053</v>
      </c>
      <c r="D177" s="21" t="s">
        <v>1191</v>
      </c>
      <c r="E177" s="34" t="s">
        <v>1172</v>
      </c>
      <c r="F177" s="21" t="s">
        <v>1112</v>
      </c>
      <c r="G177" s="34" t="s">
        <v>1409</v>
      </c>
      <c r="H177" s="21" t="s">
        <v>1154</v>
      </c>
      <c r="I177" s="21" t="s">
        <v>1059</v>
      </c>
      <c r="J177" s="34" t="s">
        <v>1410</v>
      </c>
    </row>
    <row r="178" ht="18.75" customHeight="1" spans="1:10">
      <c r="A178" s="220" t="s">
        <v>686</v>
      </c>
      <c r="B178" s="21" t="s">
        <v>1405</v>
      </c>
      <c r="C178" s="21" t="s">
        <v>1061</v>
      </c>
      <c r="D178" s="21" t="s">
        <v>1062</v>
      </c>
      <c r="E178" s="34" t="s">
        <v>1411</v>
      </c>
      <c r="F178" s="21" t="s">
        <v>1056</v>
      </c>
      <c r="G178" s="34" t="s">
        <v>1064</v>
      </c>
      <c r="H178" s="21" t="s">
        <v>1065</v>
      </c>
      <c r="I178" s="21" t="s">
        <v>1066</v>
      </c>
      <c r="J178" s="34" t="s">
        <v>1387</v>
      </c>
    </row>
    <row r="179" ht="18.75" customHeight="1" spans="1:10">
      <c r="A179" s="220" t="s">
        <v>686</v>
      </c>
      <c r="B179" s="21" t="s">
        <v>1405</v>
      </c>
      <c r="C179" s="21" t="s">
        <v>1068</v>
      </c>
      <c r="D179" s="21" t="s">
        <v>1069</v>
      </c>
      <c r="E179" s="34" t="s">
        <v>1412</v>
      </c>
      <c r="F179" s="21" t="s">
        <v>1056</v>
      </c>
      <c r="G179" s="34" t="s">
        <v>1064</v>
      </c>
      <c r="H179" s="21" t="s">
        <v>1065</v>
      </c>
      <c r="I179" s="21" t="s">
        <v>1066</v>
      </c>
      <c r="J179" s="34" t="s">
        <v>1387</v>
      </c>
    </row>
    <row r="180" ht="18.75" customHeight="1" spans="1:10">
      <c r="A180" s="118" t="s">
        <v>78</v>
      </c>
      <c r="B180" s="25"/>
      <c r="C180" s="25"/>
      <c r="D180" s="25"/>
      <c r="E180" s="25"/>
      <c r="F180" s="25"/>
      <c r="G180" s="25"/>
      <c r="H180" s="25"/>
      <c r="I180" s="25"/>
      <c r="J180" s="25"/>
    </row>
    <row r="181" ht="18.75" customHeight="1" spans="1:10">
      <c r="A181" s="220" t="s">
        <v>678</v>
      </c>
      <c r="B181" s="21" t="s">
        <v>1413</v>
      </c>
      <c r="C181" s="21" t="s">
        <v>1053</v>
      </c>
      <c r="D181" s="21" t="s">
        <v>1054</v>
      </c>
      <c r="E181" s="34" t="s">
        <v>1327</v>
      </c>
      <c r="F181" s="21" t="s">
        <v>1112</v>
      </c>
      <c r="G181" s="34" t="s">
        <v>1101</v>
      </c>
      <c r="H181" s="21" t="s">
        <v>1065</v>
      </c>
      <c r="I181" s="21" t="s">
        <v>1059</v>
      </c>
      <c r="J181" s="34" t="s">
        <v>1323</v>
      </c>
    </row>
    <row r="182" ht="18.75" customHeight="1" spans="1:10">
      <c r="A182" s="220" t="s">
        <v>678</v>
      </c>
      <c r="B182" s="21" t="s">
        <v>1413</v>
      </c>
      <c r="C182" s="21" t="s">
        <v>1053</v>
      </c>
      <c r="D182" s="21" t="s">
        <v>1080</v>
      </c>
      <c r="E182" s="34" t="s">
        <v>1329</v>
      </c>
      <c r="F182" s="21" t="s">
        <v>1112</v>
      </c>
      <c r="G182" s="34" t="s">
        <v>1101</v>
      </c>
      <c r="H182" s="21" t="s">
        <v>1065</v>
      </c>
      <c r="I182" s="21" t="s">
        <v>1059</v>
      </c>
      <c r="J182" s="34" t="s">
        <v>1323</v>
      </c>
    </row>
    <row r="183" ht="18.75" customHeight="1" spans="1:10">
      <c r="A183" s="220" t="s">
        <v>678</v>
      </c>
      <c r="B183" s="21" t="s">
        <v>1413</v>
      </c>
      <c r="C183" s="21" t="s">
        <v>1061</v>
      </c>
      <c r="D183" s="21" t="s">
        <v>1062</v>
      </c>
      <c r="E183" s="34" t="s">
        <v>1414</v>
      </c>
      <c r="F183" s="21" t="s">
        <v>1112</v>
      </c>
      <c r="G183" s="34" t="s">
        <v>1415</v>
      </c>
      <c r="H183" s="21" t="s">
        <v>1400</v>
      </c>
      <c r="I183" s="21" t="s">
        <v>1059</v>
      </c>
      <c r="J183" s="34" t="s">
        <v>1323</v>
      </c>
    </row>
    <row r="184" ht="18.75" customHeight="1" spans="1:10">
      <c r="A184" s="220" t="s">
        <v>678</v>
      </c>
      <c r="B184" s="21" t="s">
        <v>1413</v>
      </c>
      <c r="C184" s="21" t="s">
        <v>1068</v>
      </c>
      <c r="D184" s="21" t="s">
        <v>1069</v>
      </c>
      <c r="E184" s="34" t="s">
        <v>1331</v>
      </c>
      <c r="F184" s="21" t="s">
        <v>1056</v>
      </c>
      <c r="G184" s="34" t="s">
        <v>1082</v>
      </c>
      <c r="H184" s="21" t="s">
        <v>1065</v>
      </c>
      <c r="I184" s="21" t="s">
        <v>1059</v>
      </c>
      <c r="J184" s="34" t="s">
        <v>1323</v>
      </c>
    </row>
    <row r="185" ht="18.75" customHeight="1" spans="1:10">
      <c r="A185" s="220" t="s">
        <v>664</v>
      </c>
      <c r="B185" s="120" t="s">
        <v>1416</v>
      </c>
      <c r="C185" s="21" t="s">
        <v>1053</v>
      </c>
      <c r="D185" s="21" t="s">
        <v>1054</v>
      </c>
      <c r="E185" s="34" t="s">
        <v>1417</v>
      </c>
      <c r="F185" s="21" t="s">
        <v>1056</v>
      </c>
      <c r="G185" s="34" t="s">
        <v>1418</v>
      </c>
      <c r="H185" s="21" t="s">
        <v>1058</v>
      </c>
      <c r="I185" s="21" t="s">
        <v>1059</v>
      </c>
      <c r="J185" s="34" t="s">
        <v>1419</v>
      </c>
    </row>
    <row r="186" ht="18.75" customHeight="1" spans="1:10">
      <c r="A186" s="220" t="s">
        <v>664</v>
      </c>
      <c r="B186" s="121"/>
      <c r="C186" s="21" t="s">
        <v>1053</v>
      </c>
      <c r="D186" s="21" t="s">
        <v>1054</v>
      </c>
      <c r="E186" s="34" t="s">
        <v>1420</v>
      </c>
      <c r="F186" s="21" t="s">
        <v>1056</v>
      </c>
      <c r="G186" s="34" t="s">
        <v>246</v>
      </c>
      <c r="H186" s="21" t="s">
        <v>1058</v>
      </c>
      <c r="I186" s="21" t="s">
        <v>1059</v>
      </c>
      <c r="J186" s="34" t="s">
        <v>1421</v>
      </c>
    </row>
    <row r="187" ht="18.75" customHeight="1" spans="1:10">
      <c r="A187" s="220" t="s">
        <v>664</v>
      </c>
      <c r="B187" s="121"/>
      <c r="C187" s="21" t="s">
        <v>1053</v>
      </c>
      <c r="D187" s="21" t="s">
        <v>1107</v>
      </c>
      <c r="E187" s="34" t="s">
        <v>1422</v>
      </c>
      <c r="F187" s="21" t="s">
        <v>1056</v>
      </c>
      <c r="G187" s="34" t="s">
        <v>1101</v>
      </c>
      <c r="H187" s="21" t="s">
        <v>1065</v>
      </c>
      <c r="I187" s="21" t="s">
        <v>1066</v>
      </c>
      <c r="J187" s="34" t="s">
        <v>1423</v>
      </c>
    </row>
    <row r="188" ht="18.75" customHeight="1" spans="1:10">
      <c r="A188" s="220" t="s">
        <v>664</v>
      </c>
      <c r="B188" s="121"/>
      <c r="C188" s="21" t="s">
        <v>1053</v>
      </c>
      <c r="D188" s="21" t="s">
        <v>1107</v>
      </c>
      <c r="E188" s="34" t="s">
        <v>1424</v>
      </c>
      <c r="F188" s="21" t="s">
        <v>1056</v>
      </c>
      <c r="G188" s="34" t="s">
        <v>1101</v>
      </c>
      <c r="H188" s="21" t="s">
        <v>1065</v>
      </c>
      <c r="I188" s="21" t="s">
        <v>1066</v>
      </c>
      <c r="J188" s="34" t="s">
        <v>1425</v>
      </c>
    </row>
    <row r="189" ht="18.75" customHeight="1" spans="1:10">
      <c r="A189" s="220" t="s">
        <v>664</v>
      </c>
      <c r="B189" s="121"/>
      <c r="C189" s="21" t="s">
        <v>1053</v>
      </c>
      <c r="D189" s="21" t="s">
        <v>1191</v>
      </c>
      <c r="E189" s="34" t="s">
        <v>1172</v>
      </c>
      <c r="F189" s="21" t="s">
        <v>1112</v>
      </c>
      <c r="G189" s="34" t="s">
        <v>1426</v>
      </c>
      <c r="H189" s="21" t="s">
        <v>1427</v>
      </c>
      <c r="I189" s="21" t="s">
        <v>1059</v>
      </c>
      <c r="J189" s="34" t="s">
        <v>1428</v>
      </c>
    </row>
    <row r="190" ht="18.75" customHeight="1" spans="1:10">
      <c r="A190" s="220" t="s">
        <v>664</v>
      </c>
      <c r="B190" s="121"/>
      <c r="C190" s="21" t="s">
        <v>1061</v>
      </c>
      <c r="D190" s="21" t="s">
        <v>1062</v>
      </c>
      <c r="E190" s="34" t="s">
        <v>1429</v>
      </c>
      <c r="F190" s="21" t="s">
        <v>1112</v>
      </c>
      <c r="G190" s="34" t="s">
        <v>1101</v>
      </c>
      <c r="H190" s="21" t="s">
        <v>1065</v>
      </c>
      <c r="I190" s="21" t="s">
        <v>1059</v>
      </c>
      <c r="J190" s="34" t="s">
        <v>1430</v>
      </c>
    </row>
    <row r="191" ht="18.75" customHeight="1" spans="1:10">
      <c r="A191" s="220" t="s">
        <v>664</v>
      </c>
      <c r="B191" s="121"/>
      <c r="C191" s="21" t="s">
        <v>1061</v>
      </c>
      <c r="D191" s="21" t="s">
        <v>1062</v>
      </c>
      <c r="E191" s="34" t="s">
        <v>1388</v>
      </c>
      <c r="F191" s="21" t="s">
        <v>1112</v>
      </c>
      <c r="G191" s="34" t="s">
        <v>1101</v>
      </c>
      <c r="H191" s="21" t="s">
        <v>1065</v>
      </c>
      <c r="I191" s="21" t="s">
        <v>1066</v>
      </c>
      <c r="J191" s="34" t="s">
        <v>1431</v>
      </c>
    </row>
    <row r="192" ht="18.75" customHeight="1" spans="1:10">
      <c r="A192" s="220" t="s">
        <v>664</v>
      </c>
      <c r="B192" s="121"/>
      <c r="C192" s="21" t="s">
        <v>1068</v>
      </c>
      <c r="D192" s="21" t="s">
        <v>1069</v>
      </c>
      <c r="E192" s="34" t="s">
        <v>1432</v>
      </c>
      <c r="F192" s="21" t="s">
        <v>1056</v>
      </c>
      <c r="G192" s="34" t="s">
        <v>1082</v>
      </c>
      <c r="H192" s="21" t="s">
        <v>1065</v>
      </c>
      <c r="I192" s="21" t="s">
        <v>1059</v>
      </c>
      <c r="J192" s="34" t="s">
        <v>1433</v>
      </c>
    </row>
    <row r="193" ht="18.75" customHeight="1" spans="1:10">
      <c r="A193" s="220" t="s">
        <v>664</v>
      </c>
      <c r="B193" s="122"/>
      <c r="C193" s="21" t="s">
        <v>1068</v>
      </c>
      <c r="D193" s="21" t="s">
        <v>1069</v>
      </c>
      <c r="E193" s="34" t="s">
        <v>1434</v>
      </c>
      <c r="F193" s="21" t="s">
        <v>1056</v>
      </c>
      <c r="G193" s="34" t="s">
        <v>1082</v>
      </c>
      <c r="H193" s="21" t="s">
        <v>1065</v>
      </c>
      <c r="I193" s="21" t="s">
        <v>1059</v>
      </c>
      <c r="J193" s="34" t="s">
        <v>1435</v>
      </c>
    </row>
    <row r="194" ht="18.75" customHeight="1" spans="1:10">
      <c r="A194" s="220" t="s">
        <v>676</v>
      </c>
      <c r="B194" s="21" t="s">
        <v>1436</v>
      </c>
      <c r="C194" s="21" t="s">
        <v>1053</v>
      </c>
      <c r="D194" s="21" t="s">
        <v>1054</v>
      </c>
      <c r="E194" s="34" t="s">
        <v>1437</v>
      </c>
      <c r="F194" s="21" t="s">
        <v>1112</v>
      </c>
      <c r="G194" s="34" t="s">
        <v>1082</v>
      </c>
      <c r="H194" s="21" t="s">
        <v>1058</v>
      </c>
      <c r="I194" s="21" t="s">
        <v>1059</v>
      </c>
      <c r="J194" s="34" t="s">
        <v>1438</v>
      </c>
    </row>
    <row r="195" ht="18.75" customHeight="1" spans="1:10">
      <c r="A195" s="220" t="s">
        <v>676</v>
      </c>
      <c r="B195" s="21" t="s">
        <v>1436</v>
      </c>
      <c r="C195" s="21" t="s">
        <v>1053</v>
      </c>
      <c r="D195" s="21" t="s">
        <v>1107</v>
      </c>
      <c r="E195" s="34" t="s">
        <v>1439</v>
      </c>
      <c r="F195" s="21" t="s">
        <v>1112</v>
      </c>
      <c r="G195" s="34" t="s">
        <v>1101</v>
      </c>
      <c r="H195" s="21" t="s">
        <v>1065</v>
      </c>
      <c r="I195" s="21" t="s">
        <v>1059</v>
      </c>
      <c r="J195" s="34" t="s">
        <v>1440</v>
      </c>
    </row>
    <row r="196" ht="18.75" customHeight="1" spans="1:10">
      <c r="A196" s="220" t="s">
        <v>676</v>
      </c>
      <c r="B196" s="21" t="s">
        <v>1436</v>
      </c>
      <c r="C196" s="21" t="s">
        <v>1053</v>
      </c>
      <c r="D196" s="21" t="s">
        <v>1080</v>
      </c>
      <c r="E196" s="34" t="s">
        <v>1441</v>
      </c>
      <c r="F196" s="21" t="s">
        <v>1112</v>
      </c>
      <c r="G196" s="34" t="s">
        <v>1101</v>
      </c>
      <c r="H196" s="21" t="s">
        <v>1065</v>
      </c>
      <c r="I196" s="21" t="s">
        <v>1059</v>
      </c>
      <c r="J196" s="34" t="s">
        <v>1442</v>
      </c>
    </row>
    <row r="197" ht="18.75" customHeight="1" spans="1:10">
      <c r="A197" s="220" t="s">
        <v>676</v>
      </c>
      <c r="B197" s="21" t="s">
        <v>1436</v>
      </c>
      <c r="C197" s="21" t="s">
        <v>1053</v>
      </c>
      <c r="D197" s="21" t="s">
        <v>1191</v>
      </c>
      <c r="E197" s="34" t="s">
        <v>1172</v>
      </c>
      <c r="F197" s="21" t="s">
        <v>1112</v>
      </c>
      <c r="G197" s="34" t="s">
        <v>1443</v>
      </c>
      <c r="H197" s="21" t="s">
        <v>1444</v>
      </c>
      <c r="I197" s="21" t="s">
        <v>1059</v>
      </c>
      <c r="J197" s="34" t="s">
        <v>1445</v>
      </c>
    </row>
    <row r="198" ht="18.75" customHeight="1" spans="1:10">
      <c r="A198" s="220" t="s">
        <v>676</v>
      </c>
      <c r="B198" s="21" t="s">
        <v>1436</v>
      </c>
      <c r="C198" s="21" t="s">
        <v>1061</v>
      </c>
      <c r="D198" s="21" t="s">
        <v>1062</v>
      </c>
      <c r="E198" s="34" t="s">
        <v>1446</v>
      </c>
      <c r="F198" s="21" t="s">
        <v>1112</v>
      </c>
      <c r="G198" s="34" t="s">
        <v>1101</v>
      </c>
      <c r="H198" s="21" t="s">
        <v>1065</v>
      </c>
      <c r="I198" s="21" t="s">
        <v>1059</v>
      </c>
      <c r="J198" s="34" t="s">
        <v>1447</v>
      </c>
    </row>
    <row r="199" ht="18.75" customHeight="1" spans="1:10">
      <c r="A199" s="220" t="s">
        <v>676</v>
      </c>
      <c r="B199" s="21" t="s">
        <v>1436</v>
      </c>
      <c r="C199" s="21" t="s">
        <v>1068</v>
      </c>
      <c r="D199" s="21" t="s">
        <v>1069</v>
      </c>
      <c r="E199" s="34" t="s">
        <v>1088</v>
      </c>
      <c r="F199" s="21" t="s">
        <v>1056</v>
      </c>
      <c r="G199" s="34" t="s">
        <v>1082</v>
      </c>
      <c r="H199" s="21" t="s">
        <v>1065</v>
      </c>
      <c r="I199" s="21" t="s">
        <v>1059</v>
      </c>
      <c r="J199" s="34" t="s">
        <v>1156</v>
      </c>
    </row>
    <row r="200" ht="18.75" customHeight="1" spans="1:10">
      <c r="A200" s="220" t="s">
        <v>676</v>
      </c>
      <c r="B200" s="21" t="s">
        <v>1436</v>
      </c>
      <c r="C200" s="21" t="s">
        <v>1068</v>
      </c>
      <c r="D200" s="21" t="s">
        <v>1069</v>
      </c>
      <c r="E200" s="34" t="s">
        <v>1448</v>
      </c>
      <c r="F200" s="21" t="s">
        <v>1056</v>
      </c>
      <c r="G200" s="34" t="s">
        <v>1082</v>
      </c>
      <c r="H200" s="21" t="s">
        <v>1065</v>
      </c>
      <c r="I200" s="21" t="s">
        <v>1059</v>
      </c>
      <c r="J200" s="34" t="s">
        <v>1449</v>
      </c>
    </row>
    <row r="201" ht="18.75" customHeight="1" spans="1:10">
      <c r="A201" s="220" t="s">
        <v>674</v>
      </c>
      <c r="B201" s="21" t="s">
        <v>1450</v>
      </c>
      <c r="C201" s="21" t="s">
        <v>1053</v>
      </c>
      <c r="D201" s="21" t="s">
        <v>1054</v>
      </c>
      <c r="E201" s="34" t="s">
        <v>1451</v>
      </c>
      <c r="F201" s="21" t="s">
        <v>1056</v>
      </c>
      <c r="G201" s="34" t="s">
        <v>1418</v>
      </c>
      <c r="H201" s="21" t="s">
        <v>1058</v>
      </c>
      <c r="I201" s="21" t="s">
        <v>1059</v>
      </c>
      <c r="J201" s="34" t="s">
        <v>1452</v>
      </c>
    </row>
    <row r="202" ht="18.75" customHeight="1" spans="1:10">
      <c r="A202" s="220" t="s">
        <v>674</v>
      </c>
      <c r="B202" s="21" t="s">
        <v>1450</v>
      </c>
      <c r="C202" s="21" t="s">
        <v>1053</v>
      </c>
      <c r="D202" s="21" t="s">
        <v>1054</v>
      </c>
      <c r="E202" s="34" t="s">
        <v>1453</v>
      </c>
      <c r="F202" s="21" t="s">
        <v>1056</v>
      </c>
      <c r="G202" s="34" t="s">
        <v>246</v>
      </c>
      <c r="H202" s="21" t="s">
        <v>1058</v>
      </c>
      <c r="I202" s="21" t="s">
        <v>1059</v>
      </c>
      <c r="J202" s="34" t="s">
        <v>1454</v>
      </c>
    </row>
    <row r="203" ht="18.75" customHeight="1" spans="1:10">
      <c r="A203" s="220" t="s">
        <v>674</v>
      </c>
      <c r="B203" s="21" t="s">
        <v>1450</v>
      </c>
      <c r="C203" s="21" t="s">
        <v>1053</v>
      </c>
      <c r="D203" s="21" t="s">
        <v>1191</v>
      </c>
      <c r="E203" s="34" t="s">
        <v>1172</v>
      </c>
      <c r="F203" s="21" t="s">
        <v>1056</v>
      </c>
      <c r="G203" s="34" t="s">
        <v>1455</v>
      </c>
      <c r="H203" s="21" t="s">
        <v>1427</v>
      </c>
      <c r="I203" s="21" t="s">
        <v>1059</v>
      </c>
      <c r="J203" s="34" t="s">
        <v>1456</v>
      </c>
    </row>
    <row r="204" ht="18.75" customHeight="1" spans="1:10">
      <c r="A204" s="220" t="s">
        <v>674</v>
      </c>
      <c r="B204" s="21" t="s">
        <v>1450</v>
      </c>
      <c r="C204" s="21" t="s">
        <v>1061</v>
      </c>
      <c r="D204" s="21" t="s">
        <v>1062</v>
      </c>
      <c r="E204" s="34" t="s">
        <v>1457</v>
      </c>
      <c r="F204" s="21" t="s">
        <v>1056</v>
      </c>
      <c r="G204" s="34" t="s">
        <v>1101</v>
      </c>
      <c r="H204" s="21" t="s">
        <v>1065</v>
      </c>
      <c r="I204" s="21" t="s">
        <v>1059</v>
      </c>
      <c r="J204" s="34" t="s">
        <v>1458</v>
      </c>
    </row>
    <row r="205" ht="18.75" customHeight="1" spans="1:10">
      <c r="A205" s="220" t="s">
        <v>674</v>
      </c>
      <c r="B205" s="21" t="s">
        <v>1450</v>
      </c>
      <c r="C205" s="21" t="s">
        <v>1061</v>
      </c>
      <c r="D205" s="21" t="s">
        <v>1062</v>
      </c>
      <c r="E205" s="34" t="s">
        <v>1388</v>
      </c>
      <c r="F205" s="21" t="s">
        <v>1056</v>
      </c>
      <c r="G205" s="34" t="s">
        <v>1078</v>
      </c>
      <c r="H205" s="21" t="s">
        <v>1065</v>
      </c>
      <c r="I205" s="21" t="s">
        <v>1059</v>
      </c>
      <c r="J205" s="34" t="s">
        <v>1459</v>
      </c>
    </row>
    <row r="206" ht="18.75" customHeight="1" spans="1:10">
      <c r="A206" s="220" t="s">
        <v>674</v>
      </c>
      <c r="B206" s="21" t="s">
        <v>1450</v>
      </c>
      <c r="C206" s="21" t="s">
        <v>1068</v>
      </c>
      <c r="D206" s="21" t="s">
        <v>1069</v>
      </c>
      <c r="E206" s="34" t="s">
        <v>1434</v>
      </c>
      <c r="F206" s="21" t="s">
        <v>1056</v>
      </c>
      <c r="G206" s="34" t="s">
        <v>1082</v>
      </c>
      <c r="H206" s="21" t="s">
        <v>1065</v>
      </c>
      <c r="I206" s="21" t="s">
        <v>1066</v>
      </c>
      <c r="J206" s="34" t="s">
        <v>1460</v>
      </c>
    </row>
    <row r="207" ht="18.75" customHeight="1" spans="1:10">
      <c r="A207" s="220" t="s">
        <v>674</v>
      </c>
      <c r="B207" s="21" t="s">
        <v>1450</v>
      </c>
      <c r="C207" s="21" t="s">
        <v>1068</v>
      </c>
      <c r="D207" s="21" t="s">
        <v>1069</v>
      </c>
      <c r="E207" s="34" t="s">
        <v>1432</v>
      </c>
      <c r="F207" s="21" t="s">
        <v>1056</v>
      </c>
      <c r="G207" s="34" t="s">
        <v>1082</v>
      </c>
      <c r="H207" s="21" t="s">
        <v>1065</v>
      </c>
      <c r="I207" s="21" t="s">
        <v>1066</v>
      </c>
      <c r="J207" s="34" t="s">
        <v>1460</v>
      </c>
    </row>
    <row r="208" ht="18.75" customHeight="1" spans="1:10">
      <c r="A208" s="220" t="s">
        <v>668</v>
      </c>
      <c r="B208" s="21" t="s">
        <v>1461</v>
      </c>
      <c r="C208" s="21" t="s">
        <v>1053</v>
      </c>
      <c r="D208" s="21" t="s">
        <v>1054</v>
      </c>
      <c r="E208" s="34" t="s">
        <v>1298</v>
      </c>
      <c r="F208" s="21" t="s">
        <v>1056</v>
      </c>
      <c r="G208" s="34" t="s">
        <v>1462</v>
      </c>
      <c r="H208" s="21" t="s">
        <v>1058</v>
      </c>
      <c r="I208" s="21" t="s">
        <v>1059</v>
      </c>
      <c r="J208" s="34" t="s">
        <v>1463</v>
      </c>
    </row>
    <row r="209" ht="18.75" customHeight="1" spans="1:10">
      <c r="A209" s="220" t="s">
        <v>668</v>
      </c>
      <c r="B209" s="21" t="s">
        <v>1461</v>
      </c>
      <c r="C209" s="21" t="s">
        <v>1053</v>
      </c>
      <c r="D209" s="21" t="s">
        <v>1107</v>
      </c>
      <c r="E209" s="34" t="s">
        <v>1464</v>
      </c>
      <c r="F209" s="21" t="s">
        <v>1056</v>
      </c>
      <c r="G209" s="34" t="s">
        <v>1101</v>
      </c>
      <c r="H209" s="21" t="s">
        <v>1065</v>
      </c>
      <c r="I209" s="21" t="s">
        <v>1066</v>
      </c>
      <c r="J209" s="34" t="s">
        <v>1465</v>
      </c>
    </row>
    <row r="210" ht="18.75" customHeight="1" spans="1:10">
      <c r="A210" s="220" t="s">
        <v>668</v>
      </c>
      <c r="B210" s="21" t="s">
        <v>1461</v>
      </c>
      <c r="C210" s="21" t="s">
        <v>1053</v>
      </c>
      <c r="D210" s="21" t="s">
        <v>1080</v>
      </c>
      <c r="E210" s="34" t="s">
        <v>1466</v>
      </c>
      <c r="F210" s="21" t="s">
        <v>1112</v>
      </c>
      <c r="G210" s="34" t="s">
        <v>244</v>
      </c>
      <c r="H210" s="21" t="s">
        <v>1467</v>
      </c>
      <c r="I210" s="21" t="s">
        <v>1059</v>
      </c>
      <c r="J210" s="34" t="s">
        <v>1468</v>
      </c>
    </row>
    <row r="211" ht="18.75" customHeight="1" spans="1:10">
      <c r="A211" s="220" t="s">
        <v>668</v>
      </c>
      <c r="B211" s="21" t="s">
        <v>1461</v>
      </c>
      <c r="C211" s="21" t="s">
        <v>1061</v>
      </c>
      <c r="D211" s="21" t="s">
        <v>1062</v>
      </c>
      <c r="E211" s="34" t="s">
        <v>1469</v>
      </c>
      <c r="F211" s="21" t="s">
        <v>1056</v>
      </c>
      <c r="G211" s="34" t="s">
        <v>1470</v>
      </c>
      <c r="H211" s="21" t="s">
        <v>1065</v>
      </c>
      <c r="I211" s="21" t="s">
        <v>1059</v>
      </c>
      <c r="J211" s="34" t="s">
        <v>1469</v>
      </c>
    </row>
    <row r="212" ht="18.75" customHeight="1" spans="1:10">
      <c r="A212" s="220" t="s">
        <v>668</v>
      </c>
      <c r="B212" s="21" t="s">
        <v>1461</v>
      </c>
      <c r="C212" s="21" t="s">
        <v>1061</v>
      </c>
      <c r="D212" s="21" t="s">
        <v>1152</v>
      </c>
      <c r="E212" s="34" t="s">
        <v>1471</v>
      </c>
      <c r="F212" s="21" t="s">
        <v>1056</v>
      </c>
      <c r="G212" s="34" t="s">
        <v>1470</v>
      </c>
      <c r="H212" s="21" t="s">
        <v>1065</v>
      </c>
      <c r="I212" s="21" t="s">
        <v>1059</v>
      </c>
      <c r="J212" s="34" t="s">
        <v>1471</v>
      </c>
    </row>
    <row r="213" ht="18.75" customHeight="1" spans="1:10">
      <c r="A213" s="220" t="s">
        <v>668</v>
      </c>
      <c r="B213" s="21" t="s">
        <v>1461</v>
      </c>
      <c r="C213" s="21" t="s">
        <v>1068</v>
      </c>
      <c r="D213" s="21" t="s">
        <v>1069</v>
      </c>
      <c r="E213" s="34" t="s">
        <v>1249</v>
      </c>
      <c r="F213" s="21" t="s">
        <v>1056</v>
      </c>
      <c r="G213" s="34" t="s">
        <v>1470</v>
      </c>
      <c r="H213" s="21" t="s">
        <v>1065</v>
      </c>
      <c r="I213" s="21" t="s">
        <v>1059</v>
      </c>
      <c r="J213" s="34" t="s">
        <v>1472</v>
      </c>
    </row>
    <row r="214" ht="18.75" customHeight="1" spans="1:10">
      <c r="A214" s="220" t="s">
        <v>668</v>
      </c>
      <c r="B214" s="21" t="s">
        <v>1461</v>
      </c>
      <c r="C214" s="21" t="s">
        <v>1068</v>
      </c>
      <c r="D214" s="21" t="s">
        <v>1069</v>
      </c>
      <c r="E214" s="34" t="s">
        <v>1473</v>
      </c>
      <c r="F214" s="21" t="s">
        <v>1056</v>
      </c>
      <c r="G214" s="34" t="s">
        <v>1470</v>
      </c>
      <c r="H214" s="21" t="s">
        <v>1065</v>
      </c>
      <c r="I214" s="21" t="s">
        <v>1059</v>
      </c>
      <c r="J214" s="34" t="s">
        <v>1474</v>
      </c>
    </row>
    <row r="215" ht="18.75" customHeight="1" spans="1:10">
      <c r="A215" s="220" t="s">
        <v>670</v>
      </c>
      <c r="B215" s="120" t="s">
        <v>1475</v>
      </c>
      <c r="C215" s="21" t="s">
        <v>1053</v>
      </c>
      <c r="D215" s="21" t="s">
        <v>1054</v>
      </c>
      <c r="E215" s="34" t="s">
        <v>1364</v>
      </c>
      <c r="F215" s="21" t="s">
        <v>1056</v>
      </c>
      <c r="G215" s="34" t="s">
        <v>1476</v>
      </c>
      <c r="H215" s="21" t="s">
        <v>1058</v>
      </c>
      <c r="I215" s="21" t="s">
        <v>1059</v>
      </c>
      <c r="J215" s="34" t="s">
        <v>1477</v>
      </c>
    </row>
    <row r="216" ht="18.75" customHeight="1" spans="1:10">
      <c r="A216" s="220" t="s">
        <v>670</v>
      </c>
      <c r="B216" s="121"/>
      <c r="C216" s="21" t="s">
        <v>1053</v>
      </c>
      <c r="D216" s="21" t="s">
        <v>1107</v>
      </c>
      <c r="E216" s="34" t="s">
        <v>1478</v>
      </c>
      <c r="F216" s="21" t="s">
        <v>1112</v>
      </c>
      <c r="G216" s="34" t="s">
        <v>1101</v>
      </c>
      <c r="H216" s="21" t="s">
        <v>1065</v>
      </c>
      <c r="I216" s="21" t="s">
        <v>1066</v>
      </c>
      <c r="J216" s="34" t="s">
        <v>1479</v>
      </c>
    </row>
    <row r="217" ht="18.75" customHeight="1" spans="1:10">
      <c r="A217" s="220" t="s">
        <v>670</v>
      </c>
      <c r="B217" s="121"/>
      <c r="C217" s="21" t="s">
        <v>1053</v>
      </c>
      <c r="D217" s="21" t="s">
        <v>1191</v>
      </c>
      <c r="E217" s="34" t="s">
        <v>1172</v>
      </c>
      <c r="F217" s="21" t="s">
        <v>1056</v>
      </c>
      <c r="G217" s="34" t="s">
        <v>1480</v>
      </c>
      <c r="H217" s="21" t="s">
        <v>1400</v>
      </c>
      <c r="I217" s="21" t="s">
        <v>1059</v>
      </c>
      <c r="J217" s="34" t="s">
        <v>1481</v>
      </c>
    </row>
    <row r="218" ht="18.75" customHeight="1" spans="1:10">
      <c r="A218" s="220" t="s">
        <v>670</v>
      </c>
      <c r="B218" s="121"/>
      <c r="C218" s="21" t="s">
        <v>1061</v>
      </c>
      <c r="D218" s="21" t="s">
        <v>1062</v>
      </c>
      <c r="E218" s="34" t="s">
        <v>1482</v>
      </c>
      <c r="F218" s="21" t="s">
        <v>1074</v>
      </c>
      <c r="G218" s="34" t="s">
        <v>1214</v>
      </c>
      <c r="H218" s="21" t="s">
        <v>1065</v>
      </c>
      <c r="I218" s="21" t="s">
        <v>1066</v>
      </c>
      <c r="J218" s="34" t="s">
        <v>1483</v>
      </c>
    </row>
    <row r="219" ht="18.75" customHeight="1" spans="1:10">
      <c r="A219" s="220" t="s">
        <v>670</v>
      </c>
      <c r="B219" s="121"/>
      <c r="C219" s="21" t="s">
        <v>1061</v>
      </c>
      <c r="D219" s="21" t="s">
        <v>1152</v>
      </c>
      <c r="E219" s="34" t="s">
        <v>1484</v>
      </c>
      <c r="F219" s="21" t="s">
        <v>1112</v>
      </c>
      <c r="G219" s="34" t="s">
        <v>1101</v>
      </c>
      <c r="H219" s="21" t="s">
        <v>1065</v>
      </c>
      <c r="I219" s="21" t="s">
        <v>1066</v>
      </c>
      <c r="J219" s="34" t="s">
        <v>1485</v>
      </c>
    </row>
    <row r="220" ht="18.75" customHeight="1" spans="1:10">
      <c r="A220" s="220" t="s">
        <v>670</v>
      </c>
      <c r="B220" s="122"/>
      <c r="C220" s="21" t="s">
        <v>1068</v>
      </c>
      <c r="D220" s="21" t="s">
        <v>1069</v>
      </c>
      <c r="E220" s="34" t="s">
        <v>1070</v>
      </c>
      <c r="F220" s="21" t="s">
        <v>1056</v>
      </c>
      <c r="G220" s="34" t="s">
        <v>1089</v>
      </c>
      <c r="H220" s="21" t="s">
        <v>1065</v>
      </c>
      <c r="I220" s="21" t="s">
        <v>1066</v>
      </c>
      <c r="J220" s="34" t="s">
        <v>1071</v>
      </c>
    </row>
    <row r="221" ht="18.75" customHeight="1" spans="1:10">
      <c r="A221" s="220" t="s">
        <v>672</v>
      </c>
      <c r="B221" s="21" t="s">
        <v>1486</v>
      </c>
      <c r="C221" s="21" t="s">
        <v>1053</v>
      </c>
      <c r="D221" s="21" t="s">
        <v>1054</v>
      </c>
      <c r="E221" s="34" t="s">
        <v>1487</v>
      </c>
      <c r="F221" s="21" t="s">
        <v>1056</v>
      </c>
      <c r="G221" s="34" t="s">
        <v>1476</v>
      </c>
      <c r="H221" s="21" t="s">
        <v>1058</v>
      </c>
      <c r="I221" s="21" t="s">
        <v>1059</v>
      </c>
      <c r="J221" s="34" t="s">
        <v>1488</v>
      </c>
    </row>
    <row r="222" ht="18.75" customHeight="1" spans="1:10">
      <c r="A222" s="220" t="s">
        <v>672</v>
      </c>
      <c r="B222" s="21" t="s">
        <v>1486</v>
      </c>
      <c r="C222" s="21" t="s">
        <v>1053</v>
      </c>
      <c r="D222" s="21" t="s">
        <v>1107</v>
      </c>
      <c r="E222" s="34" t="s">
        <v>1395</v>
      </c>
      <c r="F222" s="21" t="s">
        <v>1112</v>
      </c>
      <c r="G222" s="34" t="s">
        <v>1101</v>
      </c>
      <c r="H222" s="21" t="s">
        <v>1065</v>
      </c>
      <c r="I222" s="21" t="s">
        <v>1066</v>
      </c>
      <c r="J222" s="34" t="s">
        <v>1489</v>
      </c>
    </row>
    <row r="223" ht="18.75" customHeight="1" spans="1:10">
      <c r="A223" s="220" t="s">
        <v>672</v>
      </c>
      <c r="B223" s="21" t="s">
        <v>1486</v>
      </c>
      <c r="C223" s="21" t="s">
        <v>1053</v>
      </c>
      <c r="D223" s="21" t="s">
        <v>1080</v>
      </c>
      <c r="E223" s="34" t="s">
        <v>1490</v>
      </c>
      <c r="F223" s="21" t="s">
        <v>1112</v>
      </c>
      <c r="G223" s="34" t="s">
        <v>1101</v>
      </c>
      <c r="H223" s="21" t="s">
        <v>1065</v>
      </c>
      <c r="I223" s="21" t="s">
        <v>1066</v>
      </c>
      <c r="J223" s="34" t="s">
        <v>1491</v>
      </c>
    </row>
    <row r="224" ht="18.75" customHeight="1" spans="1:10">
      <c r="A224" s="220" t="s">
        <v>672</v>
      </c>
      <c r="B224" s="21" t="s">
        <v>1486</v>
      </c>
      <c r="C224" s="21" t="s">
        <v>1053</v>
      </c>
      <c r="D224" s="21" t="s">
        <v>1191</v>
      </c>
      <c r="E224" s="34" t="s">
        <v>1172</v>
      </c>
      <c r="F224" s="21" t="s">
        <v>1074</v>
      </c>
      <c r="G224" s="34" t="s">
        <v>1492</v>
      </c>
      <c r="H224" s="21" t="s">
        <v>1400</v>
      </c>
      <c r="I224" s="21" t="s">
        <v>1059</v>
      </c>
      <c r="J224" s="34" t="s">
        <v>1493</v>
      </c>
    </row>
    <row r="225" ht="18.75" customHeight="1" spans="1:10">
      <c r="A225" s="220" t="s">
        <v>672</v>
      </c>
      <c r="B225" s="21" t="s">
        <v>1486</v>
      </c>
      <c r="C225" s="21" t="s">
        <v>1061</v>
      </c>
      <c r="D225" s="21" t="s">
        <v>1062</v>
      </c>
      <c r="E225" s="34" t="s">
        <v>1494</v>
      </c>
      <c r="F225" s="21" t="s">
        <v>1056</v>
      </c>
      <c r="G225" s="34" t="s">
        <v>1082</v>
      </c>
      <c r="H225" s="21" t="s">
        <v>1065</v>
      </c>
      <c r="I225" s="21" t="s">
        <v>1066</v>
      </c>
      <c r="J225" s="34" t="s">
        <v>1495</v>
      </c>
    </row>
    <row r="226" ht="18.75" customHeight="1" spans="1:10">
      <c r="A226" s="220" t="s">
        <v>672</v>
      </c>
      <c r="B226" s="21" t="s">
        <v>1486</v>
      </c>
      <c r="C226" s="21" t="s">
        <v>1068</v>
      </c>
      <c r="D226" s="21" t="s">
        <v>1069</v>
      </c>
      <c r="E226" s="34" t="s">
        <v>1070</v>
      </c>
      <c r="F226" s="21" t="s">
        <v>1056</v>
      </c>
      <c r="G226" s="34" t="s">
        <v>1496</v>
      </c>
      <c r="H226" s="21" t="s">
        <v>1065</v>
      </c>
      <c r="I226" s="21" t="s">
        <v>1066</v>
      </c>
      <c r="J226" s="34" t="s">
        <v>1497</v>
      </c>
    </row>
    <row r="227" ht="18.75" customHeight="1" spans="1:10">
      <c r="A227" s="220" t="s">
        <v>662</v>
      </c>
      <c r="B227" s="21" t="s">
        <v>1498</v>
      </c>
      <c r="C227" s="21" t="s">
        <v>1053</v>
      </c>
      <c r="D227" s="21" t="s">
        <v>1054</v>
      </c>
      <c r="E227" s="34" t="s">
        <v>1298</v>
      </c>
      <c r="F227" s="21" t="s">
        <v>1112</v>
      </c>
      <c r="G227" s="34" t="s">
        <v>1499</v>
      </c>
      <c r="H227" s="21" t="s">
        <v>1058</v>
      </c>
      <c r="I227" s="21" t="s">
        <v>1059</v>
      </c>
      <c r="J227" s="34" t="s">
        <v>1500</v>
      </c>
    </row>
    <row r="228" ht="18.75" customHeight="1" spans="1:10">
      <c r="A228" s="220" t="s">
        <v>662</v>
      </c>
      <c r="B228" s="21" t="s">
        <v>1498</v>
      </c>
      <c r="C228" s="21" t="s">
        <v>1053</v>
      </c>
      <c r="D228" s="21" t="s">
        <v>1107</v>
      </c>
      <c r="E228" s="34" t="s">
        <v>1464</v>
      </c>
      <c r="F228" s="21" t="s">
        <v>1112</v>
      </c>
      <c r="G228" s="34" t="s">
        <v>1101</v>
      </c>
      <c r="H228" s="21" t="s">
        <v>1065</v>
      </c>
      <c r="I228" s="21" t="s">
        <v>1059</v>
      </c>
      <c r="J228" s="34" t="s">
        <v>1465</v>
      </c>
    </row>
    <row r="229" ht="18.75" customHeight="1" spans="1:10">
      <c r="A229" s="220" t="s">
        <v>662</v>
      </c>
      <c r="B229" s="21" t="s">
        <v>1498</v>
      </c>
      <c r="C229" s="21" t="s">
        <v>1053</v>
      </c>
      <c r="D229" s="21" t="s">
        <v>1080</v>
      </c>
      <c r="E229" s="34" t="s">
        <v>1466</v>
      </c>
      <c r="F229" s="21" t="s">
        <v>1056</v>
      </c>
      <c r="G229" s="34" t="s">
        <v>244</v>
      </c>
      <c r="H229" s="21" t="s">
        <v>1467</v>
      </c>
      <c r="I229" s="21" t="s">
        <v>1059</v>
      </c>
      <c r="J229" s="34" t="s">
        <v>1468</v>
      </c>
    </row>
    <row r="230" ht="18.75" customHeight="1" spans="1:10">
      <c r="A230" s="220" t="s">
        <v>662</v>
      </c>
      <c r="B230" s="21" t="s">
        <v>1498</v>
      </c>
      <c r="C230" s="21" t="s">
        <v>1061</v>
      </c>
      <c r="D230" s="21" t="s">
        <v>1062</v>
      </c>
      <c r="E230" s="34" t="s">
        <v>1469</v>
      </c>
      <c r="F230" s="21" t="s">
        <v>1056</v>
      </c>
      <c r="G230" s="34" t="s">
        <v>1470</v>
      </c>
      <c r="H230" s="21" t="s">
        <v>1065</v>
      </c>
      <c r="I230" s="21" t="s">
        <v>1066</v>
      </c>
      <c r="J230" s="34" t="s">
        <v>1501</v>
      </c>
    </row>
    <row r="231" ht="18.75" customHeight="1" spans="1:10">
      <c r="A231" s="220" t="s">
        <v>662</v>
      </c>
      <c r="B231" s="21" t="s">
        <v>1498</v>
      </c>
      <c r="C231" s="21" t="s">
        <v>1061</v>
      </c>
      <c r="D231" s="21" t="s">
        <v>1152</v>
      </c>
      <c r="E231" s="34" t="s">
        <v>1471</v>
      </c>
      <c r="F231" s="21" t="s">
        <v>1056</v>
      </c>
      <c r="G231" s="34" t="s">
        <v>1470</v>
      </c>
      <c r="H231" s="21" t="s">
        <v>1065</v>
      </c>
      <c r="I231" s="21" t="s">
        <v>1059</v>
      </c>
      <c r="J231" s="34" t="s">
        <v>1502</v>
      </c>
    </row>
    <row r="232" ht="18.75" customHeight="1" spans="1:10">
      <c r="A232" s="220" t="s">
        <v>662</v>
      </c>
      <c r="B232" s="21" t="s">
        <v>1498</v>
      </c>
      <c r="C232" s="21" t="s">
        <v>1068</v>
      </c>
      <c r="D232" s="21" t="s">
        <v>1069</v>
      </c>
      <c r="E232" s="34" t="s">
        <v>1249</v>
      </c>
      <c r="F232" s="21" t="s">
        <v>1056</v>
      </c>
      <c r="G232" s="34" t="s">
        <v>1470</v>
      </c>
      <c r="H232" s="21" t="s">
        <v>1065</v>
      </c>
      <c r="I232" s="21" t="s">
        <v>1059</v>
      </c>
      <c r="J232" s="34" t="s">
        <v>1472</v>
      </c>
    </row>
    <row r="233" ht="18.75" customHeight="1" spans="1:10">
      <c r="A233" s="220" t="s">
        <v>662</v>
      </c>
      <c r="B233" s="21" t="s">
        <v>1498</v>
      </c>
      <c r="C233" s="21" t="s">
        <v>1068</v>
      </c>
      <c r="D233" s="21" t="s">
        <v>1069</v>
      </c>
      <c r="E233" s="34" t="s">
        <v>1473</v>
      </c>
      <c r="F233" s="21" t="s">
        <v>1056</v>
      </c>
      <c r="G233" s="34" t="s">
        <v>1470</v>
      </c>
      <c r="H233" s="21" t="s">
        <v>1065</v>
      </c>
      <c r="I233" s="21" t="s">
        <v>1059</v>
      </c>
      <c r="J233" s="34" t="s">
        <v>1474</v>
      </c>
    </row>
    <row r="234" ht="18.75" customHeight="1" spans="1:10">
      <c r="A234" s="118" t="s">
        <v>80</v>
      </c>
      <c r="B234" s="25"/>
      <c r="C234" s="25"/>
      <c r="D234" s="25"/>
      <c r="E234" s="25"/>
      <c r="F234" s="25"/>
      <c r="G234" s="25"/>
      <c r="H234" s="25"/>
      <c r="I234" s="25"/>
      <c r="J234" s="25"/>
    </row>
    <row r="235" ht="18.75" customHeight="1" spans="1:10">
      <c r="A235" s="220" t="s">
        <v>716</v>
      </c>
      <c r="B235" s="21" t="s">
        <v>1503</v>
      </c>
      <c r="C235" s="21" t="s">
        <v>1053</v>
      </c>
      <c r="D235" s="21" t="s">
        <v>1054</v>
      </c>
      <c r="E235" s="34" t="s">
        <v>1504</v>
      </c>
      <c r="F235" s="21" t="s">
        <v>1112</v>
      </c>
      <c r="G235" s="34" t="s">
        <v>1505</v>
      </c>
      <c r="H235" s="21" t="s">
        <v>1058</v>
      </c>
      <c r="I235" s="21" t="s">
        <v>1059</v>
      </c>
      <c r="J235" s="34" t="s">
        <v>1506</v>
      </c>
    </row>
    <row r="236" ht="18.75" customHeight="1" spans="1:10">
      <c r="A236" s="220" t="s">
        <v>716</v>
      </c>
      <c r="B236" s="21" t="s">
        <v>1503</v>
      </c>
      <c r="C236" s="21" t="s">
        <v>1053</v>
      </c>
      <c r="D236" s="21" t="s">
        <v>1054</v>
      </c>
      <c r="E236" s="34" t="s">
        <v>1507</v>
      </c>
      <c r="F236" s="21" t="s">
        <v>1112</v>
      </c>
      <c r="G236" s="34" t="s">
        <v>1508</v>
      </c>
      <c r="H236" s="21" t="s">
        <v>1058</v>
      </c>
      <c r="I236" s="21" t="s">
        <v>1059</v>
      </c>
      <c r="J236" s="34" t="s">
        <v>1509</v>
      </c>
    </row>
    <row r="237" ht="18.75" customHeight="1" spans="1:10">
      <c r="A237" s="220" t="s">
        <v>716</v>
      </c>
      <c r="B237" s="21" t="s">
        <v>1503</v>
      </c>
      <c r="C237" s="21" t="s">
        <v>1053</v>
      </c>
      <c r="D237" s="21" t="s">
        <v>1107</v>
      </c>
      <c r="E237" s="34" t="s">
        <v>1510</v>
      </c>
      <c r="F237" s="21" t="s">
        <v>1056</v>
      </c>
      <c r="G237" s="34" t="s">
        <v>1082</v>
      </c>
      <c r="H237" s="21" t="s">
        <v>1065</v>
      </c>
      <c r="I237" s="21" t="s">
        <v>1059</v>
      </c>
      <c r="J237" s="34" t="s">
        <v>1511</v>
      </c>
    </row>
    <row r="238" ht="18.75" customHeight="1" spans="1:10">
      <c r="A238" s="220" t="s">
        <v>716</v>
      </c>
      <c r="B238" s="21" t="s">
        <v>1503</v>
      </c>
      <c r="C238" s="21" t="s">
        <v>1053</v>
      </c>
      <c r="D238" s="21" t="s">
        <v>1107</v>
      </c>
      <c r="E238" s="34" t="s">
        <v>1512</v>
      </c>
      <c r="F238" s="21" t="s">
        <v>1112</v>
      </c>
      <c r="G238" s="34" t="s">
        <v>1513</v>
      </c>
      <c r="H238" s="21"/>
      <c r="I238" s="21" t="s">
        <v>1066</v>
      </c>
      <c r="J238" s="34" t="s">
        <v>1514</v>
      </c>
    </row>
    <row r="239" ht="18.75" customHeight="1" spans="1:10">
      <c r="A239" s="220" t="s">
        <v>716</v>
      </c>
      <c r="B239" s="21" t="s">
        <v>1503</v>
      </c>
      <c r="C239" s="21" t="s">
        <v>1053</v>
      </c>
      <c r="D239" s="21" t="s">
        <v>1054</v>
      </c>
      <c r="E239" s="34" t="s">
        <v>1172</v>
      </c>
      <c r="F239" s="21" t="s">
        <v>1112</v>
      </c>
      <c r="G239" s="34" t="s">
        <v>1515</v>
      </c>
      <c r="H239" s="21" t="s">
        <v>1288</v>
      </c>
      <c r="I239" s="21" t="s">
        <v>1059</v>
      </c>
      <c r="J239" s="34" t="s">
        <v>1516</v>
      </c>
    </row>
    <row r="240" ht="18.75" customHeight="1" spans="1:10">
      <c r="A240" s="220" t="s">
        <v>716</v>
      </c>
      <c r="B240" s="21" t="s">
        <v>1503</v>
      </c>
      <c r="C240" s="21" t="s">
        <v>1061</v>
      </c>
      <c r="D240" s="21" t="s">
        <v>1062</v>
      </c>
      <c r="E240" s="34" t="s">
        <v>1517</v>
      </c>
      <c r="F240" s="21" t="s">
        <v>1056</v>
      </c>
      <c r="G240" s="34" t="s">
        <v>1082</v>
      </c>
      <c r="H240" s="21" t="s">
        <v>1065</v>
      </c>
      <c r="I240" s="21" t="s">
        <v>1059</v>
      </c>
      <c r="J240" s="34" t="s">
        <v>1518</v>
      </c>
    </row>
    <row r="241" ht="18.75" customHeight="1" spans="1:10">
      <c r="A241" s="220" t="s">
        <v>716</v>
      </c>
      <c r="B241" s="21" t="s">
        <v>1503</v>
      </c>
      <c r="C241" s="21" t="s">
        <v>1061</v>
      </c>
      <c r="D241" s="21" t="s">
        <v>1152</v>
      </c>
      <c r="E241" s="34" t="s">
        <v>1519</v>
      </c>
      <c r="F241" s="21" t="s">
        <v>1112</v>
      </c>
      <c r="G241" s="34" t="s">
        <v>243</v>
      </c>
      <c r="H241" s="21" t="s">
        <v>1154</v>
      </c>
      <c r="I241" s="21" t="s">
        <v>1059</v>
      </c>
      <c r="J241" s="34" t="s">
        <v>1520</v>
      </c>
    </row>
    <row r="242" ht="18.75" customHeight="1" spans="1:10">
      <c r="A242" s="220" t="s">
        <v>716</v>
      </c>
      <c r="B242" s="21" t="s">
        <v>1503</v>
      </c>
      <c r="C242" s="21" t="s">
        <v>1068</v>
      </c>
      <c r="D242" s="21" t="s">
        <v>1069</v>
      </c>
      <c r="E242" s="34" t="s">
        <v>1249</v>
      </c>
      <c r="F242" s="21" t="s">
        <v>1056</v>
      </c>
      <c r="G242" s="34" t="s">
        <v>1082</v>
      </c>
      <c r="H242" s="21" t="s">
        <v>1065</v>
      </c>
      <c r="I242" s="21" t="s">
        <v>1059</v>
      </c>
      <c r="J242" s="34" t="s">
        <v>1521</v>
      </c>
    </row>
    <row r="243" ht="18.75" customHeight="1" spans="1:10">
      <c r="A243" s="220" t="s">
        <v>712</v>
      </c>
      <c r="B243" s="21" t="s">
        <v>1522</v>
      </c>
      <c r="C243" s="21" t="s">
        <v>1053</v>
      </c>
      <c r="D243" s="21" t="s">
        <v>1054</v>
      </c>
      <c r="E243" s="34" t="s">
        <v>1523</v>
      </c>
      <c r="F243" s="21" t="s">
        <v>1112</v>
      </c>
      <c r="G243" s="34" t="s">
        <v>1524</v>
      </c>
      <c r="H243" s="21" t="s">
        <v>1058</v>
      </c>
      <c r="I243" s="21" t="s">
        <v>1059</v>
      </c>
      <c r="J243" s="34" t="s">
        <v>1525</v>
      </c>
    </row>
    <row r="244" ht="18.75" customHeight="1" spans="1:10">
      <c r="A244" s="220" t="s">
        <v>712</v>
      </c>
      <c r="B244" s="21" t="s">
        <v>1522</v>
      </c>
      <c r="C244" s="21" t="s">
        <v>1053</v>
      </c>
      <c r="D244" s="21" t="s">
        <v>1054</v>
      </c>
      <c r="E244" s="34" t="s">
        <v>1526</v>
      </c>
      <c r="F244" s="21" t="s">
        <v>1056</v>
      </c>
      <c r="G244" s="34" t="s">
        <v>1527</v>
      </c>
      <c r="H244" s="21" t="s">
        <v>1281</v>
      </c>
      <c r="I244" s="21" t="s">
        <v>1059</v>
      </c>
      <c r="J244" s="34" t="s">
        <v>1528</v>
      </c>
    </row>
    <row r="245" ht="18.75" customHeight="1" spans="1:10">
      <c r="A245" s="220" t="s">
        <v>712</v>
      </c>
      <c r="B245" s="21" t="s">
        <v>1522</v>
      </c>
      <c r="C245" s="21" t="s">
        <v>1053</v>
      </c>
      <c r="D245" s="21" t="s">
        <v>1107</v>
      </c>
      <c r="E245" s="34" t="s">
        <v>1529</v>
      </c>
      <c r="F245" s="21" t="s">
        <v>1112</v>
      </c>
      <c r="G245" s="34" t="s">
        <v>1101</v>
      </c>
      <c r="H245" s="21" t="s">
        <v>1065</v>
      </c>
      <c r="I245" s="21" t="s">
        <v>1059</v>
      </c>
      <c r="J245" s="34" t="s">
        <v>1530</v>
      </c>
    </row>
    <row r="246" ht="18.75" customHeight="1" spans="1:10">
      <c r="A246" s="220" t="s">
        <v>712</v>
      </c>
      <c r="B246" s="21" t="s">
        <v>1522</v>
      </c>
      <c r="C246" s="21" t="s">
        <v>1053</v>
      </c>
      <c r="D246" s="21" t="s">
        <v>1080</v>
      </c>
      <c r="E246" s="34" t="s">
        <v>1531</v>
      </c>
      <c r="F246" s="21" t="s">
        <v>1112</v>
      </c>
      <c r="G246" s="34" t="s">
        <v>1101</v>
      </c>
      <c r="H246" s="21" t="s">
        <v>1065</v>
      </c>
      <c r="I246" s="21" t="s">
        <v>1059</v>
      </c>
      <c r="J246" s="34" t="s">
        <v>1532</v>
      </c>
    </row>
    <row r="247" ht="18.75" customHeight="1" spans="1:10">
      <c r="A247" s="220" t="s">
        <v>712</v>
      </c>
      <c r="B247" s="21" t="s">
        <v>1522</v>
      </c>
      <c r="C247" s="21" t="s">
        <v>1053</v>
      </c>
      <c r="D247" s="21" t="s">
        <v>1191</v>
      </c>
      <c r="E247" s="34" t="s">
        <v>1172</v>
      </c>
      <c r="F247" s="21" t="s">
        <v>1112</v>
      </c>
      <c r="G247" s="34" t="s">
        <v>1533</v>
      </c>
      <c r="H247" s="21" t="s">
        <v>1534</v>
      </c>
      <c r="I247" s="21" t="s">
        <v>1059</v>
      </c>
      <c r="J247" s="34" t="s">
        <v>1535</v>
      </c>
    </row>
    <row r="248" ht="18.75" customHeight="1" spans="1:10">
      <c r="A248" s="220" t="s">
        <v>712</v>
      </c>
      <c r="B248" s="21" t="s">
        <v>1522</v>
      </c>
      <c r="C248" s="21" t="s">
        <v>1061</v>
      </c>
      <c r="D248" s="21" t="s">
        <v>1062</v>
      </c>
      <c r="E248" s="34" t="s">
        <v>1536</v>
      </c>
      <c r="F248" s="21" t="s">
        <v>1112</v>
      </c>
      <c r="G248" s="34" t="s">
        <v>1101</v>
      </c>
      <c r="H248" s="21" t="s">
        <v>1065</v>
      </c>
      <c r="I248" s="21" t="s">
        <v>1059</v>
      </c>
      <c r="J248" s="34" t="s">
        <v>1537</v>
      </c>
    </row>
    <row r="249" ht="18.75" customHeight="1" spans="1:10">
      <c r="A249" s="220" t="s">
        <v>712</v>
      </c>
      <c r="B249" s="21" t="s">
        <v>1522</v>
      </c>
      <c r="C249" s="21" t="s">
        <v>1068</v>
      </c>
      <c r="D249" s="21" t="s">
        <v>1069</v>
      </c>
      <c r="E249" s="34" t="s">
        <v>1088</v>
      </c>
      <c r="F249" s="21" t="s">
        <v>1056</v>
      </c>
      <c r="G249" s="34" t="s">
        <v>1089</v>
      </c>
      <c r="H249" s="21" t="s">
        <v>1065</v>
      </c>
      <c r="I249" s="21" t="s">
        <v>1059</v>
      </c>
      <c r="J249" s="34" t="s">
        <v>1538</v>
      </c>
    </row>
    <row r="250" ht="18.75" customHeight="1" spans="1:10">
      <c r="A250" s="220" t="s">
        <v>705</v>
      </c>
      <c r="B250" s="21" t="s">
        <v>1539</v>
      </c>
      <c r="C250" s="21" t="s">
        <v>1053</v>
      </c>
      <c r="D250" s="21" t="s">
        <v>1054</v>
      </c>
      <c r="E250" s="34" t="s">
        <v>1540</v>
      </c>
      <c r="F250" s="21" t="s">
        <v>1056</v>
      </c>
      <c r="G250" s="34" t="s">
        <v>246</v>
      </c>
      <c r="H250" s="21" t="s">
        <v>1541</v>
      </c>
      <c r="I250" s="21" t="s">
        <v>1059</v>
      </c>
      <c r="J250" s="34" t="s">
        <v>1542</v>
      </c>
    </row>
    <row r="251" ht="18.75" customHeight="1" spans="1:10">
      <c r="A251" s="220" t="s">
        <v>705</v>
      </c>
      <c r="B251" s="21" t="s">
        <v>1539</v>
      </c>
      <c r="C251" s="21" t="s">
        <v>1053</v>
      </c>
      <c r="D251" s="21" t="s">
        <v>1054</v>
      </c>
      <c r="E251" s="34" t="s">
        <v>1543</v>
      </c>
      <c r="F251" s="21" t="s">
        <v>1112</v>
      </c>
      <c r="G251" s="34" t="s">
        <v>1101</v>
      </c>
      <c r="H251" s="21" t="s">
        <v>1544</v>
      </c>
      <c r="I251" s="21" t="s">
        <v>1059</v>
      </c>
      <c r="J251" s="34" t="s">
        <v>1545</v>
      </c>
    </row>
    <row r="252" ht="18.75" customHeight="1" spans="1:10">
      <c r="A252" s="220" t="s">
        <v>705</v>
      </c>
      <c r="B252" s="21" t="s">
        <v>1539</v>
      </c>
      <c r="C252" s="21" t="s">
        <v>1053</v>
      </c>
      <c r="D252" s="21" t="s">
        <v>1054</v>
      </c>
      <c r="E252" s="34" t="s">
        <v>1546</v>
      </c>
      <c r="F252" s="21" t="s">
        <v>1112</v>
      </c>
      <c r="G252" s="34" t="s">
        <v>248</v>
      </c>
      <c r="H252" s="21" t="s">
        <v>1058</v>
      </c>
      <c r="I252" s="21" t="s">
        <v>1059</v>
      </c>
      <c r="J252" s="34" t="s">
        <v>1547</v>
      </c>
    </row>
    <row r="253" ht="18.75" customHeight="1" spans="1:10">
      <c r="A253" s="220" t="s">
        <v>705</v>
      </c>
      <c r="B253" s="21" t="s">
        <v>1539</v>
      </c>
      <c r="C253" s="21" t="s">
        <v>1053</v>
      </c>
      <c r="D253" s="21" t="s">
        <v>1107</v>
      </c>
      <c r="E253" s="34" t="s">
        <v>1111</v>
      </c>
      <c r="F253" s="21" t="s">
        <v>1112</v>
      </c>
      <c r="G253" s="34" t="s">
        <v>1101</v>
      </c>
      <c r="H253" s="21" t="s">
        <v>1065</v>
      </c>
      <c r="I253" s="21" t="s">
        <v>1059</v>
      </c>
      <c r="J253" s="34" t="s">
        <v>1548</v>
      </c>
    </row>
    <row r="254" ht="18.75" customHeight="1" spans="1:10">
      <c r="A254" s="220" t="s">
        <v>705</v>
      </c>
      <c r="B254" s="21" t="s">
        <v>1539</v>
      </c>
      <c r="C254" s="21" t="s">
        <v>1053</v>
      </c>
      <c r="D254" s="21" t="s">
        <v>1107</v>
      </c>
      <c r="E254" s="34" t="s">
        <v>1549</v>
      </c>
      <c r="F254" s="21" t="s">
        <v>1112</v>
      </c>
      <c r="G254" s="34" t="s">
        <v>1101</v>
      </c>
      <c r="H254" s="21" t="s">
        <v>1065</v>
      </c>
      <c r="I254" s="21" t="s">
        <v>1059</v>
      </c>
      <c r="J254" s="34" t="s">
        <v>1550</v>
      </c>
    </row>
    <row r="255" ht="18.75" customHeight="1" spans="1:10">
      <c r="A255" s="220" t="s">
        <v>705</v>
      </c>
      <c r="B255" s="21" t="s">
        <v>1539</v>
      </c>
      <c r="C255" s="21" t="s">
        <v>1053</v>
      </c>
      <c r="D255" s="21" t="s">
        <v>1080</v>
      </c>
      <c r="E255" s="34" t="s">
        <v>1551</v>
      </c>
      <c r="F255" s="21" t="s">
        <v>1112</v>
      </c>
      <c r="G255" s="34" t="s">
        <v>1101</v>
      </c>
      <c r="H255" s="21" t="s">
        <v>1065</v>
      </c>
      <c r="I255" s="21" t="s">
        <v>1059</v>
      </c>
      <c r="J255" s="34" t="s">
        <v>1552</v>
      </c>
    </row>
    <row r="256" ht="18.75" customHeight="1" spans="1:10">
      <c r="A256" s="220" t="s">
        <v>705</v>
      </c>
      <c r="B256" s="21" t="s">
        <v>1539</v>
      </c>
      <c r="C256" s="21" t="s">
        <v>1053</v>
      </c>
      <c r="D256" s="21" t="s">
        <v>1080</v>
      </c>
      <c r="E256" s="34" t="s">
        <v>1553</v>
      </c>
      <c r="F256" s="21" t="s">
        <v>1112</v>
      </c>
      <c r="G256" s="34" t="s">
        <v>1554</v>
      </c>
      <c r="H256" s="21"/>
      <c r="I256" s="21" t="s">
        <v>1066</v>
      </c>
      <c r="J256" s="34" t="s">
        <v>1555</v>
      </c>
    </row>
    <row r="257" ht="18.75" customHeight="1" spans="1:10">
      <c r="A257" s="220" t="s">
        <v>705</v>
      </c>
      <c r="B257" s="21" t="s">
        <v>1539</v>
      </c>
      <c r="C257" s="21" t="s">
        <v>1053</v>
      </c>
      <c r="D257" s="21" t="s">
        <v>1191</v>
      </c>
      <c r="E257" s="34" t="s">
        <v>1172</v>
      </c>
      <c r="F257" s="21" t="s">
        <v>1074</v>
      </c>
      <c r="G257" s="34" t="s">
        <v>1556</v>
      </c>
      <c r="H257" s="21" t="s">
        <v>1544</v>
      </c>
      <c r="I257" s="21" t="s">
        <v>1059</v>
      </c>
      <c r="J257" s="34" t="s">
        <v>1557</v>
      </c>
    </row>
    <row r="258" ht="18.75" customHeight="1" spans="1:10">
      <c r="A258" s="220" t="s">
        <v>705</v>
      </c>
      <c r="B258" s="21" t="s">
        <v>1539</v>
      </c>
      <c r="C258" s="21" t="s">
        <v>1061</v>
      </c>
      <c r="D258" s="21" t="s">
        <v>1062</v>
      </c>
      <c r="E258" s="34" t="s">
        <v>1517</v>
      </c>
      <c r="F258" s="21" t="s">
        <v>1056</v>
      </c>
      <c r="G258" s="34" t="s">
        <v>1082</v>
      </c>
      <c r="H258" s="21" t="s">
        <v>1065</v>
      </c>
      <c r="I258" s="21" t="s">
        <v>1059</v>
      </c>
      <c r="J258" s="34" t="s">
        <v>1558</v>
      </c>
    </row>
    <row r="259" ht="18.75" customHeight="1" spans="1:10">
      <c r="A259" s="220" t="s">
        <v>705</v>
      </c>
      <c r="B259" s="21" t="s">
        <v>1539</v>
      </c>
      <c r="C259" s="21" t="s">
        <v>1061</v>
      </c>
      <c r="D259" s="21" t="s">
        <v>1152</v>
      </c>
      <c r="E259" s="34" t="s">
        <v>1559</v>
      </c>
      <c r="F259" s="21" t="s">
        <v>1056</v>
      </c>
      <c r="G259" s="34" t="s">
        <v>247</v>
      </c>
      <c r="H259" s="21" t="s">
        <v>1154</v>
      </c>
      <c r="I259" s="21" t="s">
        <v>1059</v>
      </c>
      <c r="J259" s="34" t="s">
        <v>1560</v>
      </c>
    </row>
    <row r="260" ht="18.75" customHeight="1" spans="1:10">
      <c r="A260" s="220" t="s">
        <v>705</v>
      </c>
      <c r="B260" s="21" t="s">
        <v>1539</v>
      </c>
      <c r="C260" s="21" t="s">
        <v>1061</v>
      </c>
      <c r="D260" s="21" t="s">
        <v>1152</v>
      </c>
      <c r="E260" s="34" t="s">
        <v>1561</v>
      </c>
      <c r="F260" s="21" t="s">
        <v>1056</v>
      </c>
      <c r="G260" s="34" t="s">
        <v>245</v>
      </c>
      <c r="H260" s="21" t="s">
        <v>1065</v>
      </c>
      <c r="I260" s="21" t="s">
        <v>1059</v>
      </c>
      <c r="J260" s="34" t="s">
        <v>1562</v>
      </c>
    </row>
    <row r="261" ht="18.75" customHeight="1" spans="1:10">
      <c r="A261" s="220" t="s">
        <v>705</v>
      </c>
      <c r="B261" s="21" t="s">
        <v>1539</v>
      </c>
      <c r="C261" s="21" t="s">
        <v>1068</v>
      </c>
      <c r="D261" s="21" t="s">
        <v>1069</v>
      </c>
      <c r="E261" s="34" t="s">
        <v>1127</v>
      </c>
      <c r="F261" s="21" t="s">
        <v>1056</v>
      </c>
      <c r="G261" s="34" t="s">
        <v>1082</v>
      </c>
      <c r="H261" s="21" t="s">
        <v>1065</v>
      </c>
      <c r="I261" s="21" t="s">
        <v>1059</v>
      </c>
      <c r="J261" s="34" t="s">
        <v>1128</v>
      </c>
    </row>
    <row r="262" ht="18.75" customHeight="1" spans="1:10">
      <c r="A262" s="220" t="s">
        <v>705</v>
      </c>
      <c r="B262" s="21" t="s">
        <v>1539</v>
      </c>
      <c r="C262" s="21" t="s">
        <v>1068</v>
      </c>
      <c r="D262" s="21" t="s">
        <v>1069</v>
      </c>
      <c r="E262" s="34" t="s">
        <v>1122</v>
      </c>
      <c r="F262" s="21" t="s">
        <v>1056</v>
      </c>
      <c r="G262" s="34" t="s">
        <v>1082</v>
      </c>
      <c r="H262" s="21" t="s">
        <v>1065</v>
      </c>
      <c r="I262" s="21" t="s">
        <v>1059</v>
      </c>
      <c r="J262" s="34" t="s">
        <v>1124</v>
      </c>
    </row>
    <row r="263" ht="18.75" customHeight="1" spans="1:10">
      <c r="A263" s="220" t="s">
        <v>714</v>
      </c>
      <c r="B263" s="21" t="s">
        <v>1563</v>
      </c>
      <c r="C263" s="21" t="s">
        <v>1053</v>
      </c>
      <c r="D263" s="21" t="s">
        <v>1054</v>
      </c>
      <c r="E263" s="34" t="s">
        <v>1564</v>
      </c>
      <c r="F263" s="21" t="s">
        <v>1056</v>
      </c>
      <c r="G263" s="34" t="s">
        <v>1565</v>
      </c>
      <c r="H263" s="21" t="s">
        <v>1058</v>
      </c>
      <c r="I263" s="21" t="s">
        <v>1059</v>
      </c>
      <c r="J263" s="34" t="s">
        <v>1566</v>
      </c>
    </row>
    <row r="264" ht="18.75" customHeight="1" spans="1:10">
      <c r="A264" s="220" t="s">
        <v>714</v>
      </c>
      <c r="B264" s="21" t="s">
        <v>1563</v>
      </c>
      <c r="C264" s="21" t="s">
        <v>1053</v>
      </c>
      <c r="D264" s="21" t="s">
        <v>1054</v>
      </c>
      <c r="E264" s="34" t="s">
        <v>1567</v>
      </c>
      <c r="F264" s="21" t="s">
        <v>1056</v>
      </c>
      <c r="G264" s="34" t="s">
        <v>1527</v>
      </c>
      <c r="H264" s="21" t="s">
        <v>1281</v>
      </c>
      <c r="I264" s="21" t="s">
        <v>1059</v>
      </c>
      <c r="J264" s="34" t="s">
        <v>1568</v>
      </c>
    </row>
    <row r="265" ht="18.75" customHeight="1" spans="1:10">
      <c r="A265" s="220" t="s">
        <v>714</v>
      </c>
      <c r="B265" s="21" t="s">
        <v>1563</v>
      </c>
      <c r="C265" s="21" t="s">
        <v>1053</v>
      </c>
      <c r="D265" s="21" t="s">
        <v>1107</v>
      </c>
      <c r="E265" s="34" t="s">
        <v>1569</v>
      </c>
      <c r="F265" s="21" t="s">
        <v>1056</v>
      </c>
      <c r="G265" s="34" t="s">
        <v>1089</v>
      </c>
      <c r="H265" s="21" t="s">
        <v>1065</v>
      </c>
      <c r="I265" s="21" t="s">
        <v>1059</v>
      </c>
      <c r="J265" s="34" t="s">
        <v>1570</v>
      </c>
    </row>
    <row r="266" ht="18.75" customHeight="1" spans="1:10">
      <c r="A266" s="220" t="s">
        <v>714</v>
      </c>
      <c r="B266" s="21" t="s">
        <v>1563</v>
      </c>
      <c r="C266" s="21" t="s">
        <v>1053</v>
      </c>
      <c r="D266" s="21" t="s">
        <v>1080</v>
      </c>
      <c r="E266" s="34" t="s">
        <v>1322</v>
      </c>
      <c r="F266" s="21" t="s">
        <v>1112</v>
      </c>
      <c r="G266" s="34" t="s">
        <v>1101</v>
      </c>
      <c r="H266" s="21" t="s">
        <v>1065</v>
      </c>
      <c r="I266" s="21" t="s">
        <v>1059</v>
      </c>
      <c r="J266" s="34" t="s">
        <v>1571</v>
      </c>
    </row>
    <row r="267" ht="18.75" customHeight="1" spans="1:10">
      <c r="A267" s="220" t="s">
        <v>714</v>
      </c>
      <c r="B267" s="21" t="s">
        <v>1563</v>
      </c>
      <c r="C267" s="21" t="s">
        <v>1053</v>
      </c>
      <c r="D267" s="21" t="s">
        <v>1054</v>
      </c>
      <c r="E267" s="34" t="s">
        <v>1172</v>
      </c>
      <c r="F267" s="21" t="s">
        <v>1112</v>
      </c>
      <c r="G267" s="34" t="s">
        <v>1533</v>
      </c>
      <c r="H267" s="21" t="s">
        <v>1288</v>
      </c>
      <c r="I267" s="21" t="s">
        <v>1059</v>
      </c>
      <c r="J267" s="34" t="s">
        <v>1572</v>
      </c>
    </row>
    <row r="268" ht="18.75" customHeight="1" spans="1:10">
      <c r="A268" s="220" t="s">
        <v>714</v>
      </c>
      <c r="B268" s="21" t="s">
        <v>1563</v>
      </c>
      <c r="C268" s="21" t="s">
        <v>1061</v>
      </c>
      <c r="D268" s="21" t="s">
        <v>1062</v>
      </c>
      <c r="E268" s="34" t="s">
        <v>1573</v>
      </c>
      <c r="F268" s="21" t="s">
        <v>1112</v>
      </c>
      <c r="G268" s="34" t="s">
        <v>1101</v>
      </c>
      <c r="H268" s="21" t="s">
        <v>1065</v>
      </c>
      <c r="I268" s="21" t="s">
        <v>1059</v>
      </c>
      <c r="J268" s="34" t="s">
        <v>1574</v>
      </c>
    </row>
    <row r="269" ht="18.75" customHeight="1" spans="1:10">
      <c r="A269" s="220" t="s">
        <v>714</v>
      </c>
      <c r="B269" s="21" t="s">
        <v>1563</v>
      </c>
      <c r="C269" s="21" t="s">
        <v>1061</v>
      </c>
      <c r="D269" s="21" t="s">
        <v>1062</v>
      </c>
      <c r="E269" s="34" t="s">
        <v>1575</v>
      </c>
      <c r="F269" s="21" t="s">
        <v>1056</v>
      </c>
      <c r="G269" s="34" t="s">
        <v>1082</v>
      </c>
      <c r="H269" s="21" t="s">
        <v>1065</v>
      </c>
      <c r="I269" s="21" t="s">
        <v>1059</v>
      </c>
      <c r="J269" s="34" t="s">
        <v>1576</v>
      </c>
    </row>
    <row r="270" ht="18.75" customHeight="1" spans="1:10">
      <c r="A270" s="220" t="s">
        <v>714</v>
      </c>
      <c r="B270" s="21" t="s">
        <v>1563</v>
      </c>
      <c r="C270" s="21" t="s">
        <v>1061</v>
      </c>
      <c r="D270" s="21" t="s">
        <v>1152</v>
      </c>
      <c r="E270" s="34" t="s">
        <v>1561</v>
      </c>
      <c r="F270" s="21" t="s">
        <v>1056</v>
      </c>
      <c r="G270" s="34" t="s">
        <v>245</v>
      </c>
      <c r="H270" s="21" t="s">
        <v>1065</v>
      </c>
      <c r="I270" s="21" t="s">
        <v>1059</v>
      </c>
      <c r="J270" s="34" t="s">
        <v>1577</v>
      </c>
    </row>
    <row r="271" ht="18.75" customHeight="1" spans="1:10">
      <c r="A271" s="220" t="s">
        <v>714</v>
      </c>
      <c r="B271" s="21" t="s">
        <v>1563</v>
      </c>
      <c r="C271" s="21" t="s">
        <v>1068</v>
      </c>
      <c r="D271" s="21" t="s">
        <v>1069</v>
      </c>
      <c r="E271" s="34" t="s">
        <v>1434</v>
      </c>
      <c r="F271" s="21" t="s">
        <v>1056</v>
      </c>
      <c r="G271" s="34" t="s">
        <v>1082</v>
      </c>
      <c r="H271" s="21" t="s">
        <v>1065</v>
      </c>
      <c r="I271" s="21" t="s">
        <v>1059</v>
      </c>
      <c r="J271" s="34" t="s">
        <v>1578</v>
      </c>
    </row>
    <row r="272" ht="18.75" customHeight="1" spans="1:10">
      <c r="A272" s="220" t="s">
        <v>708</v>
      </c>
      <c r="B272" s="21" t="s">
        <v>1579</v>
      </c>
      <c r="C272" s="21" t="s">
        <v>1053</v>
      </c>
      <c r="D272" s="21" t="s">
        <v>1054</v>
      </c>
      <c r="E272" s="34" t="s">
        <v>1580</v>
      </c>
      <c r="F272" s="21" t="s">
        <v>1056</v>
      </c>
      <c r="G272" s="34" t="s">
        <v>1581</v>
      </c>
      <c r="H272" s="21" t="s">
        <v>1058</v>
      </c>
      <c r="I272" s="21" t="s">
        <v>1059</v>
      </c>
      <c r="J272" s="34" t="s">
        <v>1582</v>
      </c>
    </row>
    <row r="273" ht="18.75" customHeight="1" spans="1:10">
      <c r="A273" s="220" t="s">
        <v>708</v>
      </c>
      <c r="B273" s="21" t="s">
        <v>1579</v>
      </c>
      <c r="C273" s="21" t="s">
        <v>1053</v>
      </c>
      <c r="D273" s="21" t="s">
        <v>1054</v>
      </c>
      <c r="E273" s="34" t="s">
        <v>1583</v>
      </c>
      <c r="F273" s="21" t="s">
        <v>1056</v>
      </c>
      <c r="G273" s="34" t="s">
        <v>1161</v>
      </c>
      <c r="H273" s="21" t="s">
        <v>1281</v>
      </c>
      <c r="I273" s="21" t="s">
        <v>1059</v>
      </c>
      <c r="J273" s="34" t="s">
        <v>1584</v>
      </c>
    </row>
    <row r="274" ht="18.75" customHeight="1" spans="1:10">
      <c r="A274" s="220" t="s">
        <v>708</v>
      </c>
      <c r="B274" s="21" t="s">
        <v>1579</v>
      </c>
      <c r="C274" s="21" t="s">
        <v>1053</v>
      </c>
      <c r="D274" s="21" t="s">
        <v>1054</v>
      </c>
      <c r="E274" s="34" t="s">
        <v>1543</v>
      </c>
      <c r="F274" s="21" t="s">
        <v>1056</v>
      </c>
      <c r="G274" s="34" t="s">
        <v>1173</v>
      </c>
      <c r="H274" s="21" t="s">
        <v>1544</v>
      </c>
      <c r="I274" s="21" t="s">
        <v>1059</v>
      </c>
      <c r="J274" s="34" t="s">
        <v>1545</v>
      </c>
    </row>
    <row r="275" ht="18.75" customHeight="1" spans="1:10">
      <c r="A275" s="220" t="s">
        <v>708</v>
      </c>
      <c r="B275" s="21" t="s">
        <v>1579</v>
      </c>
      <c r="C275" s="21" t="s">
        <v>1053</v>
      </c>
      <c r="D275" s="21" t="s">
        <v>1107</v>
      </c>
      <c r="E275" s="34" t="s">
        <v>1549</v>
      </c>
      <c r="F275" s="21" t="s">
        <v>1112</v>
      </c>
      <c r="G275" s="34" t="s">
        <v>1101</v>
      </c>
      <c r="H275" s="21" t="s">
        <v>1065</v>
      </c>
      <c r="I275" s="21" t="s">
        <v>1059</v>
      </c>
      <c r="J275" s="34" t="s">
        <v>1550</v>
      </c>
    </row>
    <row r="276" ht="18.75" customHeight="1" spans="1:10">
      <c r="A276" s="220" t="s">
        <v>708</v>
      </c>
      <c r="B276" s="21" t="s">
        <v>1579</v>
      </c>
      <c r="C276" s="21" t="s">
        <v>1053</v>
      </c>
      <c r="D276" s="21" t="s">
        <v>1080</v>
      </c>
      <c r="E276" s="34" t="s">
        <v>1551</v>
      </c>
      <c r="F276" s="21" t="s">
        <v>1112</v>
      </c>
      <c r="G276" s="34" t="s">
        <v>1101</v>
      </c>
      <c r="H276" s="21" t="s">
        <v>1065</v>
      </c>
      <c r="I276" s="21" t="s">
        <v>1059</v>
      </c>
      <c r="J276" s="34" t="s">
        <v>1552</v>
      </c>
    </row>
    <row r="277" ht="18.75" customHeight="1" spans="1:10">
      <c r="A277" s="220" t="s">
        <v>708</v>
      </c>
      <c r="B277" s="21" t="s">
        <v>1579</v>
      </c>
      <c r="C277" s="21" t="s">
        <v>1053</v>
      </c>
      <c r="D277" s="21" t="s">
        <v>1080</v>
      </c>
      <c r="E277" s="34" t="s">
        <v>1585</v>
      </c>
      <c r="F277" s="21" t="s">
        <v>1056</v>
      </c>
      <c r="G277" s="34" t="s">
        <v>1082</v>
      </c>
      <c r="H277" s="21" t="s">
        <v>1065</v>
      </c>
      <c r="I277" s="21" t="s">
        <v>1059</v>
      </c>
      <c r="J277" s="34" t="s">
        <v>1586</v>
      </c>
    </row>
    <row r="278" ht="18.75" customHeight="1" spans="1:10">
      <c r="A278" s="220" t="s">
        <v>708</v>
      </c>
      <c r="B278" s="21" t="s">
        <v>1579</v>
      </c>
      <c r="C278" s="21" t="s">
        <v>1053</v>
      </c>
      <c r="D278" s="21" t="s">
        <v>1191</v>
      </c>
      <c r="E278" s="34" t="s">
        <v>1172</v>
      </c>
      <c r="F278" s="21" t="s">
        <v>1074</v>
      </c>
      <c r="G278" s="34" t="s">
        <v>1587</v>
      </c>
      <c r="H278" s="21" t="s">
        <v>1544</v>
      </c>
      <c r="I278" s="21" t="s">
        <v>1059</v>
      </c>
      <c r="J278" s="34" t="s">
        <v>1588</v>
      </c>
    </row>
    <row r="279" ht="18.75" customHeight="1" spans="1:10">
      <c r="A279" s="220" t="s">
        <v>708</v>
      </c>
      <c r="B279" s="21" t="s">
        <v>1579</v>
      </c>
      <c r="C279" s="21" t="s">
        <v>1061</v>
      </c>
      <c r="D279" s="21" t="s">
        <v>1062</v>
      </c>
      <c r="E279" s="34" t="s">
        <v>1589</v>
      </c>
      <c r="F279" s="21" t="s">
        <v>1112</v>
      </c>
      <c r="G279" s="34" t="s">
        <v>1590</v>
      </c>
      <c r="H279" s="21" t="s">
        <v>1065</v>
      </c>
      <c r="I279" s="21" t="s">
        <v>1066</v>
      </c>
      <c r="J279" s="34" t="s">
        <v>1591</v>
      </c>
    </row>
    <row r="280" ht="18.75" customHeight="1" spans="1:10">
      <c r="A280" s="220" t="s">
        <v>708</v>
      </c>
      <c r="B280" s="21" t="s">
        <v>1579</v>
      </c>
      <c r="C280" s="21" t="s">
        <v>1061</v>
      </c>
      <c r="D280" s="21" t="s">
        <v>1152</v>
      </c>
      <c r="E280" s="34" t="s">
        <v>1559</v>
      </c>
      <c r="F280" s="21" t="s">
        <v>1056</v>
      </c>
      <c r="G280" s="34" t="s">
        <v>247</v>
      </c>
      <c r="H280" s="21" t="s">
        <v>1154</v>
      </c>
      <c r="I280" s="21" t="s">
        <v>1059</v>
      </c>
      <c r="J280" s="34" t="s">
        <v>1560</v>
      </c>
    </row>
    <row r="281" ht="18.75" customHeight="1" spans="1:10">
      <c r="A281" s="220" t="s">
        <v>708</v>
      </c>
      <c r="B281" s="21" t="s">
        <v>1579</v>
      </c>
      <c r="C281" s="21" t="s">
        <v>1068</v>
      </c>
      <c r="D281" s="21" t="s">
        <v>1069</v>
      </c>
      <c r="E281" s="34" t="s">
        <v>1592</v>
      </c>
      <c r="F281" s="21" t="s">
        <v>1056</v>
      </c>
      <c r="G281" s="34" t="s">
        <v>1082</v>
      </c>
      <c r="H281" s="21" t="s">
        <v>1065</v>
      </c>
      <c r="I281" s="21" t="s">
        <v>1059</v>
      </c>
      <c r="J281" s="34" t="s">
        <v>1593</v>
      </c>
    </row>
    <row r="282" ht="18.75" customHeight="1" spans="1:10">
      <c r="A282" s="220" t="s">
        <v>710</v>
      </c>
      <c r="B282" s="21" t="s">
        <v>1594</v>
      </c>
      <c r="C282" s="21" t="s">
        <v>1053</v>
      </c>
      <c r="D282" s="21" t="s">
        <v>1054</v>
      </c>
      <c r="E282" s="34" t="s">
        <v>1094</v>
      </c>
      <c r="F282" s="21" t="s">
        <v>1112</v>
      </c>
      <c r="G282" s="34" t="s">
        <v>1173</v>
      </c>
      <c r="H282" s="21" t="s">
        <v>1096</v>
      </c>
      <c r="I282" s="21" t="s">
        <v>1059</v>
      </c>
      <c r="J282" s="34" t="s">
        <v>1097</v>
      </c>
    </row>
    <row r="283" ht="18.75" customHeight="1" spans="1:10">
      <c r="A283" s="220" t="s">
        <v>710</v>
      </c>
      <c r="B283" s="21" t="s">
        <v>1594</v>
      </c>
      <c r="C283" s="21" t="s">
        <v>1053</v>
      </c>
      <c r="D283" s="21" t="s">
        <v>1054</v>
      </c>
      <c r="E283" s="34" t="s">
        <v>1595</v>
      </c>
      <c r="F283" s="21" t="s">
        <v>1056</v>
      </c>
      <c r="G283" s="34" t="s">
        <v>244</v>
      </c>
      <c r="H283" s="21" t="s">
        <v>1281</v>
      </c>
      <c r="I283" s="21" t="s">
        <v>1059</v>
      </c>
      <c r="J283" s="34" t="s">
        <v>1596</v>
      </c>
    </row>
    <row r="284" ht="18.75" customHeight="1" spans="1:10">
      <c r="A284" s="220" t="s">
        <v>710</v>
      </c>
      <c r="B284" s="21" t="s">
        <v>1594</v>
      </c>
      <c r="C284" s="21" t="s">
        <v>1053</v>
      </c>
      <c r="D284" s="21" t="s">
        <v>1054</v>
      </c>
      <c r="E284" s="34" t="s">
        <v>1100</v>
      </c>
      <c r="F284" s="21" t="s">
        <v>1056</v>
      </c>
      <c r="G284" s="34" t="s">
        <v>1101</v>
      </c>
      <c r="H284" s="21" t="s">
        <v>1102</v>
      </c>
      <c r="I284" s="21" t="s">
        <v>1059</v>
      </c>
      <c r="J284" s="34" t="s">
        <v>1597</v>
      </c>
    </row>
    <row r="285" ht="18.75" customHeight="1" spans="1:10">
      <c r="A285" s="220" t="s">
        <v>710</v>
      </c>
      <c r="B285" s="21" t="s">
        <v>1594</v>
      </c>
      <c r="C285" s="21" t="s">
        <v>1053</v>
      </c>
      <c r="D285" s="21" t="s">
        <v>1107</v>
      </c>
      <c r="E285" s="34" t="s">
        <v>1598</v>
      </c>
      <c r="F285" s="21" t="s">
        <v>1112</v>
      </c>
      <c r="G285" s="34" t="s">
        <v>1101</v>
      </c>
      <c r="H285" s="21" t="s">
        <v>1065</v>
      </c>
      <c r="I285" s="21" t="s">
        <v>1059</v>
      </c>
      <c r="J285" s="34" t="s">
        <v>1110</v>
      </c>
    </row>
    <row r="286" ht="18.75" customHeight="1" spans="1:10">
      <c r="A286" s="220" t="s">
        <v>710</v>
      </c>
      <c r="B286" s="21" t="s">
        <v>1594</v>
      </c>
      <c r="C286" s="21" t="s">
        <v>1053</v>
      </c>
      <c r="D286" s="21" t="s">
        <v>1107</v>
      </c>
      <c r="E286" s="34" t="s">
        <v>1111</v>
      </c>
      <c r="F286" s="21" t="s">
        <v>1056</v>
      </c>
      <c r="G286" s="34" t="s">
        <v>1089</v>
      </c>
      <c r="H286" s="21" t="s">
        <v>1065</v>
      </c>
      <c r="I286" s="21" t="s">
        <v>1059</v>
      </c>
      <c r="J286" s="34" t="s">
        <v>1599</v>
      </c>
    </row>
    <row r="287" ht="18.75" customHeight="1" spans="1:10">
      <c r="A287" s="220" t="s">
        <v>710</v>
      </c>
      <c r="B287" s="21" t="s">
        <v>1594</v>
      </c>
      <c r="C287" s="21" t="s">
        <v>1053</v>
      </c>
      <c r="D287" s="21" t="s">
        <v>1080</v>
      </c>
      <c r="E287" s="34" t="s">
        <v>1551</v>
      </c>
      <c r="F287" s="21" t="s">
        <v>1112</v>
      </c>
      <c r="G287" s="34" t="s">
        <v>1101</v>
      </c>
      <c r="H287" s="21" t="s">
        <v>1065</v>
      </c>
      <c r="I287" s="21" t="s">
        <v>1059</v>
      </c>
      <c r="J287" s="34" t="s">
        <v>1552</v>
      </c>
    </row>
    <row r="288" ht="18.75" customHeight="1" spans="1:10">
      <c r="A288" s="220" t="s">
        <v>710</v>
      </c>
      <c r="B288" s="21" t="s">
        <v>1594</v>
      </c>
      <c r="C288" s="21" t="s">
        <v>1053</v>
      </c>
      <c r="D288" s="21" t="s">
        <v>1191</v>
      </c>
      <c r="E288" s="34" t="s">
        <v>1172</v>
      </c>
      <c r="F288" s="21" t="s">
        <v>1074</v>
      </c>
      <c r="G288" s="34" t="s">
        <v>1587</v>
      </c>
      <c r="H288" s="21" t="s">
        <v>1544</v>
      </c>
      <c r="I288" s="21" t="s">
        <v>1059</v>
      </c>
      <c r="J288" s="34" t="s">
        <v>1600</v>
      </c>
    </row>
    <row r="289" ht="18.75" customHeight="1" spans="1:10">
      <c r="A289" s="220" t="s">
        <v>710</v>
      </c>
      <c r="B289" s="21" t="s">
        <v>1594</v>
      </c>
      <c r="C289" s="21" t="s">
        <v>1061</v>
      </c>
      <c r="D289" s="21" t="s">
        <v>1062</v>
      </c>
      <c r="E289" s="34" t="s">
        <v>1601</v>
      </c>
      <c r="F289" s="21" t="s">
        <v>1112</v>
      </c>
      <c r="G289" s="34" t="s">
        <v>1602</v>
      </c>
      <c r="H289" s="21" t="s">
        <v>1065</v>
      </c>
      <c r="I289" s="21" t="s">
        <v>1066</v>
      </c>
      <c r="J289" s="34" t="s">
        <v>1603</v>
      </c>
    </row>
    <row r="290" ht="18.75" customHeight="1" spans="1:10">
      <c r="A290" s="220" t="s">
        <v>710</v>
      </c>
      <c r="B290" s="21" t="s">
        <v>1594</v>
      </c>
      <c r="C290" s="21" t="s">
        <v>1061</v>
      </c>
      <c r="D290" s="21" t="s">
        <v>1152</v>
      </c>
      <c r="E290" s="34" t="s">
        <v>1559</v>
      </c>
      <c r="F290" s="21" t="s">
        <v>1056</v>
      </c>
      <c r="G290" s="34" t="s">
        <v>247</v>
      </c>
      <c r="H290" s="21" t="s">
        <v>1154</v>
      </c>
      <c r="I290" s="21" t="s">
        <v>1059</v>
      </c>
      <c r="J290" s="34" t="s">
        <v>1560</v>
      </c>
    </row>
    <row r="291" ht="18.75" customHeight="1" spans="1:10">
      <c r="A291" s="220" t="s">
        <v>710</v>
      </c>
      <c r="B291" s="21" t="s">
        <v>1594</v>
      </c>
      <c r="C291" s="21" t="s">
        <v>1068</v>
      </c>
      <c r="D291" s="21" t="s">
        <v>1069</v>
      </c>
      <c r="E291" s="34" t="s">
        <v>1127</v>
      </c>
      <c r="F291" s="21" t="s">
        <v>1056</v>
      </c>
      <c r="G291" s="34" t="s">
        <v>1082</v>
      </c>
      <c r="H291" s="21" t="s">
        <v>1065</v>
      </c>
      <c r="I291" s="21" t="s">
        <v>1059</v>
      </c>
      <c r="J291" s="34" t="s">
        <v>1128</v>
      </c>
    </row>
    <row r="292" ht="18.75" customHeight="1" spans="1:10">
      <c r="A292" s="118" t="s">
        <v>82</v>
      </c>
      <c r="B292" s="25"/>
      <c r="C292" s="25"/>
      <c r="D292" s="25"/>
      <c r="E292" s="25"/>
      <c r="F292" s="25"/>
      <c r="G292" s="25"/>
      <c r="H292" s="25"/>
      <c r="I292" s="25"/>
      <c r="J292" s="25"/>
    </row>
    <row r="293" ht="18.75" customHeight="1" spans="1:10">
      <c r="A293" s="220" t="s">
        <v>726</v>
      </c>
      <c r="B293" s="21" t="s">
        <v>1604</v>
      </c>
      <c r="C293" s="21" t="s">
        <v>1053</v>
      </c>
      <c r="D293" s="21" t="s">
        <v>1054</v>
      </c>
      <c r="E293" s="34" t="s">
        <v>1605</v>
      </c>
      <c r="F293" s="21" t="s">
        <v>1112</v>
      </c>
      <c r="G293" s="34" t="s">
        <v>1606</v>
      </c>
      <c r="H293" s="21" t="s">
        <v>1058</v>
      </c>
      <c r="I293" s="21" t="s">
        <v>1059</v>
      </c>
      <c r="J293" s="34" t="s">
        <v>1607</v>
      </c>
    </row>
    <row r="294" ht="18.75" customHeight="1" spans="1:10">
      <c r="A294" s="220" t="s">
        <v>726</v>
      </c>
      <c r="B294" s="21" t="s">
        <v>1604</v>
      </c>
      <c r="C294" s="21" t="s">
        <v>1053</v>
      </c>
      <c r="D294" s="21" t="s">
        <v>1107</v>
      </c>
      <c r="E294" s="34" t="s">
        <v>1351</v>
      </c>
      <c r="F294" s="21" t="s">
        <v>1112</v>
      </c>
      <c r="G294" s="34" t="s">
        <v>1101</v>
      </c>
      <c r="H294" s="21" t="s">
        <v>1065</v>
      </c>
      <c r="I294" s="21" t="s">
        <v>1059</v>
      </c>
      <c r="J294" s="34" t="s">
        <v>1608</v>
      </c>
    </row>
    <row r="295" ht="18.75" customHeight="1" spans="1:10">
      <c r="A295" s="220" t="s">
        <v>726</v>
      </c>
      <c r="B295" s="21" t="s">
        <v>1604</v>
      </c>
      <c r="C295" s="21" t="s">
        <v>1053</v>
      </c>
      <c r="D295" s="21" t="s">
        <v>1107</v>
      </c>
      <c r="E295" s="34" t="s">
        <v>1271</v>
      </c>
      <c r="F295" s="21" t="s">
        <v>1112</v>
      </c>
      <c r="G295" s="34" t="s">
        <v>1101</v>
      </c>
      <c r="H295" s="21" t="s">
        <v>1065</v>
      </c>
      <c r="I295" s="21" t="s">
        <v>1059</v>
      </c>
      <c r="J295" s="34" t="s">
        <v>1609</v>
      </c>
    </row>
    <row r="296" ht="18.75" customHeight="1" spans="1:10">
      <c r="A296" s="220" t="s">
        <v>726</v>
      </c>
      <c r="B296" s="21" t="s">
        <v>1604</v>
      </c>
      <c r="C296" s="21" t="s">
        <v>1053</v>
      </c>
      <c r="D296" s="21" t="s">
        <v>1191</v>
      </c>
      <c r="E296" s="34" t="s">
        <v>1172</v>
      </c>
      <c r="F296" s="21" t="s">
        <v>1112</v>
      </c>
      <c r="G296" s="34" t="s">
        <v>1610</v>
      </c>
      <c r="H296" s="21" t="s">
        <v>1400</v>
      </c>
      <c r="I296" s="21" t="s">
        <v>1059</v>
      </c>
      <c r="J296" s="34" t="s">
        <v>1611</v>
      </c>
    </row>
    <row r="297" ht="18.75" customHeight="1" spans="1:10">
      <c r="A297" s="220" t="s">
        <v>726</v>
      </c>
      <c r="B297" s="21" t="s">
        <v>1604</v>
      </c>
      <c r="C297" s="21" t="s">
        <v>1061</v>
      </c>
      <c r="D297" s="21" t="s">
        <v>1612</v>
      </c>
      <c r="E297" s="34" t="s">
        <v>1063</v>
      </c>
      <c r="F297" s="21" t="s">
        <v>1056</v>
      </c>
      <c r="G297" s="34" t="s">
        <v>1089</v>
      </c>
      <c r="H297" s="21" t="s">
        <v>1065</v>
      </c>
      <c r="I297" s="21" t="s">
        <v>1059</v>
      </c>
      <c r="J297" s="34" t="s">
        <v>1613</v>
      </c>
    </row>
    <row r="298" ht="18.75" customHeight="1" spans="1:10">
      <c r="A298" s="220" t="s">
        <v>726</v>
      </c>
      <c r="B298" s="21" t="s">
        <v>1604</v>
      </c>
      <c r="C298" s="21" t="s">
        <v>1068</v>
      </c>
      <c r="D298" s="21" t="s">
        <v>1069</v>
      </c>
      <c r="E298" s="34" t="s">
        <v>1143</v>
      </c>
      <c r="F298" s="21" t="s">
        <v>1056</v>
      </c>
      <c r="G298" s="34" t="s">
        <v>1082</v>
      </c>
      <c r="H298" s="21" t="s">
        <v>1065</v>
      </c>
      <c r="I298" s="21" t="s">
        <v>1059</v>
      </c>
      <c r="J298" s="34" t="s">
        <v>1614</v>
      </c>
    </row>
    <row r="299" ht="18.75" customHeight="1" spans="1:10">
      <c r="A299" s="220" t="s">
        <v>720</v>
      </c>
      <c r="B299" s="21" t="s">
        <v>1615</v>
      </c>
      <c r="C299" s="21" t="s">
        <v>1053</v>
      </c>
      <c r="D299" s="21" t="s">
        <v>1054</v>
      </c>
      <c r="E299" s="34" t="s">
        <v>1616</v>
      </c>
      <c r="F299" s="21" t="s">
        <v>1056</v>
      </c>
      <c r="G299" s="34" t="s">
        <v>1617</v>
      </c>
      <c r="H299" s="21" t="s">
        <v>1058</v>
      </c>
      <c r="I299" s="21" t="s">
        <v>1059</v>
      </c>
      <c r="J299" s="34" t="s">
        <v>1618</v>
      </c>
    </row>
    <row r="300" ht="18.75" customHeight="1" spans="1:10">
      <c r="A300" s="220" t="s">
        <v>720</v>
      </c>
      <c r="B300" s="21" t="s">
        <v>1615</v>
      </c>
      <c r="C300" s="21" t="s">
        <v>1053</v>
      </c>
      <c r="D300" s="21" t="s">
        <v>1054</v>
      </c>
      <c r="E300" s="34" t="s">
        <v>1619</v>
      </c>
      <c r="F300" s="21" t="s">
        <v>1056</v>
      </c>
      <c r="G300" s="34" t="s">
        <v>1620</v>
      </c>
      <c r="H300" s="21" t="s">
        <v>1058</v>
      </c>
      <c r="I300" s="21" t="s">
        <v>1059</v>
      </c>
      <c r="J300" s="34" t="s">
        <v>1463</v>
      </c>
    </row>
    <row r="301" ht="18.75" customHeight="1" spans="1:10">
      <c r="A301" s="220" t="s">
        <v>720</v>
      </c>
      <c r="B301" s="21" t="s">
        <v>1615</v>
      </c>
      <c r="C301" s="21" t="s">
        <v>1053</v>
      </c>
      <c r="D301" s="21" t="s">
        <v>1080</v>
      </c>
      <c r="E301" s="34" t="s">
        <v>1322</v>
      </c>
      <c r="F301" s="21" t="s">
        <v>1112</v>
      </c>
      <c r="G301" s="34" t="s">
        <v>1101</v>
      </c>
      <c r="H301" s="21" t="s">
        <v>1065</v>
      </c>
      <c r="I301" s="21" t="s">
        <v>1059</v>
      </c>
      <c r="J301" s="34" t="s">
        <v>1621</v>
      </c>
    </row>
    <row r="302" ht="18.75" customHeight="1" spans="1:10">
      <c r="A302" s="220" t="s">
        <v>720</v>
      </c>
      <c r="B302" s="21" t="s">
        <v>1615</v>
      </c>
      <c r="C302" s="21" t="s">
        <v>1053</v>
      </c>
      <c r="D302" s="21" t="s">
        <v>1191</v>
      </c>
      <c r="E302" s="34" t="s">
        <v>1172</v>
      </c>
      <c r="F302" s="21" t="s">
        <v>1112</v>
      </c>
      <c r="G302" s="34" t="s">
        <v>1622</v>
      </c>
      <c r="H302" s="21" t="s">
        <v>1400</v>
      </c>
      <c r="I302" s="21" t="s">
        <v>1059</v>
      </c>
      <c r="J302" s="34" t="s">
        <v>1623</v>
      </c>
    </row>
    <row r="303" ht="18.75" customHeight="1" spans="1:10">
      <c r="A303" s="220" t="s">
        <v>720</v>
      </c>
      <c r="B303" s="21" t="s">
        <v>1615</v>
      </c>
      <c r="C303" s="21" t="s">
        <v>1061</v>
      </c>
      <c r="D303" s="21" t="s">
        <v>1062</v>
      </c>
      <c r="E303" s="34" t="s">
        <v>1063</v>
      </c>
      <c r="F303" s="21" t="s">
        <v>1056</v>
      </c>
      <c r="G303" s="34" t="s">
        <v>1089</v>
      </c>
      <c r="H303" s="21" t="s">
        <v>1065</v>
      </c>
      <c r="I303" s="21" t="s">
        <v>1059</v>
      </c>
      <c r="J303" s="34" t="s">
        <v>1624</v>
      </c>
    </row>
    <row r="304" ht="18.75" customHeight="1" spans="1:10">
      <c r="A304" s="220" t="s">
        <v>720</v>
      </c>
      <c r="B304" s="21" t="s">
        <v>1615</v>
      </c>
      <c r="C304" s="21" t="s">
        <v>1068</v>
      </c>
      <c r="D304" s="21" t="s">
        <v>1069</v>
      </c>
      <c r="E304" s="34" t="s">
        <v>1625</v>
      </c>
      <c r="F304" s="21" t="s">
        <v>1056</v>
      </c>
      <c r="G304" s="34" t="s">
        <v>1064</v>
      </c>
      <c r="H304" s="21" t="s">
        <v>1065</v>
      </c>
      <c r="I304" s="21" t="s">
        <v>1059</v>
      </c>
      <c r="J304" s="34" t="s">
        <v>1626</v>
      </c>
    </row>
    <row r="305" ht="18.75" customHeight="1" spans="1:10">
      <c r="A305" s="220" t="s">
        <v>718</v>
      </c>
      <c r="B305" s="21" t="s">
        <v>1627</v>
      </c>
      <c r="C305" s="21" t="s">
        <v>1053</v>
      </c>
      <c r="D305" s="21" t="s">
        <v>1054</v>
      </c>
      <c r="E305" s="34" t="s">
        <v>1364</v>
      </c>
      <c r="F305" s="21" t="s">
        <v>1112</v>
      </c>
      <c r="G305" s="34" t="s">
        <v>1620</v>
      </c>
      <c r="H305" s="21" t="s">
        <v>1058</v>
      </c>
      <c r="I305" s="21" t="s">
        <v>1059</v>
      </c>
      <c r="J305" s="34" t="s">
        <v>1628</v>
      </c>
    </row>
    <row r="306" ht="18.75" customHeight="1" spans="1:10">
      <c r="A306" s="220" t="s">
        <v>718</v>
      </c>
      <c r="B306" s="21" t="s">
        <v>1627</v>
      </c>
      <c r="C306" s="21" t="s">
        <v>1053</v>
      </c>
      <c r="D306" s="21" t="s">
        <v>1107</v>
      </c>
      <c r="E306" s="34" t="s">
        <v>1629</v>
      </c>
      <c r="F306" s="21" t="s">
        <v>1112</v>
      </c>
      <c r="G306" s="34" t="s">
        <v>1101</v>
      </c>
      <c r="H306" s="21" t="s">
        <v>1065</v>
      </c>
      <c r="I306" s="21" t="s">
        <v>1059</v>
      </c>
      <c r="J306" s="34" t="s">
        <v>1630</v>
      </c>
    </row>
    <row r="307" ht="18.75" customHeight="1" spans="1:10">
      <c r="A307" s="220" t="s">
        <v>718</v>
      </c>
      <c r="B307" s="21" t="s">
        <v>1627</v>
      </c>
      <c r="C307" s="21" t="s">
        <v>1053</v>
      </c>
      <c r="D307" s="21" t="s">
        <v>1080</v>
      </c>
      <c r="E307" s="34" t="s">
        <v>1631</v>
      </c>
      <c r="F307" s="21" t="s">
        <v>1112</v>
      </c>
      <c r="G307" s="34" t="s">
        <v>1101</v>
      </c>
      <c r="H307" s="21" t="s">
        <v>1065</v>
      </c>
      <c r="I307" s="21" t="s">
        <v>1059</v>
      </c>
      <c r="J307" s="34" t="s">
        <v>1632</v>
      </c>
    </row>
    <row r="308" ht="18.75" customHeight="1" spans="1:10">
      <c r="A308" s="220" t="s">
        <v>718</v>
      </c>
      <c r="B308" s="21" t="s">
        <v>1627</v>
      </c>
      <c r="C308" s="21" t="s">
        <v>1053</v>
      </c>
      <c r="D308" s="21" t="s">
        <v>1191</v>
      </c>
      <c r="E308" s="34" t="s">
        <v>1172</v>
      </c>
      <c r="F308" s="21" t="s">
        <v>1074</v>
      </c>
      <c r="G308" s="34" t="s">
        <v>1633</v>
      </c>
      <c r="H308" s="21" t="s">
        <v>1444</v>
      </c>
      <c r="I308" s="21" t="s">
        <v>1059</v>
      </c>
      <c r="J308" s="34" t="s">
        <v>1634</v>
      </c>
    </row>
    <row r="309" ht="18.75" customHeight="1" spans="1:10">
      <c r="A309" s="220" t="s">
        <v>718</v>
      </c>
      <c r="B309" s="21" t="s">
        <v>1627</v>
      </c>
      <c r="C309" s="21" t="s">
        <v>1061</v>
      </c>
      <c r="D309" s="21" t="s">
        <v>1062</v>
      </c>
      <c r="E309" s="34" t="s">
        <v>1635</v>
      </c>
      <c r="F309" s="21" t="s">
        <v>1074</v>
      </c>
      <c r="G309" s="34" t="s">
        <v>1161</v>
      </c>
      <c r="H309" s="21" t="s">
        <v>1065</v>
      </c>
      <c r="I309" s="21" t="s">
        <v>1059</v>
      </c>
      <c r="J309" s="34" t="s">
        <v>1636</v>
      </c>
    </row>
    <row r="310" ht="18.75" customHeight="1" spans="1:10">
      <c r="A310" s="220" t="s">
        <v>718</v>
      </c>
      <c r="B310" s="21" t="s">
        <v>1627</v>
      </c>
      <c r="C310" s="21" t="s">
        <v>1068</v>
      </c>
      <c r="D310" s="21" t="s">
        <v>1069</v>
      </c>
      <c r="E310" s="34" t="s">
        <v>1637</v>
      </c>
      <c r="F310" s="21" t="s">
        <v>1056</v>
      </c>
      <c r="G310" s="34" t="s">
        <v>1064</v>
      </c>
      <c r="H310" s="21" t="s">
        <v>1065</v>
      </c>
      <c r="I310" s="21" t="s">
        <v>1059</v>
      </c>
      <c r="J310" s="34" t="s">
        <v>1638</v>
      </c>
    </row>
    <row r="311" ht="18.75" customHeight="1" spans="1:10">
      <c r="A311" s="220" t="s">
        <v>724</v>
      </c>
      <c r="B311" s="21" t="s">
        <v>1639</v>
      </c>
      <c r="C311" s="21" t="s">
        <v>1053</v>
      </c>
      <c r="D311" s="21" t="s">
        <v>1054</v>
      </c>
      <c r="E311" s="34" t="s">
        <v>1640</v>
      </c>
      <c r="F311" s="21" t="s">
        <v>1112</v>
      </c>
      <c r="G311" s="34" t="s">
        <v>1641</v>
      </c>
      <c r="H311" s="21" t="s">
        <v>1058</v>
      </c>
      <c r="I311" s="21" t="s">
        <v>1059</v>
      </c>
      <c r="J311" s="34" t="s">
        <v>1642</v>
      </c>
    </row>
    <row r="312" ht="18.75" customHeight="1" spans="1:10">
      <c r="A312" s="220" t="s">
        <v>724</v>
      </c>
      <c r="B312" s="21" t="s">
        <v>1639</v>
      </c>
      <c r="C312" s="21" t="s">
        <v>1053</v>
      </c>
      <c r="D312" s="21" t="s">
        <v>1054</v>
      </c>
      <c r="E312" s="34" t="s">
        <v>1643</v>
      </c>
      <c r="F312" s="21" t="s">
        <v>1112</v>
      </c>
      <c r="G312" s="34" t="s">
        <v>1247</v>
      </c>
      <c r="H312" s="21" t="s">
        <v>1058</v>
      </c>
      <c r="I312" s="21" t="s">
        <v>1059</v>
      </c>
      <c r="J312" s="34" t="s">
        <v>1644</v>
      </c>
    </row>
    <row r="313" ht="18.75" customHeight="1" spans="1:10">
      <c r="A313" s="220" t="s">
        <v>724</v>
      </c>
      <c r="B313" s="21" t="s">
        <v>1639</v>
      </c>
      <c r="C313" s="21" t="s">
        <v>1053</v>
      </c>
      <c r="D313" s="21" t="s">
        <v>1080</v>
      </c>
      <c r="E313" s="34" t="s">
        <v>1645</v>
      </c>
      <c r="F313" s="21" t="s">
        <v>1112</v>
      </c>
      <c r="G313" s="34" t="s">
        <v>1101</v>
      </c>
      <c r="H313" s="21" t="s">
        <v>1065</v>
      </c>
      <c r="I313" s="21" t="s">
        <v>1059</v>
      </c>
      <c r="J313" s="34" t="s">
        <v>1646</v>
      </c>
    </row>
    <row r="314" ht="18.75" customHeight="1" spans="1:10">
      <c r="A314" s="220" t="s">
        <v>724</v>
      </c>
      <c r="B314" s="21" t="s">
        <v>1639</v>
      </c>
      <c r="C314" s="21" t="s">
        <v>1053</v>
      </c>
      <c r="D314" s="21" t="s">
        <v>1191</v>
      </c>
      <c r="E314" s="34" t="s">
        <v>1172</v>
      </c>
      <c r="F314" s="21" t="s">
        <v>1112</v>
      </c>
      <c r="G314" s="34" t="s">
        <v>1647</v>
      </c>
      <c r="H314" s="21" t="s">
        <v>1400</v>
      </c>
      <c r="I314" s="21" t="s">
        <v>1059</v>
      </c>
      <c r="J314" s="34" t="s">
        <v>1648</v>
      </c>
    </row>
    <row r="315" ht="18.75" customHeight="1" spans="1:10">
      <c r="A315" s="220" t="s">
        <v>724</v>
      </c>
      <c r="B315" s="21" t="s">
        <v>1639</v>
      </c>
      <c r="C315" s="21" t="s">
        <v>1061</v>
      </c>
      <c r="D315" s="21" t="s">
        <v>1062</v>
      </c>
      <c r="E315" s="34" t="s">
        <v>1649</v>
      </c>
      <c r="F315" s="21" t="s">
        <v>1056</v>
      </c>
      <c r="G315" s="34" t="s">
        <v>1064</v>
      </c>
      <c r="H315" s="21" t="s">
        <v>1065</v>
      </c>
      <c r="I315" s="21" t="s">
        <v>1059</v>
      </c>
      <c r="J315" s="34" t="s">
        <v>1650</v>
      </c>
    </row>
    <row r="316" ht="18.75" customHeight="1" spans="1:10">
      <c r="A316" s="220" t="s">
        <v>724</v>
      </c>
      <c r="B316" s="21" t="s">
        <v>1639</v>
      </c>
      <c r="C316" s="21" t="s">
        <v>1068</v>
      </c>
      <c r="D316" s="21" t="s">
        <v>1069</v>
      </c>
      <c r="E316" s="34" t="s">
        <v>1651</v>
      </c>
      <c r="F316" s="21" t="s">
        <v>1056</v>
      </c>
      <c r="G316" s="34" t="s">
        <v>1064</v>
      </c>
      <c r="H316" s="21" t="s">
        <v>1065</v>
      </c>
      <c r="I316" s="21" t="s">
        <v>1059</v>
      </c>
      <c r="J316" s="34" t="s">
        <v>1652</v>
      </c>
    </row>
    <row r="317" ht="18.75" customHeight="1" spans="1:10">
      <c r="A317" s="220" t="s">
        <v>722</v>
      </c>
      <c r="B317" s="21" t="s">
        <v>1653</v>
      </c>
      <c r="C317" s="21" t="s">
        <v>1053</v>
      </c>
      <c r="D317" s="21" t="s">
        <v>1054</v>
      </c>
      <c r="E317" s="34" t="s">
        <v>1654</v>
      </c>
      <c r="F317" s="21" t="s">
        <v>1056</v>
      </c>
      <c r="G317" s="34" t="s">
        <v>1620</v>
      </c>
      <c r="H317" s="21" t="s">
        <v>1058</v>
      </c>
      <c r="I317" s="21" t="s">
        <v>1059</v>
      </c>
      <c r="J317" s="34" t="s">
        <v>1655</v>
      </c>
    </row>
    <row r="318" ht="18.75" customHeight="1" spans="1:10">
      <c r="A318" s="220" t="s">
        <v>722</v>
      </c>
      <c r="B318" s="21" t="s">
        <v>1653</v>
      </c>
      <c r="C318" s="21" t="s">
        <v>1053</v>
      </c>
      <c r="D318" s="21" t="s">
        <v>1107</v>
      </c>
      <c r="E318" s="34" t="s">
        <v>1656</v>
      </c>
      <c r="F318" s="21" t="s">
        <v>1112</v>
      </c>
      <c r="G318" s="34" t="s">
        <v>1101</v>
      </c>
      <c r="H318" s="21" t="s">
        <v>1065</v>
      </c>
      <c r="I318" s="21" t="s">
        <v>1059</v>
      </c>
      <c r="J318" s="34" t="s">
        <v>1657</v>
      </c>
    </row>
    <row r="319" ht="18.75" customHeight="1" spans="1:10">
      <c r="A319" s="220" t="s">
        <v>722</v>
      </c>
      <c r="B319" s="21" t="s">
        <v>1653</v>
      </c>
      <c r="C319" s="21" t="s">
        <v>1053</v>
      </c>
      <c r="D319" s="21" t="s">
        <v>1080</v>
      </c>
      <c r="E319" s="34" t="s">
        <v>1658</v>
      </c>
      <c r="F319" s="21" t="s">
        <v>1056</v>
      </c>
      <c r="G319" s="34" t="s">
        <v>1101</v>
      </c>
      <c r="H319" s="21" t="s">
        <v>1065</v>
      </c>
      <c r="I319" s="21" t="s">
        <v>1059</v>
      </c>
      <c r="J319" s="34" t="s">
        <v>1659</v>
      </c>
    </row>
    <row r="320" ht="18.75" customHeight="1" spans="1:10">
      <c r="A320" s="220" t="s">
        <v>722</v>
      </c>
      <c r="B320" s="21" t="s">
        <v>1653</v>
      </c>
      <c r="C320" s="21" t="s">
        <v>1053</v>
      </c>
      <c r="D320" s="21" t="s">
        <v>1191</v>
      </c>
      <c r="E320" s="34" t="s">
        <v>1172</v>
      </c>
      <c r="F320" s="21" t="s">
        <v>1074</v>
      </c>
      <c r="G320" s="34" t="s">
        <v>1660</v>
      </c>
      <c r="H320" s="21" t="s">
        <v>1444</v>
      </c>
      <c r="I320" s="21" t="s">
        <v>1059</v>
      </c>
      <c r="J320" s="34" t="s">
        <v>1661</v>
      </c>
    </row>
    <row r="321" ht="18.75" customHeight="1" spans="1:10">
      <c r="A321" s="220" t="s">
        <v>722</v>
      </c>
      <c r="B321" s="21" t="s">
        <v>1653</v>
      </c>
      <c r="C321" s="21" t="s">
        <v>1061</v>
      </c>
      <c r="D321" s="21" t="s">
        <v>1612</v>
      </c>
      <c r="E321" s="34" t="s">
        <v>1662</v>
      </c>
      <c r="F321" s="21" t="s">
        <v>1112</v>
      </c>
      <c r="G321" s="34" t="s">
        <v>1663</v>
      </c>
      <c r="H321" s="21"/>
      <c r="I321" s="21" t="s">
        <v>1066</v>
      </c>
      <c r="J321" s="34" t="s">
        <v>1664</v>
      </c>
    </row>
    <row r="322" ht="18.75" customHeight="1" spans="1:10">
      <c r="A322" s="220" t="s">
        <v>722</v>
      </c>
      <c r="B322" s="21" t="s">
        <v>1653</v>
      </c>
      <c r="C322" s="21" t="s">
        <v>1068</v>
      </c>
      <c r="D322" s="21" t="s">
        <v>1069</v>
      </c>
      <c r="E322" s="34" t="s">
        <v>1665</v>
      </c>
      <c r="F322" s="21" t="s">
        <v>1056</v>
      </c>
      <c r="G322" s="34" t="s">
        <v>1064</v>
      </c>
      <c r="H322" s="21" t="s">
        <v>1065</v>
      </c>
      <c r="I322" s="21" t="s">
        <v>1059</v>
      </c>
      <c r="J322" s="34" t="s">
        <v>1666</v>
      </c>
    </row>
    <row r="323" ht="18.75" customHeight="1" spans="1:10">
      <c r="A323" s="220" t="s">
        <v>728</v>
      </c>
      <c r="B323" s="21" t="s">
        <v>1667</v>
      </c>
      <c r="C323" s="21" t="s">
        <v>1053</v>
      </c>
      <c r="D323" s="21" t="s">
        <v>1054</v>
      </c>
      <c r="E323" s="34" t="s">
        <v>1487</v>
      </c>
      <c r="F323" s="21" t="s">
        <v>1112</v>
      </c>
      <c r="G323" s="34" t="s">
        <v>1620</v>
      </c>
      <c r="H323" s="21" t="s">
        <v>1058</v>
      </c>
      <c r="I323" s="21" t="s">
        <v>1059</v>
      </c>
      <c r="J323" s="34" t="s">
        <v>1668</v>
      </c>
    </row>
    <row r="324" ht="18.75" customHeight="1" spans="1:10">
      <c r="A324" s="220" t="s">
        <v>728</v>
      </c>
      <c r="B324" s="21" t="s">
        <v>1667</v>
      </c>
      <c r="C324" s="21" t="s">
        <v>1053</v>
      </c>
      <c r="D324" s="21" t="s">
        <v>1107</v>
      </c>
      <c r="E324" s="34" t="s">
        <v>1395</v>
      </c>
      <c r="F324" s="21" t="s">
        <v>1112</v>
      </c>
      <c r="G324" s="34" t="s">
        <v>1101</v>
      </c>
      <c r="H324" s="21" t="s">
        <v>1065</v>
      </c>
      <c r="I324" s="21" t="s">
        <v>1059</v>
      </c>
      <c r="J324" s="34" t="s">
        <v>1669</v>
      </c>
    </row>
    <row r="325" ht="18.75" customHeight="1" spans="1:10">
      <c r="A325" s="220" t="s">
        <v>728</v>
      </c>
      <c r="B325" s="21" t="s">
        <v>1667</v>
      </c>
      <c r="C325" s="21" t="s">
        <v>1053</v>
      </c>
      <c r="D325" s="21" t="s">
        <v>1080</v>
      </c>
      <c r="E325" s="34" t="s">
        <v>1490</v>
      </c>
      <c r="F325" s="21" t="s">
        <v>1112</v>
      </c>
      <c r="G325" s="34" t="s">
        <v>1101</v>
      </c>
      <c r="H325" s="21" t="s">
        <v>1065</v>
      </c>
      <c r="I325" s="21" t="s">
        <v>1059</v>
      </c>
      <c r="J325" s="34" t="s">
        <v>1670</v>
      </c>
    </row>
    <row r="326" ht="18.75" customHeight="1" spans="1:10">
      <c r="A326" s="220" t="s">
        <v>728</v>
      </c>
      <c r="B326" s="21" t="s">
        <v>1667</v>
      </c>
      <c r="C326" s="21" t="s">
        <v>1053</v>
      </c>
      <c r="D326" s="21" t="s">
        <v>1191</v>
      </c>
      <c r="E326" s="34" t="s">
        <v>1172</v>
      </c>
      <c r="F326" s="21" t="s">
        <v>1112</v>
      </c>
      <c r="G326" s="34" t="s">
        <v>1671</v>
      </c>
      <c r="H326" s="21" t="s">
        <v>1400</v>
      </c>
      <c r="I326" s="21" t="s">
        <v>1059</v>
      </c>
      <c r="J326" s="34" t="s">
        <v>1672</v>
      </c>
    </row>
    <row r="327" ht="18.75" customHeight="1" spans="1:10">
      <c r="A327" s="220" t="s">
        <v>728</v>
      </c>
      <c r="B327" s="21" t="s">
        <v>1667</v>
      </c>
      <c r="C327" s="21" t="s">
        <v>1061</v>
      </c>
      <c r="D327" s="21" t="s">
        <v>1673</v>
      </c>
      <c r="E327" s="34" t="s">
        <v>1494</v>
      </c>
      <c r="F327" s="21" t="s">
        <v>1056</v>
      </c>
      <c r="G327" s="34" t="s">
        <v>1064</v>
      </c>
      <c r="H327" s="21" t="s">
        <v>1065</v>
      </c>
      <c r="I327" s="21" t="s">
        <v>1059</v>
      </c>
      <c r="J327" s="34" t="s">
        <v>1674</v>
      </c>
    </row>
    <row r="328" ht="18.75" customHeight="1" spans="1:10">
      <c r="A328" s="220" t="s">
        <v>728</v>
      </c>
      <c r="B328" s="21" t="s">
        <v>1667</v>
      </c>
      <c r="C328" s="21" t="s">
        <v>1068</v>
      </c>
      <c r="D328" s="21" t="s">
        <v>1069</v>
      </c>
      <c r="E328" s="34" t="s">
        <v>1675</v>
      </c>
      <c r="F328" s="21" t="s">
        <v>1056</v>
      </c>
      <c r="G328" s="34" t="s">
        <v>1064</v>
      </c>
      <c r="H328" s="21" t="s">
        <v>1065</v>
      </c>
      <c r="I328" s="21" t="s">
        <v>1059</v>
      </c>
      <c r="J328" s="34" t="s">
        <v>1676</v>
      </c>
    </row>
    <row r="329" ht="18.75" customHeight="1" spans="1:10">
      <c r="A329" s="118" t="s">
        <v>84</v>
      </c>
      <c r="B329" s="25"/>
      <c r="C329" s="25"/>
      <c r="D329" s="25"/>
      <c r="E329" s="25"/>
      <c r="F329" s="25"/>
      <c r="G329" s="25"/>
      <c r="H329" s="25"/>
      <c r="I329" s="25"/>
      <c r="J329" s="25"/>
    </row>
    <row r="330" ht="18.75" customHeight="1" spans="1:10">
      <c r="A330" s="220" t="s">
        <v>1020</v>
      </c>
      <c r="B330" s="21" t="s">
        <v>1677</v>
      </c>
      <c r="C330" s="21" t="s">
        <v>1053</v>
      </c>
      <c r="D330" s="21" t="s">
        <v>1054</v>
      </c>
      <c r="E330" s="34" t="s">
        <v>1277</v>
      </c>
      <c r="F330" s="21" t="s">
        <v>1112</v>
      </c>
      <c r="G330" s="34" t="s">
        <v>1678</v>
      </c>
      <c r="H330" s="21" t="s">
        <v>1058</v>
      </c>
      <c r="I330" s="21" t="s">
        <v>1059</v>
      </c>
      <c r="J330" s="34" t="s">
        <v>1679</v>
      </c>
    </row>
    <row r="331" ht="18.75" customHeight="1" spans="1:10">
      <c r="A331" s="220" t="s">
        <v>1020</v>
      </c>
      <c r="B331" s="21" t="s">
        <v>1677</v>
      </c>
      <c r="C331" s="21" t="s">
        <v>1053</v>
      </c>
      <c r="D331" s="21" t="s">
        <v>1054</v>
      </c>
      <c r="E331" s="34" t="s">
        <v>1280</v>
      </c>
      <c r="F331" s="21" t="s">
        <v>1056</v>
      </c>
      <c r="G331" s="34" t="s">
        <v>244</v>
      </c>
      <c r="H331" s="21" t="s">
        <v>1281</v>
      </c>
      <c r="I331" s="21" t="s">
        <v>1059</v>
      </c>
      <c r="J331" s="34" t="s">
        <v>1680</v>
      </c>
    </row>
    <row r="332" ht="18.75" customHeight="1" spans="1:10">
      <c r="A332" s="220" t="s">
        <v>1020</v>
      </c>
      <c r="B332" s="21" t="s">
        <v>1677</v>
      </c>
      <c r="C332" s="21" t="s">
        <v>1053</v>
      </c>
      <c r="D332" s="21" t="s">
        <v>1107</v>
      </c>
      <c r="E332" s="34" t="s">
        <v>1681</v>
      </c>
      <c r="F332" s="21" t="s">
        <v>1112</v>
      </c>
      <c r="G332" s="34" t="s">
        <v>1101</v>
      </c>
      <c r="H332" s="21" t="s">
        <v>1065</v>
      </c>
      <c r="I332" s="21" t="s">
        <v>1059</v>
      </c>
      <c r="J332" s="34" t="s">
        <v>1682</v>
      </c>
    </row>
    <row r="333" ht="18.75" customHeight="1" spans="1:10">
      <c r="A333" s="220" t="s">
        <v>1020</v>
      </c>
      <c r="B333" s="21" t="s">
        <v>1677</v>
      </c>
      <c r="C333" s="21" t="s">
        <v>1053</v>
      </c>
      <c r="D333" s="21" t="s">
        <v>1080</v>
      </c>
      <c r="E333" s="34" t="s">
        <v>1683</v>
      </c>
      <c r="F333" s="21" t="s">
        <v>1112</v>
      </c>
      <c r="G333" s="34" t="s">
        <v>1101</v>
      </c>
      <c r="H333" s="21" t="s">
        <v>1065</v>
      </c>
      <c r="I333" s="21" t="s">
        <v>1059</v>
      </c>
      <c r="J333" s="34" t="s">
        <v>1684</v>
      </c>
    </row>
    <row r="334" ht="18.75" customHeight="1" spans="1:10">
      <c r="A334" s="220" t="s">
        <v>1020</v>
      </c>
      <c r="B334" s="21" t="s">
        <v>1677</v>
      </c>
      <c r="C334" s="21" t="s">
        <v>1053</v>
      </c>
      <c r="D334" s="21" t="s">
        <v>1191</v>
      </c>
      <c r="E334" s="34" t="s">
        <v>1172</v>
      </c>
      <c r="F334" s="21" t="s">
        <v>1112</v>
      </c>
      <c r="G334" s="34" t="s">
        <v>1685</v>
      </c>
      <c r="H334" s="21" t="s">
        <v>1400</v>
      </c>
      <c r="I334" s="21" t="s">
        <v>1059</v>
      </c>
      <c r="J334" s="34" t="s">
        <v>1686</v>
      </c>
    </row>
    <row r="335" ht="18.75" customHeight="1" spans="1:10">
      <c r="A335" s="220" t="s">
        <v>1020</v>
      </c>
      <c r="B335" s="21" t="s">
        <v>1677</v>
      </c>
      <c r="C335" s="21" t="s">
        <v>1061</v>
      </c>
      <c r="D335" s="21" t="s">
        <v>1062</v>
      </c>
      <c r="E335" s="34" t="s">
        <v>1687</v>
      </c>
      <c r="F335" s="21" t="s">
        <v>1112</v>
      </c>
      <c r="G335" s="34" t="s">
        <v>1663</v>
      </c>
      <c r="H335" s="21" t="s">
        <v>1065</v>
      </c>
      <c r="I335" s="21" t="s">
        <v>1059</v>
      </c>
      <c r="J335" s="34" t="s">
        <v>1688</v>
      </c>
    </row>
    <row r="336" ht="18.75" customHeight="1" spans="1:10">
      <c r="A336" s="220" t="s">
        <v>1020</v>
      </c>
      <c r="B336" s="21" t="s">
        <v>1677</v>
      </c>
      <c r="C336" s="21" t="s">
        <v>1068</v>
      </c>
      <c r="D336" s="21" t="s">
        <v>1069</v>
      </c>
      <c r="E336" s="34" t="s">
        <v>1373</v>
      </c>
      <c r="F336" s="21" t="s">
        <v>1056</v>
      </c>
      <c r="G336" s="34" t="s">
        <v>1089</v>
      </c>
      <c r="H336" s="21" t="s">
        <v>1065</v>
      </c>
      <c r="I336" s="21" t="s">
        <v>1059</v>
      </c>
      <c r="J336" s="34" t="s">
        <v>1374</v>
      </c>
    </row>
    <row r="337" ht="18.75" customHeight="1" spans="1:10">
      <c r="A337" s="220" t="s">
        <v>946</v>
      </c>
      <c r="B337" s="21" t="s">
        <v>1689</v>
      </c>
      <c r="C337" s="21" t="s">
        <v>1053</v>
      </c>
      <c r="D337" s="21" t="s">
        <v>1054</v>
      </c>
      <c r="E337" s="34" t="s">
        <v>1690</v>
      </c>
      <c r="F337" s="21" t="s">
        <v>1112</v>
      </c>
      <c r="G337" s="34" t="s">
        <v>1678</v>
      </c>
      <c r="H337" s="21" t="s">
        <v>1691</v>
      </c>
      <c r="I337" s="21" t="s">
        <v>1059</v>
      </c>
      <c r="J337" s="34" t="s">
        <v>1692</v>
      </c>
    </row>
    <row r="338" ht="18.75" customHeight="1" spans="1:10">
      <c r="A338" s="220" t="s">
        <v>946</v>
      </c>
      <c r="B338" s="21" t="s">
        <v>1689</v>
      </c>
      <c r="C338" s="21" t="s">
        <v>1053</v>
      </c>
      <c r="D338" s="21" t="s">
        <v>1054</v>
      </c>
      <c r="E338" s="34" t="s">
        <v>1693</v>
      </c>
      <c r="F338" s="21" t="s">
        <v>1056</v>
      </c>
      <c r="G338" s="34" t="s">
        <v>244</v>
      </c>
      <c r="H338" s="21" t="s">
        <v>1281</v>
      </c>
      <c r="I338" s="21" t="s">
        <v>1059</v>
      </c>
      <c r="J338" s="34" t="s">
        <v>1694</v>
      </c>
    </row>
    <row r="339" ht="18.75" customHeight="1" spans="1:10">
      <c r="A339" s="220" t="s">
        <v>946</v>
      </c>
      <c r="B339" s="21" t="s">
        <v>1689</v>
      </c>
      <c r="C339" s="21" t="s">
        <v>1053</v>
      </c>
      <c r="D339" s="21" t="s">
        <v>1107</v>
      </c>
      <c r="E339" s="34" t="s">
        <v>1695</v>
      </c>
      <c r="F339" s="21" t="s">
        <v>1112</v>
      </c>
      <c r="G339" s="34" t="s">
        <v>1101</v>
      </c>
      <c r="H339" s="21" t="s">
        <v>1065</v>
      </c>
      <c r="I339" s="21" t="s">
        <v>1059</v>
      </c>
      <c r="J339" s="34" t="s">
        <v>1696</v>
      </c>
    </row>
    <row r="340" ht="18.75" customHeight="1" spans="1:10">
      <c r="A340" s="220" t="s">
        <v>946</v>
      </c>
      <c r="B340" s="21" t="s">
        <v>1689</v>
      </c>
      <c r="C340" s="21" t="s">
        <v>1053</v>
      </c>
      <c r="D340" s="21" t="s">
        <v>1080</v>
      </c>
      <c r="E340" s="34" t="s">
        <v>1697</v>
      </c>
      <c r="F340" s="21" t="s">
        <v>1112</v>
      </c>
      <c r="G340" s="34" t="s">
        <v>1101</v>
      </c>
      <c r="H340" s="21" t="s">
        <v>1065</v>
      </c>
      <c r="I340" s="21" t="s">
        <v>1059</v>
      </c>
      <c r="J340" s="34" t="s">
        <v>1698</v>
      </c>
    </row>
    <row r="341" ht="18.75" customHeight="1" spans="1:10">
      <c r="A341" s="220" t="s">
        <v>946</v>
      </c>
      <c r="B341" s="21" t="s">
        <v>1689</v>
      </c>
      <c r="C341" s="21" t="s">
        <v>1053</v>
      </c>
      <c r="D341" s="21" t="s">
        <v>1191</v>
      </c>
      <c r="E341" s="34" t="s">
        <v>1172</v>
      </c>
      <c r="F341" s="21" t="s">
        <v>1112</v>
      </c>
      <c r="G341" s="34" t="s">
        <v>1222</v>
      </c>
      <c r="H341" s="21" t="s">
        <v>1400</v>
      </c>
      <c r="I341" s="21" t="s">
        <v>1059</v>
      </c>
      <c r="J341" s="34" t="s">
        <v>1699</v>
      </c>
    </row>
    <row r="342" ht="18.75" customHeight="1" spans="1:10">
      <c r="A342" s="220" t="s">
        <v>946</v>
      </c>
      <c r="B342" s="21" t="s">
        <v>1689</v>
      </c>
      <c r="C342" s="21" t="s">
        <v>1061</v>
      </c>
      <c r="D342" s="21" t="s">
        <v>1062</v>
      </c>
      <c r="E342" s="34" t="s">
        <v>1700</v>
      </c>
      <c r="F342" s="21" t="s">
        <v>1056</v>
      </c>
      <c r="G342" s="34" t="s">
        <v>1089</v>
      </c>
      <c r="H342" s="21" t="s">
        <v>1065</v>
      </c>
      <c r="I342" s="21" t="s">
        <v>1059</v>
      </c>
      <c r="J342" s="34" t="s">
        <v>1701</v>
      </c>
    </row>
    <row r="343" ht="18.75" customHeight="1" spans="1:10">
      <c r="A343" s="220" t="s">
        <v>946</v>
      </c>
      <c r="B343" s="21" t="s">
        <v>1689</v>
      </c>
      <c r="C343" s="21" t="s">
        <v>1068</v>
      </c>
      <c r="D343" s="21" t="s">
        <v>1069</v>
      </c>
      <c r="E343" s="34" t="s">
        <v>1702</v>
      </c>
      <c r="F343" s="21" t="s">
        <v>1056</v>
      </c>
      <c r="G343" s="34" t="s">
        <v>1089</v>
      </c>
      <c r="H343" s="21" t="s">
        <v>1065</v>
      </c>
      <c r="I343" s="21" t="s">
        <v>1059</v>
      </c>
      <c r="J343" s="34" t="s">
        <v>1703</v>
      </c>
    </row>
    <row r="344" ht="18.75" customHeight="1" spans="1:10">
      <c r="A344" s="220" t="s">
        <v>1017</v>
      </c>
      <c r="B344" s="21" t="s">
        <v>1704</v>
      </c>
      <c r="C344" s="21" t="s">
        <v>1053</v>
      </c>
      <c r="D344" s="21" t="s">
        <v>1054</v>
      </c>
      <c r="E344" s="34" t="s">
        <v>1266</v>
      </c>
      <c r="F344" s="21" t="s">
        <v>1112</v>
      </c>
      <c r="G344" s="34" t="s">
        <v>1705</v>
      </c>
      <c r="H344" s="21" t="s">
        <v>1058</v>
      </c>
      <c r="I344" s="21" t="s">
        <v>1059</v>
      </c>
      <c r="J344" s="34" t="s">
        <v>1706</v>
      </c>
    </row>
    <row r="345" ht="18.75" customHeight="1" spans="1:10">
      <c r="A345" s="220" t="s">
        <v>1017</v>
      </c>
      <c r="B345" s="21" t="s">
        <v>1704</v>
      </c>
      <c r="C345" s="21" t="s">
        <v>1053</v>
      </c>
      <c r="D345" s="21" t="s">
        <v>1080</v>
      </c>
      <c r="E345" s="34" t="s">
        <v>1213</v>
      </c>
      <c r="F345" s="21" t="s">
        <v>1112</v>
      </c>
      <c r="G345" s="34" t="s">
        <v>1101</v>
      </c>
      <c r="H345" s="21" t="s">
        <v>1065</v>
      </c>
      <c r="I345" s="21" t="s">
        <v>1059</v>
      </c>
      <c r="J345" s="34" t="s">
        <v>1707</v>
      </c>
    </row>
    <row r="346" ht="18.75" customHeight="1" spans="1:10">
      <c r="A346" s="220" t="s">
        <v>1017</v>
      </c>
      <c r="B346" s="21" t="s">
        <v>1704</v>
      </c>
      <c r="C346" s="21" t="s">
        <v>1053</v>
      </c>
      <c r="D346" s="21" t="s">
        <v>1191</v>
      </c>
      <c r="E346" s="34" t="s">
        <v>1172</v>
      </c>
      <c r="F346" s="21" t="s">
        <v>1112</v>
      </c>
      <c r="G346" s="34" t="s">
        <v>1708</v>
      </c>
      <c r="H346" s="21" t="s">
        <v>1400</v>
      </c>
      <c r="I346" s="21" t="s">
        <v>1059</v>
      </c>
      <c r="J346" s="34" t="s">
        <v>1709</v>
      </c>
    </row>
    <row r="347" ht="18.75" customHeight="1" spans="1:10">
      <c r="A347" s="220" t="s">
        <v>1017</v>
      </c>
      <c r="B347" s="21" t="s">
        <v>1704</v>
      </c>
      <c r="C347" s="21" t="s">
        <v>1061</v>
      </c>
      <c r="D347" s="21" t="s">
        <v>1062</v>
      </c>
      <c r="E347" s="34" t="s">
        <v>1710</v>
      </c>
      <c r="F347" s="21" t="s">
        <v>1056</v>
      </c>
      <c r="G347" s="34" t="s">
        <v>1082</v>
      </c>
      <c r="H347" s="21" t="s">
        <v>1065</v>
      </c>
      <c r="I347" s="21" t="s">
        <v>1059</v>
      </c>
      <c r="J347" s="34" t="s">
        <v>1711</v>
      </c>
    </row>
    <row r="348" ht="18.75" customHeight="1" spans="1:10">
      <c r="A348" s="220" t="s">
        <v>1017</v>
      </c>
      <c r="B348" s="21" t="s">
        <v>1704</v>
      </c>
      <c r="C348" s="21" t="s">
        <v>1068</v>
      </c>
      <c r="D348" s="21" t="s">
        <v>1069</v>
      </c>
      <c r="E348" s="34" t="s">
        <v>1651</v>
      </c>
      <c r="F348" s="21" t="s">
        <v>1056</v>
      </c>
      <c r="G348" s="34" t="s">
        <v>1089</v>
      </c>
      <c r="H348" s="21" t="s">
        <v>1065</v>
      </c>
      <c r="I348" s="21" t="s">
        <v>1059</v>
      </c>
      <c r="J348" s="34" t="s">
        <v>1347</v>
      </c>
    </row>
    <row r="349" ht="18.75" customHeight="1" spans="1:10">
      <c r="A349" s="220" t="s">
        <v>858</v>
      </c>
      <c r="B349" s="21" t="s">
        <v>1712</v>
      </c>
      <c r="C349" s="21" t="s">
        <v>1053</v>
      </c>
      <c r="D349" s="21" t="s">
        <v>1054</v>
      </c>
      <c r="E349" s="34" t="s">
        <v>1713</v>
      </c>
      <c r="F349" s="21" t="s">
        <v>1112</v>
      </c>
      <c r="G349" s="34" t="s">
        <v>1678</v>
      </c>
      <c r="H349" s="21" t="s">
        <v>1691</v>
      </c>
      <c r="I349" s="21" t="s">
        <v>1059</v>
      </c>
      <c r="J349" s="34" t="s">
        <v>1714</v>
      </c>
    </row>
    <row r="350" ht="18.75" customHeight="1" spans="1:10">
      <c r="A350" s="220" t="s">
        <v>858</v>
      </c>
      <c r="B350" s="21" t="s">
        <v>1712</v>
      </c>
      <c r="C350" s="21" t="s">
        <v>1053</v>
      </c>
      <c r="D350" s="21" t="s">
        <v>1054</v>
      </c>
      <c r="E350" s="34" t="s">
        <v>1715</v>
      </c>
      <c r="F350" s="21" t="s">
        <v>1112</v>
      </c>
      <c r="G350" s="34" t="s">
        <v>1247</v>
      </c>
      <c r="H350" s="21" t="s">
        <v>1691</v>
      </c>
      <c r="I350" s="21" t="s">
        <v>1059</v>
      </c>
      <c r="J350" s="34" t="s">
        <v>1716</v>
      </c>
    </row>
    <row r="351" ht="18.75" customHeight="1" spans="1:10">
      <c r="A351" s="220" t="s">
        <v>858</v>
      </c>
      <c r="B351" s="21" t="s">
        <v>1712</v>
      </c>
      <c r="C351" s="21" t="s">
        <v>1053</v>
      </c>
      <c r="D351" s="21" t="s">
        <v>1054</v>
      </c>
      <c r="E351" s="34" t="s">
        <v>1717</v>
      </c>
      <c r="F351" s="21" t="s">
        <v>1112</v>
      </c>
      <c r="G351" s="34" t="s">
        <v>1718</v>
      </c>
      <c r="H351" s="21" t="s">
        <v>1102</v>
      </c>
      <c r="I351" s="21" t="s">
        <v>1059</v>
      </c>
      <c r="J351" s="34" t="s">
        <v>1719</v>
      </c>
    </row>
    <row r="352" ht="18.75" customHeight="1" spans="1:10">
      <c r="A352" s="220" t="s">
        <v>858</v>
      </c>
      <c r="B352" s="21" t="s">
        <v>1712</v>
      </c>
      <c r="C352" s="21" t="s">
        <v>1053</v>
      </c>
      <c r="D352" s="21" t="s">
        <v>1107</v>
      </c>
      <c r="E352" s="34" t="s">
        <v>1720</v>
      </c>
      <c r="F352" s="21" t="s">
        <v>1056</v>
      </c>
      <c r="G352" s="34" t="s">
        <v>244</v>
      </c>
      <c r="H352" s="21" t="s">
        <v>1281</v>
      </c>
      <c r="I352" s="21" t="s">
        <v>1059</v>
      </c>
      <c r="J352" s="34" t="s">
        <v>1721</v>
      </c>
    </row>
    <row r="353" ht="18.75" customHeight="1" spans="1:10">
      <c r="A353" s="220" t="s">
        <v>858</v>
      </c>
      <c r="B353" s="21" t="s">
        <v>1712</v>
      </c>
      <c r="C353" s="21" t="s">
        <v>1053</v>
      </c>
      <c r="D353" s="21" t="s">
        <v>1191</v>
      </c>
      <c r="E353" s="34" t="s">
        <v>1172</v>
      </c>
      <c r="F353" s="21" t="s">
        <v>1112</v>
      </c>
      <c r="G353" s="34" t="s">
        <v>1722</v>
      </c>
      <c r="H353" s="21" t="s">
        <v>1400</v>
      </c>
      <c r="I353" s="21" t="s">
        <v>1059</v>
      </c>
      <c r="J353" s="34" t="s">
        <v>1723</v>
      </c>
    </row>
    <row r="354" ht="18.75" customHeight="1" spans="1:10">
      <c r="A354" s="220" t="s">
        <v>858</v>
      </c>
      <c r="B354" s="21" t="s">
        <v>1712</v>
      </c>
      <c r="C354" s="21" t="s">
        <v>1061</v>
      </c>
      <c r="D354" s="21" t="s">
        <v>1062</v>
      </c>
      <c r="E354" s="34" t="s">
        <v>1724</v>
      </c>
      <c r="F354" s="21" t="s">
        <v>1056</v>
      </c>
      <c r="G354" s="34" t="s">
        <v>1089</v>
      </c>
      <c r="H354" s="21" t="s">
        <v>1065</v>
      </c>
      <c r="I354" s="21" t="s">
        <v>1059</v>
      </c>
      <c r="J354" s="34" t="s">
        <v>1387</v>
      </c>
    </row>
    <row r="355" ht="18.75" customHeight="1" spans="1:10">
      <c r="A355" s="220" t="s">
        <v>858</v>
      </c>
      <c r="B355" s="21" t="s">
        <v>1712</v>
      </c>
      <c r="C355" s="21" t="s">
        <v>1068</v>
      </c>
      <c r="D355" s="21" t="s">
        <v>1069</v>
      </c>
      <c r="E355" s="34" t="s">
        <v>1725</v>
      </c>
      <c r="F355" s="21" t="s">
        <v>1056</v>
      </c>
      <c r="G355" s="34" t="s">
        <v>1089</v>
      </c>
      <c r="H355" s="21" t="s">
        <v>1065</v>
      </c>
      <c r="I355" s="21" t="s">
        <v>1059</v>
      </c>
      <c r="J355" s="34" t="s">
        <v>1726</v>
      </c>
    </row>
    <row r="356" ht="18.75" customHeight="1" spans="1:10">
      <c r="A356" s="118" t="s">
        <v>86</v>
      </c>
      <c r="B356" s="25"/>
      <c r="C356" s="25"/>
      <c r="D356" s="25"/>
      <c r="E356" s="25"/>
      <c r="F356" s="25"/>
      <c r="G356" s="25"/>
      <c r="H356" s="25"/>
      <c r="I356" s="25"/>
      <c r="J356" s="25"/>
    </row>
    <row r="357" ht="18.75" customHeight="1" spans="1:10">
      <c r="A357" s="220" t="s">
        <v>744</v>
      </c>
      <c r="B357" s="21" t="s">
        <v>1727</v>
      </c>
      <c r="C357" s="21" t="s">
        <v>1053</v>
      </c>
      <c r="D357" s="21" t="s">
        <v>1054</v>
      </c>
      <c r="E357" s="34" t="s">
        <v>1728</v>
      </c>
      <c r="F357" s="21" t="s">
        <v>1112</v>
      </c>
      <c r="G357" s="34" t="s">
        <v>1729</v>
      </c>
      <c r="H357" s="21" t="s">
        <v>1058</v>
      </c>
      <c r="I357" s="21" t="s">
        <v>1059</v>
      </c>
      <c r="J357" s="34" t="s">
        <v>1730</v>
      </c>
    </row>
    <row r="358" ht="18.75" customHeight="1" spans="1:10">
      <c r="A358" s="220" t="s">
        <v>744</v>
      </c>
      <c r="B358" s="21" t="s">
        <v>1727</v>
      </c>
      <c r="C358" s="21" t="s">
        <v>1053</v>
      </c>
      <c r="D358" s="21" t="s">
        <v>1054</v>
      </c>
      <c r="E358" s="34" t="s">
        <v>1731</v>
      </c>
      <c r="F358" s="21" t="s">
        <v>1056</v>
      </c>
      <c r="G358" s="34" t="s">
        <v>244</v>
      </c>
      <c r="H358" s="21" t="s">
        <v>1281</v>
      </c>
      <c r="I358" s="21" t="s">
        <v>1059</v>
      </c>
      <c r="J358" s="34" t="s">
        <v>1732</v>
      </c>
    </row>
    <row r="359" ht="18.75" customHeight="1" spans="1:10">
      <c r="A359" s="220" t="s">
        <v>744</v>
      </c>
      <c r="B359" s="21" t="s">
        <v>1727</v>
      </c>
      <c r="C359" s="21" t="s">
        <v>1053</v>
      </c>
      <c r="D359" s="21" t="s">
        <v>1107</v>
      </c>
      <c r="E359" s="34" t="s">
        <v>1733</v>
      </c>
      <c r="F359" s="21" t="s">
        <v>1112</v>
      </c>
      <c r="G359" s="34" t="s">
        <v>1101</v>
      </c>
      <c r="H359" s="21" t="s">
        <v>1065</v>
      </c>
      <c r="I359" s="21" t="s">
        <v>1059</v>
      </c>
      <c r="J359" s="34" t="s">
        <v>1734</v>
      </c>
    </row>
    <row r="360" ht="18.75" customHeight="1" spans="1:10">
      <c r="A360" s="220" t="s">
        <v>744</v>
      </c>
      <c r="B360" s="21" t="s">
        <v>1727</v>
      </c>
      <c r="C360" s="21" t="s">
        <v>1053</v>
      </c>
      <c r="D360" s="21" t="s">
        <v>1080</v>
      </c>
      <c r="E360" s="34" t="s">
        <v>1735</v>
      </c>
      <c r="F360" s="21" t="s">
        <v>1112</v>
      </c>
      <c r="G360" s="34" t="s">
        <v>1101</v>
      </c>
      <c r="H360" s="21" t="s">
        <v>1065</v>
      </c>
      <c r="I360" s="21" t="s">
        <v>1059</v>
      </c>
      <c r="J360" s="34" t="s">
        <v>1736</v>
      </c>
    </row>
    <row r="361" ht="18.75" customHeight="1" spans="1:10">
      <c r="A361" s="220" t="s">
        <v>744</v>
      </c>
      <c r="B361" s="21" t="s">
        <v>1727</v>
      </c>
      <c r="C361" s="21" t="s">
        <v>1053</v>
      </c>
      <c r="D361" s="21" t="s">
        <v>1191</v>
      </c>
      <c r="E361" s="34" t="s">
        <v>1172</v>
      </c>
      <c r="F361" s="21" t="s">
        <v>1112</v>
      </c>
      <c r="G361" s="34" t="s">
        <v>1581</v>
      </c>
      <c r="H361" s="21" t="s">
        <v>1737</v>
      </c>
      <c r="I361" s="21" t="s">
        <v>1059</v>
      </c>
      <c r="J361" s="34" t="s">
        <v>1738</v>
      </c>
    </row>
    <row r="362" ht="18.75" customHeight="1" spans="1:10">
      <c r="A362" s="220" t="s">
        <v>744</v>
      </c>
      <c r="B362" s="21" t="s">
        <v>1727</v>
      </c>
      <c r="C362" s="21" t="s">
        <v>1061</v>
      </c>
      <c r="D362" s="21" t="s">
        <v>1062</v>
      </c>
      <c r="E362" s="34" t="s">
        <v>1739</v>
      </c>
      <c r="F362" s="21" t="s">
        <v>1112</v>
      </c>
      <c r="G362" s="34" t="s">
        <v>1101</v>
      </c>
      <c r="H362" s="21" t="s">
        <v>1065</v>
      </c>
      <c r="I362" s="21" t="s">
        <v>1066</v>
      </c>
      <c r="J362" s="34" t="s">
        <v>1740</v>
      </c>
    </row>
    <row r="363" ht="18.75" customHeight="1" spans="1:10">
      <c r="A363" s="220" t="s">
        <v>744</v>
      </c>
      <c r="B363" s="21" t="s">
        <v>1727</v>
      </c>
      <c r="C363" s="21" t="s">
        <v>1068</v>
      </c>
      <c r="D363" s="21" t="s">
        <v>1069</v>
      </c>
      <c r="E363" s="34" t="s">
        <v>1373</v>
      </c>
      <c r="F363" s="21" t="s">
        <v>1056</v>
      </c>
      <c r="G363" s="34" t="s">
        <v>1082</v>
      </c>
      <c r="H363" s="21" t="s">
        <v>1065</v>
      </c>
      <c r="I363" s="21" t="s">
        <v>1066</v>
      </c>
      <c r="J363" s="34" t="s">
        <v>1741</v>
      </c>
    </row>
    <row r="364" ht="18.75" customHeight="1" spans="1:10">
      <c r="A364" s="220" t="s">
        <v>738</v>
      </c>
      <c r="B364" s="21" t="s">
        <v>1742</v>
      </c>
      <c r="C364" s="21" t="s">
        <v>1053</v>
      </c>
      <c r="D364" s="21" t="s">
        <v>1054</v>
      </c>
      <c r="E364" s="34" t="s">
        <v>1364</v>
      </c>
      <c r="F364" s="21" t="s">
        <v>1056</v>
      </c>
      <c r="G364" s="34" t="s">
        <v>1729</v>
      </c>
      <c r="H364" s="21" t="s">
        <v>1400</v>
      </c>
      <c r="I364" s="21" t="s">
        <v>1059</v>
      </c>
      <c r="J364" s="34" t="s">
        <v>1743</v>
      </c>
    </row>
    <row r="365" ht="18.75" customHeight="1" spans="1:10">
      <c r="A365" s="220" t="s">
        <v>738</v>
      </c>
      <c r="B365" s="21" t="s">
        <v>1742</v>
      </c>
      <c r="C365" s="21" t="s">
        <v>1053</v>
      </c>
      <c r="D365" s="21" t="s">
        <v>1054</v>
      </c>
      <c r="E365" s="34" t="s">
        <v>1744</v>
      </c>
      <c r="F365" s="21" t="s">
        <v>1056</v>
      </c>
      <c r="G365" s="34" t="s">
        <v>244</v>
      </c>
      <c r="H365" s="21" t="s">
        <v>1281</v>
      </c>
      <c r="I365" s="21" t="s">
        <v>1059</v>
      </c>
      <c r="J365" s="34" t="s">
        <v>1745</v>
      </c>
    </row>
    <row r="366" ht="18.75" customHeight="1" spans="1:10">
      <c r="A366" s="220" t="s">
        <v>738</v>
      </c>
      <c r="B366" s="21" t="s">
        <v>1742</v>
      </c>
      <c r="C366" s="21" t="s">
        <v>1053</v>
      </c>
      <c r="D366" s="21" t="s">
        <v>1107</v>
      </c>
      <c r="E366" s="34" t="s">
        <v>1746</v>
      </c>
      <c r="F366" s="21" t="s">
        <v>1112</v>
      </c>
      <c r="G366" s="34" t="s">
        <v>1101</v>
      </c>
      <c r="H366" s="21" t="s">
        <v>1065</v>
      </c>
      <c r="I366" s="21" t="s">
        <v>1066</v>
      </c>
      <c r="J366" s="34" t="s">
        <v>1747</v>
      </c>
    </row>
    <row r="367" ht="18.75" customHeight="1" spans="1:10">
      <c r="A367" s="220" t="s">
        <v>738</v>
      </c>
      <c r="B367" s="21" t="s">
        <v>1742</v>
      </c>
      <c r="C367" s="21" t="s">
        <v>1053</v>
      </c>
      <c r="D367" s="21" t="s">
        <v>1080</v>
      </c>
      <c r="E367" s="34" t="s">
        <v>1748</v>
      </c>
      <c r="F367" s="21" t="s">
        <v>1112</v>
      </c>
      <c r="G367" s="34" t="s">
        <v>1101</v>
      </c>
      <c r="H367" s="21" t="s">
        <v>1065</v>
      </c>
      <c r="I367" s="21" t="s">
        <v>1066</v>
      </c>
      <c r="J367" s="34" t="s">
        <v>1749</v>
      </c>
    </row>
    <row r="368" ht="18.75" customHeight="1" spans="1:10">
      <c r="A368" s="220" t="s">
        <v>738</v>
      </c>
      <c r="B368" s="21" t="s">
        <v>1742</v>
      </c>
      <c r="C368" s="21" t="s">
        <v>1053</v>
      </c>
      <c r="D368" s="21" t="s">
        <v>1191</v>
      </c>
      <c r="E368" s="34" t="s">
        <v>1172</v>
      </c>
      <c r="F368" s="21" t="s">
        <v>1056</v>
      </c>
      <c r="G368" s="34" t="s">
        <v>1101</v>
      </c>
      <c r="H368" s="21" t="s">
        <v>1400</v>
      </c>
      <c r="I368" s="21" t="s">
        <v>1059</v>
      </c>
      <c r="J368" s="34" t="s">
        <v>1750</v>
      </c>
    </row>
    <row r="369" ht="18.75" customHeight="1" spans="1:10">
      <c r="A369" s="220" t="s">
        <v>738</v>
      </c>
      <c r="B369" s="21" t="s">
        <v>1742</v>
      </c>
      <c r="C369" s="21" t="s">
        <v>1061</v>
      </c>
      <c r="D369" s="21" t="s">
        <v>1612</v>
      </c>
      <c r="E369" s="34" t="s">
        <v>1751</v>
      </c>
      <c r="F369" s="21" t="s">
        <v>1074</v>
      </c>
      <c r="G369" s="34" t="s">
        <v>1161</v>
      </c>
      <c r="H369" s="21" t="s">
        <v>1065</v>
      </c>
      <c r="I369" s="21" t="s">
        <v>1059</v>
      </c>
      <c r="J369" s="34" t="s">
        <v>1752</v>
      </c>
    </row>
    <row r="370" ht="18.75" customHeight="1" spans="1:10">
      <c r="A370" s="220" t="s">
        <v>738</v>
      </c>
      <c r="B370" s="21" t="s">
        <v>1742</v>
      </c>
      <c r="C370" s="21" t="s">
        <v>1068</v>
      </c>
      <c r="D370" s="21" t="s">
        <v>1069</v>
      </c>
      <c r="E370" s="34" t="s">
        <v>1373</v>
      </c>
      <c r="F370" s="21" t="s">
        <v>1056</v>
      </c>
      <c r="G370" s="34" t="s">
        <v>1089</v>
      </c>
      <c r="H370" s="21" t="s">
        <v>1065</v>
      </c>
      <c r="I370" s="21" t="s">
        <v>1059</v>
      </c>
      <c r="J370" s="34" t="s">
        <v>1741</v>
      </c>
    </row>
    <row r="371" ht="18.75" customHeight="1" spans="1:10">
      <c r="A371" s="220" t="s">
        <v>738</v>
      </c>
      <c r="B371" s="21" t="s">
        <v>1742</v>
      </c>
      <c r="C371" s="21" t="s">
        <v>1068</v>
      </c>
      <c r="D371" s="21" t="s">
        <v>1069</v>
      </c>
      <c r="E371" s="34" t="s">
        <v>1702</v>
      </c>
      <c r="F371" s="21" t="s">
        <v>1056</v>
      </c>
      <c r="G371" s="34" t="s">
        <v>1089</v>
      </c>
      <c r="H371" s="21" t="s">
        <v>1065</v>
      </c>
      <c r="I371" s="21" t="s">
        <v>1059</v>
      </c>
      <c r="J371" s="34" t="s">
        <v>1753</v>
      </c>
    </row>
    <row r="372" ht="18.75" customHeight="1" spans="1:10">
      <c r="A372" s="220" t="s">
        <v>742</v>
      </c>
      <c r="B372" s="21" t="s">
        <v>1677</v>
      </c>
      <c r="C372" s="21" t="s">
        <v>1053</v>
      </c>
      <c r="D372" s="21" t="s">
        <v>1054</v>
      </c>
      <c r="E372" s="34" t="s">
        <v>1277</v>
      </c>
      <c r="F372" s="21" t="s">
        <v>1112</v>
      </c>
      <c r="G372" s="34" t="s">
        <v>1729</v>
      </c>
      <c r="H372" s="21" t="s">
        <v>1058</v>
      </c>
      <c r="I372" s="21" t="s">
        <v>1059</v>
      </c>
      <c r="J372" s="34" t="s">
        <v>1279</v>
      </c>
    </row>
    <row r="373" ht="18.75" customHeight="1" spans="1:10">
      <c r="A373" s="220" t="s">
        <v>742</v>
      </c>
      <c r="B373" s="21" t="s">
        <v>1677</v>
      </c>
      <c r="C373" s="21" t="s">
        <v>1053</v>
      </c>
      <c r="D373" s="21" t="s">
        <v>1054</v>
      </c>
      <c r="E373" s="34" t="s">
        <v>1280</v>
      </c>
      <c r="F373" s="21" t="s">
        <v>1056</v>
      </c>
      <c r="G373" s="34" t="s">
        <v>244</v>
      </c>
      <c r="H373" s="21" t="s">
        <v>1281</v>
      </c>
      <c r="I373" s="21" t="s">
        <v>1059</v>
      </c>
      <c r="J373" s="34" t="s">
        <v>1754</v>
      </c>
    </row>
    <row r="374" ht="18.75" customHeight="1" spans="1:10">
      <c r="A374" s="220" t="s">
        <v>742</v>
      </c>
      <c r="B374" s="21" t="s">
        <v>1677</v>
      </c>
      <c r="C374" s="21" t="s">
        <v>1053</v>
      </c>
      <c r="D374" s="21" t="s">
        <v>1107</v>
      </c>
      <c r="E374" s="34" t="s">
        <v>1681</v>
      </c>
      <c r="F374" s="21" t="s">
        <v>1112</v>
      </c>
      <c r="G374" s="34" t="s">
        <v>1101</v>
      </c>
      <c r="H374" s="21" t="s">
        <v>1065</v>
      </c>
      <c r="I374" s="21" t="s">
        <v>1059</v>
      </c>
      <c r="J374" s="34" t="s">
        <v>1755</v>
      </c>
    </row>
    <row r="375" ht="18.75" customHeight="1" spans="1:10">
      <c r="A375" s="220" t="s">
        <v>742</v>
      </c>
      <c r="B375" s="21" t="s">
        <v>1677</v>
      </c>
      <c r="C375" s="21" t="s">
        <v>1053</v>
      </c>
      <c r="D375" s="21" t="s">
        <v>1107</v>
      </c>
      <c r="E375" s="34" t="s">
        <v>1283</v>
      </c>
      <c r="F375" s="21" t="s">
        <v>1112</v>
      </c>
      <c r="G375" s="34" t="s">
        <v>1101</v>
      </c>
      <c r="H375" s="21" t="s">
        <v>1065</v>
      </c>
      <c r="I375" s="21" t="s">
        <v>1059</v>
      </c>
      <c r="J375" s="34" t="s">
        <v>1756</v>
      </c>
    </row>
    <row r="376" ht="18.75" customHeight="1" spans="1:10">
      <c r="A376" s="220" t="s">
        <v>742</v>
      </c>
      <c r="B376" s="21" t="s">
        <v>1677</v>
      </c>
      <c r="C376" s="21" t="s">
        <v>1053</v>
      </c>
      <c r="D376" s="21" t="s">
        <v>1080</v>
      </c>
      <c r="E376" s="34" t="s">
        <v>1683</v>
      </c>
      <c r="F376" s="21" t="s">
        <v>1112</v>
      </c>
      <c r="G376" s="34" t="s">
        <v>1101</v>
      </c>
      <c r="H376" s="21" t="s">
        <v>1065</v>
      </c>
      <c r="I376" s="21" t="s">
        <v>1059</v>
      </c>
      <c r="J376" s="34" t="s">
        <v>1757</v>
      </c>
    </row>
    <row r="377" ht="18.75" customHeight="1" spans="1:10">
      <c r="A377" s="220" t="s">
        <v>742</v>
      </c>
      <c r="B377" s="21" t="s">
        <v>1677</v>
      </c>
      <c r="C377" s="21" t="s">
        <v>1053</v>
      </c>
      <c r="D377" s="21" t="s">
        <v>1191</v>
      </c>
      <c r="E377" s="34" t="s">
        <v>1172</v>
      </c>
      <c r="F377" s="21" t="s">
        <v>1112</v>
      </c>
      <c r="G377" s="34" t="s">
        <v>1237</v>
      </c>
      <c r="H377" s="21" t="s">
        <v>1758</v>
      </c>
      <c r="I377" s="21" t="s">
        <v>1059</v>
      </c>
      <c r="J377" s="34" t="s">
        <v>1759</v>
      </c>
    </row>
    <row r="378" ht="18.75" customHeight="1" spans="1:10">
      <c r="A378" s="220" t="s">
        <v>742</v>
      </c>
      <c r="B378" s="21" t="s">
        <v>1677</v>
      </c>
      <c r="C378" s="21" t="s">
        <v>1061</v>
      </c>
      <c r="D378" s="21" t="s">
        <v>1062</v>
      </c>
      <c r="E378" s="34" t="s">
        <v>1687</v>
      </c>
      <c r="F378" s="21" t="s">
        <v>1112</v>
      </c>
      <c r="G378" s="34" t="s">
        <v>1663</v>
      </c>
      <c r="H378" s="21"/>
      <c r="I378" s="21" t="s">
        <v>1066</v>
      </c>
      <c r="J378" s="34" t="s">
        <v>1760</v>
      </c>
    </row>
    <row r="379" ht="18.75" customHeight="1" spans="1:10">
      <c r="A379" s="220" t="s">
        <v>742</v>
      </c>
      <c r="B379" s="21" t="s">
        <v>1677</v>
      </c>
      <c r="C379" s="21" t="s">
        <v>1068</v>
      </c>
      <c r="D379" s="21" t="s">
        <v>1069</v>
      </c>
      <c r="E379" s="34" t="s">
        <v>1373</v>
      </c>
      <c r="F379" s="21" t="s">
        <v>1056</v>
      </c>
      <c r="G379" s="34" t="s">
        <v>1089</v>
      </c>
      <c r="H379" s="21" t="s">
        <v>1065</v>
      </c>
      <c r="I379" s="21" t="s">
        <v>1059</v>
      </c>
      <c r="J379" s="34" t="s">
        <v>1741</v>
      </c>
    </row>
    <row r="380" ht="18.75" customHeight="1" spans="1:10">
      <c r="A380" s="220" t="s">
        <v>742</v>
      </c>
      <c r="B380" s="21" t="s">
        <v>1677</v>
      </c>
      <c r="C380" s="21" t="s">
        <v>1068</v>
      </c>
      <c r="D380" s="21" t="s">
        <v>1069</v>
      </c>
      <c r="E380" s="34" t="s">
        <v>1761</v>
      </c>
      <c r="F380" s="21" t="s">
        <v>1056</v>
      </c>
      <c r="G380" s="34" t="s">
        <v>1089</v>
      </c>
      <c r="H380" s="21" t="s">
        <v>1065</v>
      </c>
      <c r="I380" s="21" t="s">
        <v>1059</v>
      </c>
      <c r="J380" s="34" t="s">
        <v>1741</v>
      </c>
    </row>
    <row r="381" ht="18.75" customHeight="1" spans="1:10">
      <c r="A381" s="220" t="s">
        <v>736</v>
      </c>
      <c r="B381" s="21" t="s">
        <v>1762</v>
      </c>
      <c r="C381" s="21" t="s">
        <v>1053</v>
      </c>
      <c r="D381" s="21" t="s">
        <v>1054</v>
      </c>
      <c r="E381" s="34" t="s">
        <v>1763</v>
      </c>
      <c r="F381" s="21" t="s">
        <v>1112</v>
      </c>
      <c r="G381" s="34" t="s">
        <v>1729</v>
      </c>
      <c r="H381" s="21" t="s">
        <v>1764</v>
      </c>
      <c r="I381" s="21" t="s">
        <v>1059</v>
      </c>
      <c r="J381" s="34" t="s">
        <v>1765</v>
      </c>
    </row>
    <row r="382" ht="18.75" customHeight="1" spans="1:10">
      <c r="A382" s="220" t="s">
        <v>736</v>
      </c>
      <c r="B382" s="21" t="s">
        <v>1762</v>
      </c>
      <c r="C382" s="21" t="s">
        <v>1053</v>
      </c>
      <c r="D382" s="21" t="s">
        <v>1054</v>
      </c>
      <c r="E382" s="34" t="s">
        <v>1526</v>
      </c>
      <c r="F382" s="21" t="s">
        <v>1056</v>
      </c>
      <c r="G382" s="34" t="s">
        <v>244</v>
      </c>
      <c r="H382" s="21" t="s">
        <v>1281</v>
      </c>
      <c r="I382" s="21" t="s">
        <v>1059</v>
      </c>
      <c r="J382" s="34" t="s">
        <v>1568</v>
      </c>
    </row>
    <row r="383" ht="18.75" customHeight="1" spans="1:10">
      <c r="A383" s="220" t="s">
        <v>736</v>
      </c>
      <c r="B383" s="21" t="s">
        <v>1762</v>
      </c>
      <c r="C383" s="21" t="s">
        <v>1053</v>
      </c>
      <c r="D383" s="21" t="s">
        <v>1107</v>
      </c>
      <c r="E383" s="34" t="s">
        <v>1766</v>
      </c>
      <c r="F383" s="21" t="s">
        <v>1112</v>
      </c>
      <c r="G383" s="34" t="s">
        <v>1101</v>
      </c>
      <c r="H383" s="21" t="s">
        <v>1065</v>
      </c>
      <c r="I383" s="21" t="s">
        <v>1059</v>
      </c>
      <c r="J383" s="34" t="s">
        <v>1136</v>
      </c>
    </row>
    <row r="384" ht="18.75" customHeight="1" spans="1:10">
      <c r="A384" s="220" t="s">
        <v>736</v>
      </c>
      <c r="B384" s="21" t="s">
        <v>1762</v>
      </c>
      <c r="C384" s="21" t="s">
        <v>1053</v>
      </c>
      <c r="D384" s="21" t="s">
        <v>1080</v>
      </c>
      <c r="E384" s="34" t="s">
        <v>1322</v>
      </c>
      <c r="F384" s="21" t="s">
        <v>1112</v>
      </c>
      <c r="G384" s="34" t="s">
        <v>1101</v>
      </c>
      <c r="H384" s="21" t="s">
        <v>1065</v>
      </c>
      <c r="I384" s="21" t="s">
        <v>1059</v>
      </c>
      <c r="J384" s="34" t="s">
        <v>1767</v>
      </c>
    </row>
    <row r="385" ht="18.75" customHeight="1" spans="1:10">
      <c r="A385" s="220" t="s">
        <v>736</v>
      </c>
      <c r="B385" s="21" t="s">
        <v>1762</v>
      </c>
      <c r="C385" s="21" t="s">
        <v>1053</v>
      </c>
      <c r="D385" s="21" t="s">
        <v>1191</v>
      </c>
      <c r="E385" s="34" t="s">
        <v>1172</v>
      </c>
      <c r="F385" s="21" t="s">
        <v>1112</v>
      </c>
      <c r="G385" s="34" t="s">
        <v>1768</v>
      </c>
      <c r="H385" s="21" t="s">
        <v>1400</v>
      </c>
      <c r="I385" s="21" t="s">
        <v>1059</v>
      </c>
      <c r="J385" s="34" t="s">
        <v>1769</v>
      </c>
    </row>
    <row r="386" ht="18.75" customHeight="1" spans="1:10">
      <c r="A386" s="220" t="s">
        <v>736</v>
      </c>
      <c r="B386" s="21" t="s">
        <v>1762</v>
      </c>
      <c r="C386" s="21" t="s">
        <v>1061</v>
      </c>
      <c r="D386" s="21" t="s">
        <v>1062</v>
      </c>
      <c r="E386" s="34" t="s">
        <v>1710</v>
      </c>
      <c r="F386" s="21" t="s">
        <v>1056</v>
      </c>
      <c r="G386" s="34" t="s">
        <v>1089</v>
      </c>
      <c r="H386" s="21" t="s">
        <v>1065</v>
      </c>
      <c r="I386" s="21" t="s">
        <v>1059</v>
      </c>
      <c r="J386" s="34" t="s">
        <v>1087</v>
      </c>
    </row>
    <row r="387" ht="18.75" customHeight="1" spans="1:10">
      <c r="A387" s="220" t="s">
        <v>736</v>
      </c>
      <c r="B387" s="21" t="s">
        <v>1762</v>
      </c>
      <c r="C387" s="21" t="s">
        <v>1068</v>
      </c>
      <c r="D387" s="21" t="s">
        <v>1069</v>
      </c>
      <c r="E387" s="34" t="s">
        <v>1404</v>
      </c>
      <c r="F387" s="21" t="s">
        <v>1056</v>
      </c>
      <c r="G387" s="34" t="s">
        <v>1089</v>
      </c>
      <c r="H387" s="21" t="s">
        <v>1065</v>
      </c>
      <c r="I387" s="21" t="s">
        <v>1059</v>
      </c>
      <c r="J387" s="34" t="s">
        <v>1741</v>
      </c>
    </row>
    <row r="388" ht="18.75" customHeight="1" spans="1:10">
      <c r="A388" s="220" t="s">
        <v>736</v>
      </c>
      <c r="B388" s="21" t="s">
        <v>1762</v>
      </c>
      <c r="C388" s="21" t="s">
        <v>1068</v>
      </c>
      <c r="D388" s="21" t="s">
        <v>1069</v>
      </c>
      <c r="E388" s="34" t="s">
        <v>1770</v>
      </c>
      <c r="F388" s="21" t="s">
        <v>1056</v>
      </c>
      <c r="G388" s="34" t="s">
        <v>1089</v>
      </c>
      <c r="H388" s="21" t="s">
        <v>1065</v>
      </c>
      <c r="I388" s="21" t="s">
        <v>1059</v>
      </c>
      <c r="J388" s="34" t="s">
        <v>1771</v>
      </c>
    </row>
    <row r="389" ht="18.75" customHeight="1" spans="1:10">
      <c r="A389" s="220" t="s">
        <v>732</v>
      </c>
      <c r="B389" s="21" t="s">
        <v>1772</v>
      </c>
      <c r="C389" s="21" t="s">
        <v>1053</v>
      </c>
      <c r="D389" s="21" t="s">
        <v>1054</v>
      </c>
      <c r="E389" s="34" t="s">
        <v>1773</v>
      </c>
      <c r="F389" s="21" t="s">
        <v>1112</v>
      </c>
      <c r="G389" s="34" t="s">
        <v>1186</v>
      </c>
      <c r="H389" s="21" t="s">
        <v>1201</v>
      </c>
      <c r="I389" s="21" t="s">
        <v>1059</v>
      </c>
      <c r="J389" s="34" t="s">
        <v>1765</v>
      </c>
    </row>
    <row r="390" ht="18.75" customHeight="1" spans="1:10">
      <c r="A390" s="220" t="s">
        <v>732</v>
      </c>
      <c r="B390" s="21" t="s">
        <v>1772</v>
      </c>
      <c r="C390" s="21" t="s">
        <v>1053</v>
      </c>
      <c r="D390" s="21" t="s">
        <v>1107</v>
      </c>
      <c r="E390" s="34" t="s">
        <v>1774</v>
      </c>
      <c r="F390" s="21" t="s">
        <v>1112</v>
      </c>
      <c r="G390" s="34" t="s">
        <v>1101</v>
      </c>
      <c r="H390" s="21" t="s">
        <v>1065</v>
      </c>
      <c r="I390" s="21" t="s">
        <v>1059</v>
      </c>
      <c r="J390" s="34" t="s">
        <v>1136</v>
      </c>
    </row>
    <row r="391" ht="18.75" customHeight="1" spans="1:10">
      <c r="A391" s="220" t="s">
        <v>732</v>
      </c>
      <c r="B391" s="21" t="s">
        <v>1772</v>
      </c>
      <c r="C391" s="21" t="s">
        <v>1053</v>
      </c>
      <c r="D391" s="21" t="s">
        <v>1107</v>
      </c>
      <c r="E391" s="34" t="s">
        <v>1775</v>
      </c>
      <c r="F391" s="21" t="s">
        <v>1112</v>
      </c>
      <c r="G391" s="34" t="s">
        <v>1101</v>
      </c>
      <c r="H391" s="21" t="s">
        <v>1065</v>
      </c>
      <c r="I391" s="21" t="s">
        <v>1059</v>
      </c>
      <c r="J391" s="34" t="s">
        <v>1776</v>
      </c>
    </row>
    <row r="392" ht="18.75" customHeight="1" spans="1:10">
      <c r="A392" s="220" t="s">
        <v>732</v>
      </c>
      <c r="B392" s="21" t="s">
        <v>1772</v>
      </c>
      <c r="C392" s="21" t="s">
        <v>1053</v>
      </c>
      <c r="D392" s="21" t="s">
        <v>1080</v>
      </c>
      <c r="E392" s="34" t="s">
        <v>1322</v>
      </c>
      <c r="F392" s="21" t="s">
        <v>1112</v>
      </c>
      <c r="G392" s="34" t="s">
        <v>1101</v>
      </c>
      <c r="H392" s="21" t="s">
        <v>1065</v>
      </c>
      <c r="I392" s="21" t="s">
        <v>1059</v>
      </c>
      <c r="J392" s="34" t="s">
        <v>1777</v>
      </c>
    </row>
    <row r="393" ht="18.75" customHeight="1" spans="1:10">
      <c r="A393" s="220" t="s">
        <v>732</v>
      </c>
      <c r="B393" s="21" t="s">
        <v>1772</v>
      </c>
      <c r="C393" s="21" t="s">
        <v>1053</v>
      </c>
      <c r="D393" s="21" t="s">
        <v>1191</v>
      </c>
      <c r="E393" s="34" t="s">
        <v>1172</v>
      </c>
      <c r="F393" s="21" t="s">
        <v>1056</v>
      </c>
      <c r="G393" s="34" t="s">
        <v>1476</v>
      </c>
      <c r="H393" s="21" t="s">
        <v>1400</v>
      </c>
      <c r="I393" s="21" t="s">
        <v>1059</v>
      </c>
      <c r="J393" s="34" t="s">
        <v>1778</v>
      </c>
    </row>
    <row r="394" ht="18.75" customHeight="1" spans="1:10">
      <c r="A394" s="220" t="s">
        <v>732</v>
      </c>
      <c r="B394" s="21" t="s">
        <v>1772</v>
      </c>
      <c r="C394" s="21" t="s">
        <v>1061</v>
      </c>
      <c r="D394" s="21" t="s">
        <v>1062</v>
      </c>
      <c r="E394" s="34" t="s">
        <v>1779</v>
      </c>
      <c r="F394" s="21" t="s">
        <v>1056</v>
      </c>
      <c r="G394" s="34" t="s">
        <v>1089</v>
      </c>
      <c r="H394" s="21" t="s">
        <v>1065</v>
      </c>
      <c r="I394" s="21" t="s">
        <v>1059</v>
      </c>
      <c r="J394" s="34" t="s">
        <v>1087</v>
      </c>
    </row>
    <row r="395" ht="18.75" customHeight="1" spans="1:10">
      <c r="A395" s="220" t="s">
        <v>732</v>
      </c>
      <c r="B395" s="21" t="s">
        <v>1772</v>
      </c>
      <c r="C395" s="21" t="s">
        <v>1068</v>
      </c>
      <c r="D395" s="21" t="s">
        <v>1069</v>
      </c>
      <c r="E395" s="34" t="s">
        <v>1770</v>
      </c>
      <c r="F395" s="21" t="s">
        <v>1056</v>
      </c>
      <c r="G395" s="34" t="s">
        <v>1089</v>
      </c>
      <c r="H395" s="21" t="s">
        <v>1065</v>
      </c>
      <c r="I395" s="21" t="s">
        <v>1059</v>
      </c>
      <c r="J395" s="34" t="s">
        <v>1771</v>
      </c>
    </row>
    <row r="396" ht="18.75" customHeight="1" spans="1:10">
      <c r="A396" s="220" t="s">
        <v>740</v>
      </c>
      <c r="B396" s="21" t="s">
        <v>1689</v>
      </c>
      <c r="C396" s="21" t="s">
        <v>1053</v>
      </c>
      <c r="D396" s="21" t="s">
        <v>1054</v>
      </c>
      <c r="E396" s="34" t="s">
        <v>1780</v>
      </c>
      <c r="F396" s="21" t="s">
        <v>1112</v>
      </c>
      <c r="G396" s="34" t="s">
        <v>1729</v>
      </c>
      <c r="H396" s="21" t="s">
        <v>1058</v>
      </c>
      <c r="I396" s="21" t="s">
        <v>1059</v>
      </c>
      <c r="J396" s="34" t="s">
        <v>1765</v>
      </c>
    </row>
    <row r="397" ht="18.75" customHeight="1" spans="1:10">
      <c r="A397" s="220" t="s">
        <v>740</v>
      </c>
      <c r="B397" s="21" t="s">
        <v>1689</v>
      </c>
      <c r="C397" s="21" t="s">
        <v>1053</v>
      </c>
      <c r="D397" s="21" t="s">
        <v>1054</v>
      </c>
      <c r="E397" s="34" t="s">
        <v>1693</v>
      </c>
      <c r="F397" s="21" t="s">
        <v>1056</v>
      </c>
      <c r="G397" s="34" t="s">
        <v>244</v>
      </c>
      <c r="H397" s="21" t="s">
        <v>1281</v>
      </c>
      <c r="I397" s="21" t="s">
        <v>1059</v>
      </c>
      <c r="J397" s="34" t="s">
        <v>1781</v>
      </c>
    </row>
    <row r="398" ht="18.75" customHeight="1" spans="1:10">
      <c r="A398" s="220" t="s">
        <v>740</v>
      </c>
      <c r="B398" s="21" t="s">
        <v>1689</v>
      </c>
      <c r="C398" s="21" t="s">
        <v>1053</v>
      </c>
      <c r="D398" s="21" t="s">
        <v>1107</v>
      </c>
      <c r="E398" s="34" t="s">
        <v>1695</v>
      </c>
      <c r="F398" s="21" t="s">
        <v>1112</v>
      </c>
      <c r="G398" s="34" t="s">
        <v>1101</v>
      </c>
      <c r="H398" s="21" t="s">
        <v>1065</v>
      </c>
      <c r="I398" s="21" t="s">
        <v>1059</v>
      </c>
      <c r="J398" s="34" t="s">
        <v>1782</v>
      </c>
    </row>
    <row r="399" ht="18.75" customHeight="1" spans="1:10">
      <c r="A399" s="220" t="s">
        <v>740</v>
      </c>
      <c r="B399" s="21" t="s">
        <v>1689</v>
      </c>
      <c r="C399" s="21" t="s">
        <v>1053</v>
      </c>
      <c r="D399" s="21" t="s">
        <v>1080</v>
      </c>
      <c r="E399" s="34" t="s">
        <v>1697</v>
      </c>
      <c r="F399" s="21" t="s">
        <v>1112</v>
      </c>
      <c r="G399" s="34" t="s">
        <v>1101</v>
      </c>
      <c r="H399" s="21" t="s">
        <v>1065</v>
      </c>
      <c r="I399" s="21" t="s">
        <v>1059</v>
      </c>
      <c r="J399" s="34" t="s">
        <v>1083</v>
      </c>
    </row>
    <row r="400" ht="18.75" customHeight="1" spans="1:10">
      <c r="A400" s="220" t="s">
        <v>740</v>
      </c>
      <c r="B400" s="21" t="s">
        <v>1689</v>
      </c>
      <c r="C400" s="21" t="s">
        <v>1053</v>
      </c>
      <c r="D400" s="21" t="s">
        <v>1191</v>
      </c>
      <c r="E400" s="34" t="s">
        <v>1172</v>
      </c>
      <c r="F400" s="21" t="s">
        <v>1112</v>
      </c>
      <c r="G400" s="34" t="s">
        <v>1192</v>
      </c>
      <c r="H400" s="21" t="s">
        <v>1400</v>
      </c>
      <c r="I400" s="21" t="s">
        <v>1059</v>
      </c>
      <c r="J400" s="34" t="s">
        <v>1783</v>
      </c>
    </row>
    <row r="401" ht="18.75" customHeight="1" spans="1:10">
      <c r="A401" s="220" t="s">
        <v>740</v>
      </c>
      <c r="B401" s="21" t="s">
        <v>1689</v>
      </c>
      <c r="C401" s="21" t="s">
        <v>1061</v>
      </c>
      <c r="D401" s="21" t="s">
        <v>1062</v>
      </c>
      <c r="E401" s="34" t="s">
        <v>1784</v>
      </c>
      <c r="F401" s="21" t="s">
        <v>1056</v>
      </c>
      <c r="G401" s="34" t="s">
        <v>1082</v>
      </c>
      <c r="H401" s="21" t="s">
        <v>1065</v>
      </c>
      <c r="I401" s="21" t="s">
        <v>1066</v>
      </c>
      <c r="J401" s="34" t="s">
        <v>1785</v>
      </c>
    </row>
    <row r="402" ht="18.75" customHeight="1" spans="1:10">
      <c r="A402" s="220" t="s">
        <v>740</v>
      </c>
      <c r="B402" s="21" t="s">
        <v>1689</v>
      </c>
      <c r="C402" s="21" t="s">
        <v>1068</v>
      </c>
      <c r="D402" s="21" t="s">
        <v>1069</v>
      </c>
      <c r="E402" s="34" t="s">
        <v>1702</v>
      </c>
      <c r="F402" s="21" t="s">
        <v>1056</v>
      </c>
      <c r="G402" s="34" t="s">
        <v>1082</v>
      </c>
      <c r="H402" s="21" t="s">
        <v>1065</v>
      </c>
      <c r="I402" s="21" t="s">
        <v>1066</v>
      </c>
      <c r="J402" s="34" t="s">
        <v>1786</v>
      </c>
    </row>
    <row r="403" ht="18.75" customHeight="1" spans="1:10">
      <c r="A403" s="220" t="s">
        <v>740</v>
      </c>
      <c r="B403" s="21" t="s">
        <v>1689</v>
      </c>
      <c r="C403" s="21" t="s">
        <v>1068</v>
      </c>
      <c r="D403" s="21" t="s">
        <v>1069</v>
      </c>
      <c r="E403" s="34" t="s">
        <v>1373</v>
      </c>
      <c r="F403" s="21" t="s">
        <v>1056</v>
      </c>
      <c r="G403" s="34" t="s">
        <v>1082</v>
      </c>
      <c r="H403" s="21" t="s">
        <v>1065</v>
      </c>
      <c r="I403" s="21" t="s">
        <v>1066</v>
      </c>
      <c r="J403" s="34" t="s">
        <v>1787</v>
      </c>
    </row>
    <row r="404" ht="18.75" customHeight="1" spans="1:10">
      <c r="A404" s="220" t="s">
        <v>746</v>
      </c>
      <c r="B404" s="120" t="s">
        <v>1788</v>
      </c>
      <c r="C404" s="21" t="s">
        <v>1053</v>
      </c>
      <c r="D404" s="21" t="s">
        <v>1054</v>
      </c>
      <c r="E404" s="34" t="s">
        <v>1789</v>
      </c>
      <c r="F404" s="21" t="s">
        <v>1112</v>
      </c>
      <c r="G404" s="34" t="s">
        <v>1790</v>
      </c>
      <c r="H404" s="21" t="s">
        <v>1058</v>
      </c>
      <c r="I404" s="21" t="s">
        <v>1059</v>
      </c>
      <c r="J404" s="34" t="s">
        <v>1791</v>
      </c>
    </row>
    <row r="405" ht="18.75" customHeight="1" spans="1:10">
      <c r="A405" s="220" t="s">
        <v>746</v>
      </c>
      <c r="B405" s="121"/>
      <c r="C405" s="21" t="s">
        <v>1053</v>
      </c>
      <c r="D405" s="21" t="s">
        <v>1054</v>
      </c>
      <c r="E405" s="34" t="s">
        <v>1717</v>
      </c>
      <c r="F405" s="21" t="s">
        <v>1112</v>
      </c>
      <c r="G405" s="34" t="s">
        <v>1792</v>
      </c>
      <c r="H405" s="21" t="s">
        <v>1058</v>
      </c>
      <c r="I405" s="21" t="s">
        <v>1059</v>
      </c>
      <c r="J405" s="34" t="s">
        <v>1793</v>
      </c>
    </row>
    <row r="406" ht="18.75" customHeight="1" spans="1:10">
      <c r="A406" s="220" t="s">
        <v>746</v>
      </c>
      <c r="B406" s="121"/>
      <c r="C406" s="21" t="s">
        <v>1053</v>
      </c>
      <c r="D406" s="21" t="s">
        <v>1054</v>
      </c>
      <c r="E406" s="34" t="s">
        <v>1715</v>
      </c>
      <c r="F406" s="21" t="s">
        <v>1112</v>
      </c>
      <c r="G406" s="34" t="s">
        <v>248</v>
      </c>
      <c r="H406" s="21" t="s">
        <v>1058</v>
      </c>
      <c r="I406" s="21" t="s">
        <v>1059</v>
      </c>
      <c r="J406" s="34" t="s">
        <v>1794</v>
      </c>
    </row>
    <row r="407" ht="18.75" customHeight="1" spans="1:10">
      <c r="A407" s="220" t="s">
        <v>746</v>
      </c>
      <c r="B407" s="121"/>
      <c r="C407" s="21" t="s">
        <v>1053</v>
      </c>
      <c r="D407" s="21" t="s">
        <v>1107</v>
      </c>
      <c r="E407" s="34" t="s">
        <v>1795</v>
      </c>
      <c r="F407" s="21" t="s">
        <v>1112</v>
      </c>
      <c r="G407" s="34" t="s">
        <v>1101</v>
      </c>
      <c r="H407" s="21" t="s">
        <v>1065</v>
      </c>
      <c r="I407" s="21" t="s">
        <v>1066</v>
      </c>
      <c r="J407" s="34" t="s">
        <v>1796</v>
      </c>
    </row>
    <row r="408" ht="18.75" customHeight="1" spans="1:10">
      <c r="A408" s="220" t="s">
        <v>746</v>
      </c>
      <c r="B408" s="121"/>
      <c r="C408" s="21" t="s">
        <v>1053</v>
      </c>
      <c r="D408" s="21" t="s">
        <v>1080</v>
      </c>
      <c r="E408" s="34" t="s">
        <v>1149</v>
      </c>
      <c r="F408" s="21" t="s">
        <v>1112</v>
      </c>
      <c r="G408" s="34" t="s">
        <v>1101</v>
      </c>
      <c r="H408" s="21" t="s">
        <v>1065</v>
      </c>
      <c r="I408" s="21" t="s">
        <v>1066</v>
      </c>
      <c r="J408" s="34" t="s">
        <v>1797</v>
      </c>
    </row>
    <row r="409" ht="18.75" customHeight="1" spans="1:10">
      <c r="A409" s="220" t="s">
        <v>746</v>
      </c>
      <c r="B409" s="121"/>
      <c r="C409" s="21" t="s">
        <v>1053</v>
      </c>
      <c r="D409" s="21" t="s">
        <v>1191</v>
      </c>
      <c r="E409" s="34" t="s">
        <v>1172</v>
      </c>
      <c r="F409" s="21" t="s">
        <v>1112</v>
      </c>
      <c r="G409" s="34" t="s">
        <v>1790</v>
      </c>
      <c r="H409" s="21" t="s">
        <v>1400</v>
      </c>
      <c r="I409" s="21" t="s">
        <v>1059</v>
      </c>
      <c r="J409" s="34" t="s">
        <v>1798</v>
      </c>
    </row>
    <row r="410" ht="18.75" customHeight="1" spans="1:10">
      <c r="A410" s="220" t="s">
        <v>746</v>
      </c>
      <c r="B410" s="121"/>
      <c r="C410" s="21" t="s">
        <v>1053</v>
      </c>
      <c r="D410" s="21" t="s">
        <v>1191</v>
      </c>
      <c r="E410" s="34" t="s">
        <v>1172</v>
      </c>
      <c r="F410" s="21" t="s">
        <v>1112</v>
      </c>
      <c r="G410" s="34" t="s">
        <v>1587</v>
      </c>
      <c r="H410" s="21" t="s">
        <v>1400</v>
      </c>
      <c r="I410" s="21" t="s">
        <v>1059</v>
      </c>
      <c r="J410" s="34" t="s">
        <v>1799</v>
      </c>
    </row>
    <row r="411" ht="18.75" customHeight="1" spans="1:10">
      <c r="A411" s="220" t="s">
        <v>746</v>
      </c>
      <c r="B411" s="121"/>
      <c r="C411" s="21" t="s">
        <v>1053</v>
      </c>
      <c r="D411" s="21" t="s">
        <v>1191</v>
      </c>
      <c r="E411" s="34" t="s">
        <v>1172</v>
      </c>
      <c r="F411" s="21" t="s">
        <v>1112</v>
      </c>
      <c r="G411" s="34" t="s">
        <v>1192</v>
      </c>
      <c r="H411" s="21" t="s">
        <v>1400</v>
      </c>
      <c r="I411" s="21" t="s">
        <v>1059</v>
      </c>
      <c r="J411" s="34" t="s">
        <v>1800</v>
      </c>
    </row>
    <row r="412" ht="18.75" customHeight="1" spans="1:10">
      <c r="A412" s="220" t="s">
        <v>746</v>
      </c>
      <c r="B412" s="121"/>
      <c r="C412" s="21" t="s">
        <v>1061</v>
      </c>
      <c r="D412" s="21" t="s">
        <v>1062</v>
      </c>
      <c r="E412" s="34" t="s">
        <v>1724</v>
      </c>
      <c r="F412" s="21" t="s">
        <v>1056</v>
      </c>
      <c r="G412" s="34" t="s">
        <v>1082</v>
      </c>
      <c r="H412" s="21" t="s">
        <v>1065</v>
      </c>
      <c r="I412" s="21" t="s">
        <v>1066</v>
      </c>
      <c r="J412" s="34" t="s">
        <v>1087</v>
      </c>
    </row>
    <row r="413" ht="18.75" customHeight="1" spans="1:10">
      <c r="A413" s="220" t="s">
        <v>746</v>
      </c>
      <c r="B413" s="122"/>
      <c r="C413" s="21" t="s">
        <v>1068</v>
      </c>
      <c r="D413" s="21" t="s">
        <v>1069</v>
      </c>
      <c r="E413" s="34" t="s">
        <v>1801</v>
      </c>
      <c r="F413" s="21" t="s">
        <v>1056</v>
      </c>
      <c r="G413" s="34" t="s">
        <v>1082</v>
      </c>
      <c r="H413" s="21" t="s">
        <v>1065</v>
      </c>
      <c r="I413" s="21" t="s">
        <v>1066</v>
      </c>
      <c r="J413" s="34" t="s">
        <v>1802</v>
      </c>
    </row>
    <row r="414" ht="18.75" customHeight="1" spans="1:10">
      <c r="A414" s="118" t="s">
        <v>88</v>
      </c>
      <c r="B414" s="25"/>
      <c r="C414" s="25"/>
      <c r="D414" s="25"/>
      <c r="E414" s="25"/>
      <c r="F414" s="25"/>
      <c r="G414" s="25"/>
      <c r="H414" s="25"/>
      <c r="I414" s="25"/>
      <c r="J414" s="25"/>
    </row>
    <row r="415" ht="18.75" customHeight="1" spans="1:10">
      <c r="A415" s="220" t="s">
        <v>752</v>
      </c>
      <c r="B415" s="21" t="s">
        <v>1712</v>
      </c>
      <c r="C415" s="21" t="s">
        <v>1053</v>
      </c>
      <c r="D415" s="21" t="s">
        <v>1054</v>
      </c>
      <c r="E415" s="34" t="s">
        <v>1803</v>
      </c>
      <c r="F415" s="21" t="s">
        <v>1112</v>
      </c>
      <c r="G415" s="34" t="s">
        <v>1804</v>
      </c>
      <c r="H415" s="21" t="s">
        <v>1058</v>
      </c>
      <c r="I415" s="21" t="s">
        <v>1059</v>
      </c>
      <c r="J415" s="34" t="s">
        <v>1791</v>
      </c>
    </row>
    <row r="416" ht="18.75" customHeight="1" spans="1:10">
      <c r="A416" s="220" t="s">
        <v>752</v>
      </c>
      <c r="B416" s="21" t="s">
        <v>1712</v>
      </c>
      <c r="C416" s="21" t="s">
        <v>1053</v>
      </c>
      <c r="D416" s="21" t="s">
        <v>1054</v>
      </c>
      <c r="E416" s="34" t="s">
        <v>1717</v>
      </c>
      <c r="F416" s="21" t="s">
        <v>1112</v>
      </c>
      <c r="G416" s="34" t="s">
        <v>1805</v>
      </c>
      <c r="H416" s="21" t="s">
        <v>1058</v>
      </c>
      <c r="I416" s="21" t="s">
        <v>1059</v>
      </c>
      <c r="J416" s="34" t="s">
        <v>1793</v>
      </c>
    </row>
    <row r="417" ht="18.75" customHeight="1" spans="1:10">
      <c r="A417" s="220" t="s">
        <v>752</v>
      </c>
      <c r="B417" s="21" t="s">
        <v>1712</v>
      </c>
      <c r="C417" s="21" t="s">
        <v>1053</v>
      </c>
      <c r="D417" s="21" t="s">
        <v>1054</v>
      </c>
      <c r="E417" s="34" t="s">
        <v>1715</v>
      </c>
      <c r="F417" s="21" t="s">
        <v>1112</v>
      </c>
      <c r="G417" s="34" t="s">
        <v>1806</v>
      </c>
      <c r="H417" s="21" t="s">
        <v>1058</v>
      </c>
      <c r="I417" s="21" t="s">
        <v>1059</v>
      </c>
      <c r="J417" s="34" t="s">
        <v>1794</v>
      </c>
    </row>
    <row r="418" ht="18.75" customHeight="1" spans="1:10">
      <c r="A418" s="220" t="s">
        <v>752</v>
      </c>
      <c r="B418" s="21" t="s">
        <v>1712</v>
      </c>
      <c r="C418" s="21" t="s">
        <v>1053</v>
      </c>
      <c r="D418" s="21" t="s">
        <v>1080</v>
      </c>
      <c r="E418" s="34" t="s">
        <v>1322</v>
      </c>
      <c r="F418" s="21" t="s">
        <v>1112</v>
      </c>
      <c r="G418" s="34" t="s">
        <v>1101</v>
      </c>
      <c r="H418" s="21" t="s">
        <v>1065</v>
      </c>
      <c r="I418" s="21" t="s">
        <v>1059</v>
      </c>
      <c r="J418" s="34" t="s">
        <v>1807</v>
      </c>
    </row>
    <row r="419" ht="18.75" customHeight="1" spans="1:10">
      <c r="A419" s="220" t="s">
        <v>752</v>
      </c>
      <c r="B419" s="21" t="s">
        <v>1712</v>
      </c>
      <c r="C419" s="21" t="s">
        <v>1053</v>
      </c>
      <c r="D419" s="21" t="s">
        <v>1191</v>
      </c>
      <c r="E419" s="34" t="s">
        <v>1172</v>
      </c>
      <c r="F419" s="21" t="s">
        <v>1112</v>
      </c>
      <c r="G419" s="34" t="s">
        <v>1790</v>
      </c>
      <c r="H419" s="21" t="s">
        <v>1400</v>
      </c>
      <c r="I419" s="21" t="s">
        <v>1059</v>
      </c>
      <c r="J419" s="34" t="s">
        <v>1798</v>
      </c>
    </row>
    <row r="420" ht="18.75" customHeight="1" spans="1:10">
      <c r="A420" s="220" t="s">
        <v>752</v>
      </c>
      <c r="B420" s="21" t="s">
        <v>1712</v>
      </c>
      <c r="C420" s="21" t="s">
        <v>1061</v>
      </c>
      <c r="D420" s="21" t="s">
        <v>1062</v>
      </c>
      <c r="E420" s="34" t="s">
        <v>1724</v>
      </c>
      <c r="F420" s="21" t="s">
        <v>1112</v>
      </c>
      <c r="G420" s="34" t="s">
        <v>1082</v>
      </c>
      <c r="H420" s="21" t="s">
        <v>1065</v>
      </c>
      <c r="I420" s="21" t="s">
        <v>1059</v>
      </c>
      <c r="J420" s="34" t="s">
        <v>1087</v>
      </c>
    </row>
    <row r="421" ht="18.75" customHeight="1" spans="1:10">
      <c r="A421" s="220" t="s">
        <v>752</v>
      </c>
      <c r="B421" s="21" t="s">
        <v>1712</v>
      </c>
      <c r="C421" s="21" t="s">
        <v>1068</v>
      </c>
      <c r="D421" s="21" t="s">
        <v>1069</v>
      </c>
      <c r="E421" s="34" t="s">
        <v>1725</v>
      </c>
      <c r="F421" s="21" t="s">
        <v>1056</v>
      </c>
      <c r="G421" s="34" t="s">
        <v>1808</v>
      </c>
      <c r="H421" s="21" t="s">
        <v>1065</v>
      </c>
      <c r="I421" s="21" t="s">
        <v>1059</v>
      </c>
      <c r="J421" s="34" t="s">
        <v>1809</v>
      </c>
    </row>
    <row r="422" ht="18.75" customHeight="1" spans="1:10">
      <c r="A422" s="220" t="s">
        <v>752</v>
      </c>
      <c r="B422" s="21" t="s">
        <v>1712</v>
      </c>
      <c r="C422" s="21" t="s">
        <v>1068</v>
      </c>
      <c r="D422" s="21" t="s">
        <v>1069</v>
      </c>
      <c r="E422" s="34" t="s">
        <v>1810</v>
      </c>
      <c r="F422" s="21" t="s">
        <v>1056</v>
      </c>
      <c r="G422" s="34" t="s">
        <v>1082</v>
      </c>
      <c r="H422" s="21" t="s">
        <v>1065</v>
      </c>
      <c r="I422" s="21" t="s">
        <v>1059</v>
      </c>
      <c r="J422" s="34" t="s">
        <v>1811</v>
      </c>
    </row>
    <row r="423" ht="18.75" customHeight="1" spans="1:10">
      <c r="A423" s="220" t="s">
        <v>754</v>
      </c>
      <c r="B423" s="21" t="s">
        <v>1772</v>
      </c>
      <c r="C423" s="21" t="s">
        <v>1053</v>
      </c>
      <c r="D423" s="21" t="s">
        <v>1054</v>
      </c>
      <c r="E423" s="34" t="s">
        <v>1773</v>
      </c>
      <c r="F423" s="21" t="s">
        <v>1112</v>
      </c>
      <c r="G423" s="34" t="s">
        <v>1812</v>
      </c>
      <c r="H423" s="21" t="s">
        <v>1187</v>
      </c>
      <c r="I423" s="21" t="s">
        <v>1059</v>
      </c>
      <c r="J423" s="34" t="s">
        <v>1765</v>
      </c>
    </row>
    <row r="424" ht="18.75" customHeight="1" spans="1:10">
      <c r="A424" s="220" t="s">
        <v>754</v>
      </c>
      <c r="B424" s="21" t="s">
        <v>1772</v>
      </c>
      <c r="C424" s="21" t="s">
        <v>1053</v>
      </c>
      <c r="D424" s="21" t="s">
        <v>1107</v>
      </c>
      <c r="E424" s="34" t="s">
        <v>1774</v>
      </c>
      <c r="F424" s="21" t="s">
        <v>1112</v>
      </c>
      <c r="G424" s="34" t="s">
        <v>1101</v>
      </c>
      <c r="H424" s="21" t="s">
        <v>1065</v>
      </c>
      <c r="I424" s="21" t="s">
        <v>1059</v>
      </c>
      <c r="J424" s="34" t="s">
        <v>1813</v>
      </c>
    </row>
    <row r="425" ht="18.75" customHeight="1" spans="1:10">
      <c r="A425" s="220" t="s">
        <v>754</v>
      </c>
      <c r="B425" s="21" t="s">
        <v>1772</v>
      </c>
      <c r="C425" s="21" t="s">
        <v>1053</v>
      </c>
      <c r="D425" s="21" t="s">
        <v>1080</v>
      </c>
      <c r="E425" s="34" t="s">
        <v>1322</v>
      </c>
      <c r="F425" s="21" t="s">
        <v>1112</v>
      </c>
      <c r="G425" s="34" t="s">
        <v>1101</v>
      </c>
      <c r="H425" s="21" t="s">
        <v>1065</v>
      </c>
      <c r="I425" s="21" t="s">
        <v>1059</v>
      </c>
      <c r="J425" s="34" t="s">
        <v>1777</v>
      </c>
    </row>
    <row r="426" ht="18.75" customHeight="1" spans="1:10">
      <c r="A426" s="220" t="s">
        <v>754</v>
      </c>
      <c r="B426" s="21" t="s">
        <v>1772</v>
      </c>
      <c r="C426" s="21" t="s">
        <v>1053</v>
      </c>
      <c r="D426" s="21" t="s">
        <v>1191</v>
      </c>
      <c r="E426" s="34" t="s">
        <v>1172</v>
      </c>
      <c r="F426" s="21" t="s">
        <v>1056</v>
      </c>
      <c r="G426" s="34" t="s">
        <v>1814</v>
      </c>
      <c r="H426" s="21" t="s">
        <v>1400</v>
      </c>
      <c r="I426" s="21" t="s">
        <v>1059</v>
      </c>
      <c r="J426" s="34" t="s">
        <v>1778</v>
      </c>
    </row>
    <row r="427" ht="18.75" customHeight="1" spans="1:10">
      <c r="A427" s="220" t="s">
        <v>754</v>
      </c>
      <c r="B427" s="21" t="s">
        <v>1772</v>
      </c>
      <c r="C427" s="21" t="s">
        <v>1061</v>
      </c>
      <c r="D427" s="21" t="s">
        <v>1062</v>
      </c>
      <c r="E427" s="34" t="s">
        <v>1779</v>
      </c>
      <c r="F427" s="21" t="s">
        <v>1056</v>
      </c>
      <c r="G427" s="34" t="s">
        <v>1082</v>
      </c>
      <c r="H427" s="21" t="s">
        <v>1065</v>
      </c>
      <c r="I427" s="21" t="s">
        <v>1059</v>
      </c>
      <c r="J427" s="34" t="s">
        <v>1087</v>
      </c>
    </row>
    <row r="428" ht="18.75" customHeight="1" spans="1:10">
      <c r="A428" s="220" t="s">
        <v>754</v>
      </c>
      <c r="B428" s="21" t="s">
        <v>1772</v>
      </c>
      <c r="C428" s="21" t="s">
        <v>1068</v>
      </c>
      <c r="D428" s="21" t="s">
        <v>1069</v>
      </c>
      <c r="E428" s="34" t="s">
        <v>1770</v>
      </c>
      <c r="F428" s="21" t="s">
        <v>1056</v>
      </c>
      <c r="G428" s="34" t="s">
        <v>1082</v>
      </c>
      <c r="H428" s="21" t="s">
        <v>1065</v>
      </c>
      <c r="I428" s="21" t="s">
        <v>1059</v>
      </c>
      <c r="J428" s="34" t="s">
        <v>1771</v>
      </c>
    </row>
    <row r="429" ht="18.75" customHeight="1" spans="1:10">
      <c r="A429" s="220" t="s">
        <v>758</v>
      </c>
      <c r="B429" s="120" t="s">
        <v>1815</v>
      </c>
      <c r="C429" s="21" t="s">
        <v>1053</v>
      </c>
      <c r="D429" s="21" t="s">
        <v>1054</v>
      </c>
      <c r="E429" s="34" t="s">
        <v>1816</v>
      </c>
      <c r="F429" s="21" t="s">
        <v>1112</v>
      </c>
      <c r="G429" s="34" t="s">
        <v>1817</v>
      </c>
      <c r="H429" s="21" t="s">
        <v>1058</v>
      </c>
      <c r="I429" s="21" t="s">
        <v>1059</v>
      </c>
      <c r="J429" s="34" t="s">
        <v>1818</v>
      </c>
    </row>
    <row r="430" ht="18.75" customHeight="1" spans="1:10">
      <c r="A430" s="220" t="s">
        <v>758</v>
      </c>
      <c r="B430" s="121"/>
      <c r="C430" s="21" t="s">
        <v>1053</v>
      </c>
      <c r="D430" s="21" t="s">
        <v>1054</v>
      </c>
      <c r="E430" s="34" t="s">
        <v>1295</v>
      </c>
      <c r="F430" s="21" t="s">
        <v>1056</v>
      </c>
      <c r="G430" s="34" t="s">
        <v>245</v>
      </c>
      <c r="H430" s="21" t="s">
        <v>1467</v>
      </c>
      <c r="I430" s="21" t="s">
        <v>1059</v>
      </c>
      <c r="J430" s="34" t="s">
        <v>1818</v>
      </c>
    </row>
    <row r="431" ht="18.75" customHeight="1" spans="1:10">
      <c r="A431" s="220" t="s">
        <v>758</v>
      </c>
      <c r="B431" s="121"/>
      <c r="C431" s="21" t="s">
        <v>1053</v>
      </c>
      <c r="D431" s="21" t="s">
        <v>1054</v>
      </c>
      <c r="E431" s="34" t="s">
        <v>1567</v>
      </c>
      <c r="F431" s="21" t="s">
        <v>1056</v>
      </c>
      <c r="G431" s="34" t="s">
        <v>1214</v>
      </c>
      <c r="H431" s="21" t="s">
        <v>1281</v>
      </c>
      <c r="I431" s="21" t="s">
        <v>1059</v>
      </c>
      <c r="J431" s="34" t="s">
        <v>1818</v>
      </c>
    </row>
    <row r="432" ht="18.75" customHeight="1" spans="1:10">
      <c r="A432" s="220" t="s">
        <v>758</v>
      </c>
      <c r="B432" s="121"/>
      <c r="C432" s="21" t="s">
        <v>1053</v>
      </c>
      <c r="D432" s="21" t="s">
        <v>1107</v>
      </c>
      <c r="E432" s="34" t="s">
        <v>1819</v>
      </c>
      <c r="F432" s="21" t="s">
        <v>1056</v>
      </c>
      <c r="G432" s="34" t="s">
        <v>1214</v>
      </c>
      <c r="H432" s="21" t="s">
        <v>1301</v>
      </c>
      <c r="I432" s="21" t="s">
        <v>1059</v>
      </c>
      <c r="J432" s="34" t="s">
        <v>1818</v>
      </c>
    </row>
    <row r="433" ht="18.75" customHeight="1" spans="1:10">
      <c r="A433" s="220" t="s">
        <v>758</v>
      </c>
      <c r="B433" s="121"/>
      <c r="C433" s="21" t="s">
        <v>1053</v>
      </c>
      <c r="D433" s="21" t="s">
        <v>1080</v>
      </c>
      <c r="E433" s="34" t="s">
        <v>1820</v>
      </c>
      <c r="F433" s="21" t="s">
        <v>1112</v>
      </c>
      <c r="G433" s="34" t="s">
        <v>245</v>
      </c>
      <c r="H433" s="21" t="s">
        <v>1154</v>
      </c>
      <c r="I433" s="21" t="s">
        <v>1059</v>
      </c>
      <c r="J433" s="34" t="s">
        <v>1818</v>
      </c>
    </row>
    <row r="434" ht="18.75" customHeight="1" spans="1:10">
      <c r="A434" s="220" t="s">
        <v>758</v>
      </c>
      <c r="B434" s="121"/>
      <c r="C434" s="21" t="s">
        <v>1061</v>
      </c>
      <c r="D434" s="21" t="s">
        <v>1062</v>
      </c>
      <c r="E434" s="34" t="s">
        <v>1063</v>
      </c>
      <c r="F434" s="21" t="s">
        <v>1056</v>
      </c>
      <c r="G434" s="34" t="s">
        <v>1078</v>
      </c>
      <c r="H434" s="21" t="s">
        <v>1065</v>
      </c>
      <c r="I434" s="21" t="s">
        <v>1059</v>
      </c>
      <c r="J434" s="34" t="s">
        <v>1818</v>
      </c>
    </row>
    <row r="435" ht="18.75" customHeight="1" spans="1:10">
      <c r="A435" s="220" t="s">
        <v>758</v>
      </c>
      <c r="B435" s="121"/>
      <c r="C435" s="21" t="s">
        <v>1068</v>
      </c>
      <c r="D435" s="21" t="s">
        <v>1069</v>
      </c>
      <c r="E435" s="34" t="s">
        <v>1432</v>
      </c>
      <c r="F435" s="21" t="s">
        <v>1056</v>
      </c>
      <c r="G435" s="34" t="s">
        <v>1082</v>
      </c>
      <c r="H435" s="21" t="s">
        <v>1065</v>
      </c>
      <c r="I435" s="21" t="s">
        <v>1059</v>
      </c>
      <c r="J435" s="34" t="s">
        <v>1818</v>
      </c>
    </row>
    <row r="436" ht="18.75" customHeight="1" spans="1:10">
      <c r="A436" s="220" t="s">
        <v>758</v>
      </c>
      <c r="B436" s="122"/>
      <c r="C436" s="21" t="s">
        <v>1068</v>
      </c>
      <c r="D436" s="21" t="s">
        <v>1069</v>
      </c>
      <c r="E436" s="34" t="s">
        <v>1473</v>
      </c>
      <c r="F436" s="21" t="s">
        <v>1056</v>
      </c>
      <c r="G436" s="34" t="s">
        <v>1089</v>
      </c>
      <c r="H436" s="21" t="s">
        <v>1065</v>
      </c>
      <c r="I436" s="21" t="s">
        <v>1059</v>
      </c>
      <c r="J436" s="34" t="s">
        <v>1818</v>
      </c>
    </row>
    <row r="437" ht="18.75" customHeight="1" spans="1:10">
      <c r="A437" s="220" t="s">
        <v>750</v>
      </c>
      <c r="B437" s="21" t="s">
        <v>1762</v>
      </c>
      <c r="C437" s="21" t="s">
        <v>1053</v>
      </c>
      <c r="D437" s="21" t="s">
        <v>1054</v>
      </c>
      <c r="E437" s="34" t="s">
        <v>1763</v>
      </c>
      <c r="F437" s="21" t="s">
        <v>1056</v>
      </c>
      <c r="G437" s="34" t="s">
        <v>1821</v>
      </c>
      <c r="H437" s="21" t="s">
        <v>1058</v>
      </c>
      <c r="I437" s="21" t="s">
        <v>1059</v>
      </c>
      <c r="J437" s="34" t="s">
        <v>1765</v>
      </c>
    </row>
    <row r="438" ht="18.75" customHeight="1" spans="1:10">
      <c r="A438" s="220" t="s">
        <v>750</v>
      </c>
      <c r="B438" s="21" t="s">
        <v>1762</v>
      </c>
      <c r="C438" s="21" t="s">
        <v>1053</v>
      </c>
      <c r="D438" s="21" t="s">
        <v>1054</v>
      </c>
      <c r="E438" s="34" t="s">
        <v>1763</v>
      </c>
      <c r="F438" s="21" t="s">
        <v>1056</v>
      </c>
      <c r="G438" s="34" t="s">
        <v>1822</v>
      </c>
      <c r="H438" s="21" t="s">
        <v>1058</v>
      </c>
      <c r="I438" s="21" t="s">
        <v>1059</v>
      </c>
      <c r="J438" s="34" t="s">
        <v>1765</v>
      </c>
    </row>
    <row r="439" ht="18.75" customHeight="1" spans="1:10">
      <c r="A439" s="220" t="s">
        <v>750</v>
      </c>
      <c r="B439" s="21" t="s">
        <v>1762</v>
      </c>
      <c r="C439" s="21" t="s">
        <v>1053</v>
      </c>
      <c r="D439" s="21" t="s">
        <v>1054</v>
      </c>
      <c r="E439" s="34" t="s">
        <v>1526</v>
      </c>
      <c r="F439" s="21" t="s">
        <v>1056</v>
      </c>
      <c r="G439" s="34" t="s">
        <v>1247</v>
      </c>
      <c r="H439" s="21" t="s">
        <v>1281</v>
      </c>
      <c r="I439" s="21" t="s">
        <v>1059</v>
      </c>
      <c r="J439" s="34" t="s">
        <v>1568</v>
      </c>
    </row>
    <row r="440" ht="18.75" customHeight="1" spans="1:10">
      <c r="A440" s="220" t="s">
        <v>750</v>
      </c>
      <c r="B440" s="21" t="s">
        <v>1762</v>
      </c>
      <c r="C440" s="21" t="s">
        <v>1053</v>
      </c>
      <c r="D440" s="21" t="s">
        <v>1107</v>
      </c>
      <c r="E440" s="34" t="s">
        <v>1766</v>
      </c>
      <c r="F440" s="21" t="s">
        <v>1112</v>
      </c>
      <c r="G440" s="34" t="s">
        <v>1101</v>
      </c>
      <c r="H440" s="21" t="s">
        <v>1065</v>
      </c>
      <c r="I440" s="21" t="s">
        <v>1059</v>
      </c>
      <c r="J440" s="34" t="s">
        <v>1136</v>
      </c>
    </row>
    <row r="441" ht="18.75" customHeight="1" spans="1:10">
      <c r="A441" s="220" t="s">
        <v>750</v>
      </c>
      <c r="B441" s="21" t="s">
        <v>1762</v>
      </c>
      <c r="C441" s="21" t="s">
        <v>1053</v>
      </c>
      <c r="D441" s="21" t="s">
        <v>1080</v>
      </c>
      <c r="E441" s="34" t="s">
        <v>1322</v>
      </c>
      <c r="F441" s="21" t="s">
        <v>1112</v>
      </c>
      <c r="G441" s="34" t="s">
        <v>1101</v>
      </c>
      <c r="H441" s="21" t="s">
        <v>1065</v>
      </c>
      <c r="I441" s="21" t="s">
        <v>1059</v>
      </c>
      <c r="J441" s="34" t="s">
        <v>1767</v>
      </c>
    </row>
    <row r="442" ht="18.75" customHeight="1" spans="1:10">
      <c r="A442" s="220" t="s">
        <v>750</v>
      </c>
      <c r="B442" s="21" t="s">
        <v>1762</v>
      </c>
      <c r="C442" s="21" t="s">
        <v>1053</v>
      </c>
      <c r="D442" s="21" t="s">
        <v>1191</v>
      </c>
      <c r="E442" s="34" t="s">
        <v>1172</v>
      </c>
      <c r="F442" s="21" t="s">
        <v>1112</v>
      </c>
      <c r="G442" s="34" t="s">
        <v>1823</v>
      </c>
      <c r="H442" s="21" t="s">
        <v>1400</v>
      </c>
      <c r="I442" s="21" t="s">
        <v>1059</v>
      </c>
      <c r="J442" s="34" t="s">
        <v>1769</v>
      </c>
    </row>
    <row r="443" ht="18.75" customHeight="1" spans="1:10">
      <c r="A443" s="220" t="s">
        <v>750</v>
      </c>
      <c r="B443" s="21" t="s">
        <v>1762</v>
      </c>
      <c r="C443" s="21" t="s">
        <v>1061</v>
      </c>
      <c r="D443" s="21" t="s">
        <v>1062</v>
      </c>
      <c r="E443" s="34" t="s">
        <v>1710</v>
      </c>
      <c r="F443" s="21" t="s">
        <v>1056</v>
      </c>
      <c r="G443" s="34" t="s">
        <v>1089</v>
      </c>
      <c r="H443" s="21" t="s">
        <v>1065</v>
      </c>
      <c r="I443" s="21" t="s">
        <v>1059</v>
      </c>
      <c r="J443" s="34" t="s">
        <v>1087</v>
      </c>
    </row>
    <row r="444" ht="18.75" customHeight="1" spans="1:10">
      <c r="A444" s="220" t="s">
        <v>750</v>
      </c>
      <c r="B444" s="21" t="s">
        <v>1762</v>
      </c>
      <c r="C444" s="21" t="s">
        <v>1068</v>
      </c>
      <c r="D444" s="21" t="s">
        <v>1069</v>
      </c>
      <c r="E444" s="34" t="s">
        <v>1404</v>
      </c>
      <c r="F444" s="21" t="s">
        <v>1056</v>
      </c>
      <c r="G444" s="34" t="s">
        <v>1089</v>
      </c>
      <c r="H444" s="21" t="s">
        <v>1065</v>
      </c>
      <c r="I444" s="21" t="s">
        <v>1059</v>
      </c>
      <c r="J444" s="34" t="s">
        <v>1741</v>
      </c>
    </row>
    <row r="445" ht="18.75" customHeight="1" spans="1:10">
      <c r="A445" s="220" t="s">
        <v>750</v>
      </c>
      <c r="B445" s="21" t="s">
        <v>1762</v>
      </c>
      <c r="C445" s="21" t="s">
        <v>1068</v>
      </c>
      <c r="D445" s="21" t="s">
        <v>1069</v>
      </c>
      <c r="E445" s="34" t="s">
        <v>1770</v>
      </c>
      <c r="F445" s="21" t="s">
        <v>1056</v>
      </c>
      <c r="G445" s="34" t="s">
        <v>1089</v>
      </c>
      <c r="H445" s="21" t="s">
        <v>1065</v>
      </c>
      <c r="I445" s="21" t="s">
        <v>1059</v>
      </c>
      <c r="J445" s="34" t="s">
        <v>1771</v>
      </c>
    </row>
    <row r="446" ht="18.75" customHeight="1" spans="1:10">
      <c r="A446" s="220" t="s">
        <v>763</v>
      </c>
      <c r="B446" s="21" t="s">
        <v>1824</v>
      </c>
      <c r="C446" s="21" t="s">
        <v>1053</v>
      </c>
      <c r="D446" s="21" t="s">
        <v>1054</v>
      </c>
      <c r="E446" s="34" t="s">
        <v>1277</v>
      </c>
      <c r="F446" s="21" t="s">
        <v>1056</v>
      </c>
      <c r="G446" s="34" t="s">
        <v>1817</v>
      </c>
      <c r="H446" s="21" t="s">
        <v>1058</v>
      </c>
      <c r="I446" s="21" t="s">
        <v>1059</v>
      </c>
      <c r="J446" s="34" t="s">
        <v>1825</v>
      </c>
    </row>
    <row r="447" ht="18.75" customHeight="1" spans="1:10">
      <c r="A447" s="220" t="s">
        <v>763</v>
      </c>
      <c r="B447" s="21" t="s">
        <v>1824</v>
      </c>
      <c r="C447" s="21" t="s">
        <v>1053</v>
      </c>
      <c r="D447" s="21" t="s">
        <v>1107</v>
      </c>
      <c r="E447" s="34" t="s">
        <v>1681</v>
      </c>
      <c r="F447" s="21" t="s">
        <v>1112</v>
      </c>
      <c r="G447" s="34" t="s">
        <v>1101</v>
      </c>
      <c r="H447" s="21" t="s">
        <v>1065</v>
      </c>
      <c r="I447" s="21" t="s">
        <v>1059</v>
      </c>
      <c r="J447" s="34" t="s">
        <v>1755</v>
      </c>
    </row>
    <row r="448" ht="18.75" customHeight="1" spans="1:10">
      <c r="A448" s="220" t="s">
        <v>763</v>
      </c>
      <c r="B448" s="21" t="s">
        <v>1824</v>
      </c>
      <c r="C448" s="21" t="s">
        <v>1053</v>
      </c>
      <c r="D448" s="21" t="s">
        <v>1080</v>
      </c>
      <c r="E448" s="34" t="s">
        <v>1683</v>
      </c>
      <c r="F448" s="21" t="s">
        <v>1112</v>
      </c>
      <c r="G448" s="34" t="s">
        <v>1101</v>
      </c>
      <c r="H448" s="21" t="s">
        <v>1065</v>
      </c>
      <c r="I448" s="21" t="s">
        <v>1059</v>
      </c>
      <c r="J448" s="34" t="s">
        <v>1826</v>
      </c>
    </row>
    <row r="449" ht="18.75" customHeight="1" spans="1:10">
      <c r="A449" s="220" t="s">
        <v>763</v>
      </c>
      <c r="B449" s="21" t="s">
        <v>1824</v>
      </c>
      <c r="C449" s="21" t="s">
        <v>1061</v>
      </c>
      <c r="D449" s="21" t="s">
        <v>1062</v>
      </c>
      <c r="E449" s="34" t="s">
        <v>1687</v>
      </c>
      <c r="F449" s="21" t="s">
        <v>1112</v>
      </c>
      <c r="G449" s="34" t="s">
        <v>1663</v>
      </c>
      <c r="H449" s="21"/>
      <c r="I449" s="21" t="s">
        <v>1066</v>
      </c>
      <c r="J449" s="34" t="s">
        <v>1760</v>
      </c>
    </row>
    <row r="450" ht="18.75" customHeight="1" spans="1:10">
      <c r="A450" s="220" t="s">
        <v>763</v>
      </c>
      <c r="B450" s="21" t="s">
        <v>1824</v>
      </c>
      <c r="C450" s="21" t="s">
        <v>1068</v>
      </c>
      <c r="D450" s="21" t="s">
        <v>1069</v>
      </c>
      <c r="E450" s="34" t="s">
        <v>1373</v>
      </c>
      <c r="F450" s="21" t="s">
        <v>1056</v>
      </c>
      <c r="G450" s="34" t="s">
        <v>1082</v>
      </c>
      <c r="H450" s="21" t="s">
        <v>1065</v>
      </c>
      <c r="I450" s="21" t="s">
        <v>1059</v>
      </c>
      <c r="J450" s="34" t="s">
        <v>1741</v>
      </c>
    </row>
    <row r="451" ht="18.75" customHeight="1" spans="1:10">
      <c r="A451" s="220" t="s">
        <v>763</v>
      </c>
      <c r="B451" s="21" t="s">
        <v>1824</v>
      </c>
      <c r="C451" s="21" t="s">
        <v>1068</v>
      </c>
      <c r="D451" s="21" t="s">
        <v>1069</v>
      </c>
      <c r="E451" s="34" t="s">
        <v>1810</v>
      </c>
      <c r="F451" s="21" t="s">
        <v>1112</v>
      </c>
      <c r="G451" s="34" t="s">
        <v>1663</v>
      </c>
      <c r="H451" s="21"/>
      <c r="I451" s="21" t="s">
        <v>1066</v>
      </c>
      <c r="J451" s="34" t="s">
        <v>1827</v>
      </c>
    </row>
    <row r="452" ht="18.75" customHeight="1" spans="1:10">
      <c r="A452" s="220" t="s">
        <v>761</v>
      </c>
      <c r="B452" s="21" t="s">
        <v>1727</v>
      </c>
      <c r="C452" s="21" t="s">
        <v>1053</v>
      </c>
      <c r="D452" s="21" t="s">
        <v>1054</v>
      </c>
      <c r="E452" s="34" t="s">
        <v>1487</v>
      </c>
      <c r="F452" s="21" t="s">
        <v>1112</v>
      </c>
      <c r="G452" s="34" t="s">
        <v>1817</v>
      </c>
      <c r="H452" s="21" t="s">
        <v>1058</v>
      </c>
      <c r="I452" s="21" t="s">
        <v>1059</v>
      </c>
      <c r="J452" s="34" t="s">
        <v>1828</v>
      </c>
    </row>
    <row r="453" ht="18.75" customHeight="1" spans="1:10">
      <c r="A453" s="220" t="s">
        <v>761</v>
      </c>
      <c r="B453" s="21" t="s">
        <v>1727</v>
      </c>
      <c r="C453" s="21" t="s">
        <v>1053</v>
      </c>
      <c r="D453" s="21" t="s">
        <v>1107</v>
      </c>
      <c r="E453" s="34" t="s">
        <v>1829</v>
      </c>
      <c r="F453" s="21" t="s">
        <v>1112</v>
      </c>
      <c r="G453" s="34" t="s">
        <v>1101</v>
      </c>
      <c r="H453" s="21" t="s">
        <v>1065</v>
      </c>
      <c r="I453" s="21" t="s">
        <v>1059</v>
      </c>
      <c r="J453" s="34" t="s">
        <v>1732</v>
      </c>
    </row>
    <row r="454" ht="18.75" customHeight="1" spans="1:10">
      <c r="A454" s="220" t="s">
        <v>761</v>
      </c>
      <c r="B454" s="21" t="s">
        <v>1727</v>
      </c>
      <c r="C454" s="21" t="s">
        <v>1053</v>
      </c>
      <c r="D454" s="21" t="s">
        <v>1080</v>
      </c>
      <c r="E454" s="34" t="s">
        <v>1322</v>
      </c>
      <c r="F454" s="21" t="s">
        <v>1112</v>
      </c>
      <c r="G454" s="34" t="s">
        <v>1101</v>
      </c>
      <c r="H454" s="21" t="s">
        <v>1065</v>
      </c>
      <c r="I454" s="21" t="s">
        <v>1059</v>
      </c>
      <c r="J454" s="34" t="s">
        <v>1830</v>
      </c>
    </row>
    <row r="455" ht="18.75" customHeight="1" spans="1:10">
      <c r="A455" s="220" t="s">
        <v>761</v>
      </c>
      <c r="B455" s="21" t="s">
        <v>1727</v>
      </c>
      <c r="C455" s="21" t="s">
        <v>1053</v>
      </c>
      <c r="D455" s="21" t="s">
        <v>1191</v>
      </c>
      <c r="E455" s="34" t="s">
        <v>1831</v>
      </c>
      <c r="F455" s="21" t="s">
        <v>1112</v>
      </c>
      <c r="G455" s="34" t="s">
        <v>1832</v>
      </c>
      <c r="H455" s="21" t="s">
        <v>1400</v>
      </c>
      <c r="I455" s="21" t="s">
        <v>1059</v>
      </c>
      <c r="J455" s="34" t="s">
        <v>1738</v>
      </c>
    </row>
    <row r="456" ht="18.75" customHeight="1" spans="1:10">
      <c r="A456" s="220" t="s">
        <v>761</v>
      </c>
      <c r="B456" s="21" t="s">
        <v>1727</v>
      </c>
      <c r="C456" s="21" t="s">
        <v>1061</v>
      </c>
      <c r="D456" s="21" t="s">
        <v>1062</v>
      </c>
      <c r="E456" s="34" t="s">
        <v>1739</v>
      </c>
      <c r="F456" s="21" t="s">
        <v>1112</v>
      </c>
      <c r="G456" s="34" t="s">
        <v>1101</v>
      </c>
      <c r="H456" s="21" t="s">
        <v>1065</v>
      </c>
      <c r="I456" s="21" t="s">
        <v>1059</v>
      </c>
      <c r="J456" s="34" t="s">
        <v>1833</v>
      </c>
    </row>
    <row r="457" ht="18.75" customHeight="1" spans="1:10">
      <c r="A457" s="220" t="s">
        <v>761</v>
      </c>
      <c r="B457" s="21" t="s">
        <v>1727</v>
      </c>
      <c r="C457" s="21" t="s">
        <v>1068</v>
      </c>
      <c r="D457" s="21" t="s">
        <v>1069</v>
      </c>
      <c r="E457" s="34" t="s">
        <v>1069</v>
      </c>
      <c r="F457" s="21" t="s">
        <v>1056</v>
      </c>
      <c r="G457" s="34" t="s">
        <v>1082</v>
      </c>
      <c r="H457" s="21" t="s">
        <v>1065</v>
      </c>
      <c r="I457" s="21" t="s">
        <v>1059</v>
      </c>
      <c r="J457" s="34" t="s">
        <v>1741</v>
      </c>
    </row>
    <row r="458" ht="18.75" customHeight="1" spans="1:10">
      <c r="A458" s="220" t="s">
        <v>756</v>
      </c>
      <c r="B458" s="21" t="s">
        <v>1834</v>
      </c>
      <c r="C458" s="21" t="s">
        <v>1053</v>
      </c>
      <c r="D458" s="21" t="s">
        <v>1054</v>
      </c>
      <c r="E458" s="34" t="s">
        <v>1835</v>
      </c>
      <c r="F458" s="21" t="s">
        <v>1112</v>
      </c>
      <c r="G458" s="34" t="s">
        <v>1817</v>
      </c>
      <c r="H458" s="21" t="s">
        <v>1058</v>
      </c>
      <c r="I458" s="21" t="s">
        <v>1059</v>
      </c>
      <c r="J458" s="34" t="s">
        <v>1743</v>
      </c>
    </row>
    <row r="459" ht="18.75" customHeight="1" spans="1:10">
      <c r="A459" s="220" t="s">
        <v>756</v>
      </c>
      <c r="B459" s="21" t="s">
        <v>1834</v>
      </c>
      <c r="C459" s="21" t="s">
        <v>1053</v>
      </c>
      <c r="D459" s="21" t="s">
        <v>1107</v>
      </c>
      <c r="E459" s="34" t="s">
        <v>1829</v>
      </c>
      <c r="F459" s="21" t="s">
        <v>1112</v>
      </c>
      <c r="G459" s="34" t="s">
        <v>1214</v>
      </c>
      <c r="H459" s="21" t="s">
        <v>1281</v>
      </c>
      <c r="I459" s="21" t="s">
        <v>1059</v>
      </c>
      <c r="J459" s="34" t="s">
        <v>1745</v>
      </c>
    </row>
    <row r="460" ht="18.75" customHeight="1" spans="1:10">
      <c r="A460" s="220" t="s">
        <v>756</v>
      </c>
      <c r="B460" s="21" t="s">
        <v>1834</v>
      </c>
      <c r="C460" s="21" t="s">
        <v>1053</v>
      </c>
      <c r="D460" s="21" t="s">
        <v>1080</v>
      </c>
      <c r="E460" s="34" t="s">
        <v>1748</v>
      </c>
      <c r="F460" s="21" t="s">
        <v>1112</v>
      </c>
      <c r="G460" s="34" t="s">
        <v>1101</v>
      </c>
      <c r="H460" s="21" t="s">
        <v>1065</v>
      </c>
      <c r="I460" s="21" t="s">
        <v>1059</v>
      </c>
      <c r="J460" s="34" t="s">
        <v>1749</v>
      </c>
    </row>
    <row r="461" ht="18.75" customHeight="1" spans="1:10">
      <c r="A461" s="220" t="s">
        <v>756</v>
      </c>
      <c r="B461" s="21" t="s">
        <v>1834</v>
      </c>
      <c r="C461" s="21" t="s">
        <v>1061</v>
      </c>
      <c r="D461" s="21" t="s">
        <v>1062</v>
      </c>
      <c r="E461" s="34" t="s">
        <v>1751</v>
      </c>
      <c r="F461" s="21" t="s">
        <v>1074</v>
      </c>
      <c r="G461" s="34" t="s">
        <v>1161</v>
      </c>
      <c r="H461" s="21" t="s">
        <v>1065</v>
      </c>
      <c r="I461" s="21" t="s">
        <v>1059</v>
      </c>
      <c r="J461" s="34" t="s">
        <v>1752</v>
      </c>
    </row>
    <row r="462" ht="18.75" customHeight="1" spans="1:10">
      <c r="A462" s="220" t="s">
        <v>756</v>
      </c>
      <c r="B462" s="21" t="s">
        <v>1834</v>
      </c>
      <c r="C462" s="21" t="s">
        <v>1068</v>
      </c>
      <c r="D462" s="21" t="s">
        <v>1069</v>
      </c>
      <c r="E462" s="34" t="s">
        <v>1069</v>
      </c>
      <c r="F462" s="21" t="s">
        <v>1056</v>
      </c>
      <c r="G462" s="34" t="s">
        <v>1082</v>
      </c>
      <c r="H462" s="21" t="s">
        <v>1065</v>
      </c>
      <c r="I462" s="21" t="s">
        <v>1059</v>
      </c>
      <c r="J462" s="34" t="s">
        <v>1741</v>
      </c>
    </row>
    <row r="463" ht="18.75" customHeight="1" spans="1:10">
      <c r="A463" s="118" t="s">
        <v>90</v>
      </c>
      <c r="B463" s="25"/>
      <c r="C463" s="25"/>
      <c r="D463" s="25"/>
      <c r="E463" s="25"/>
      <c r="F463" s="25"/>
      <c r="G463" s="25"/>
      <c r="H463" s="25"/>
      <c r="I463" s="25"/>
      <c r="J463" s="25"/>
    </row>
    <row r="464" ht="18.75" customHeight="1" spans="1:10">
      <c r="A464" s="220" t="s">
        <v>770</v>
      </c>
      <c r="B464" s="21" t="s">
        <v>1836</v>
      </c>
      <c r="C464" s="21" t="s">
        <v>1053</v>
      </c>
      <c r="D464" s="21" t="s">
        <v>1054</v>
      </c>
      <c r="E464" s="34" t="s">
        <v>1277</v>
      </c>
      <c r="F464" s="21" t="s">
        <v>1112</v>
      </c>
      <c r="G464" s="34" t="s">
        <v>1837</v>
      </c>
      <c r="H464" s="21" t="s">
        <v>1102</v>
      </c>
      <c r="I464" s="21" t="s">
        <v>1059</v>
      </c>
      <c r="J464" s="34" t="s">
        <v>1838</v>
      </c>
    </row>
    <row r="465" ht="18.75" customHeight="1" spans="1:10">
      <c r="A465" s="220" t="s">
        <v>770</v>
      </c>
      <c r="B465" s="21" t="s">
        <v>1836</v>
      </c>
      <c r="C465" s="21" t="s">
        <v>1053</v>
      </c>
      <c r="D465" s="21" t="s">
        <v>1054</v>
      </c>
      <c r="E465" s="34" t="s">
        <v>1280</v>
      </c>
      <c r="F465" s="21" t="s">
        <v>1056</v>
      </c>
      <c r="G465" s="34" t="s">
        <v>244</v>
      </c>
      <c r="H465" s="21" t="s">
        <v>1281</v>
      </c>
      <c r="I465" s="21" t="s">
        <v>1059</v>
      </c>
      <c r="J465" s="34" t="s">
        <v>1680</v>
      </c>
    </row>
    <row r="466" ht="18.75" customHeight="1" spans="1:10">
      <c r="A466" s="220" t="s">
        <v>770</v>
      </c>
      <c r="B466" s="21" t="s">
        <v>1836</v>
      </c>
      <c r="C466" s="21" t="s">
        <v>1053</v>
      </c>
      <c r="D466" s="21" t="s">
        <v>1107</v>
      </c>
      <c r="E466" s="34" t="s">
        <v>1681</v>
      </c>
      <c r="F466" s="21" t="s">
        <v>1112</v>
      </c>
      <c r="G466" s="34" t="s">
        <v>1101</v>
      </c>
      <c r="H466" s="21" t="s">
        <v>1065</v>
      </c>
      <c r="I466" s="21" t="s">
        <v>1059</v>
      </c>
      <c r="J466" s="34" t="s">
        <v>1682</v>
      </c>
    </row>
    <row r="467" ht="18.75" customHeight="1" spans="1:10">
      <c r="A467" s="220" t="s">
        <v>770</v>
      </c>
      <c r="B467" s="21" t="s">
        <v>1836</v>
      </c>
      <c r="C467" s="21" t="s">
        <v>1053</v>
      </c>
      <c r="D467" s="21" t="s">
        <v>1107</v>
      </c>
      <c r="E467" s="34" t="s">
        <v>1283</v>
      </c>
      <c r="F467" s="21" t="s">
        <v>1112</v>
      </c>
      <c r="G467" s="34" t="s">
        <v>1101</v>
      </c>
      <c r="H467" s="21" t="s">
        <v>1065</v>
      </c>
      <c r="I467" s="21" t="s">
        <v>1059</v>
      </c>
      <c r="J467" s="34" t="s">
        <v>1839</v>
      </c>
    </row>
    <row r="468" ht="18.75" customHeight="1" spans="1:10">
      <c r="A468" s="220" t="s">
        <v>770</v>
      </c>
      <c r="B468" s="21" t="s">
        <v>1836</v>
      </c>
      <c r="C468" s="21" t="s">
        <v>1053</v>
      </c>
      <c r="D468" s="21" t="s">
        <v>1080</v>
      </c>
      <c r="E468" s="34" t="s">
        <v>1683</v>
      </c>
      <c r="F468" s="21" t="s">
        <v>1112</v>
      </c>
      <c r="G468" s="34" t="s">
        <v>1101</v>
      </c>
      <c r="H468" s="21" t="s">
        <v>1065</v>
      </c>
      <c r="I468" s="21" t="s">
        <v>1059</v>
      </c>
      <c r="J468" s="34" t="s">
        <v>1684</v>
      </c>
    </row>
    <row r="469" ht="18.75" customHeight="1" spans="1:10">
      <c r="A469" s="220" t="s">
        <v>770</v>
      </c>
      <c r="B469" s="21" t="s">
        <v>1836</v>
      </c>
      <c r="C469" s="21" t="s">
        <v>1053</v>
      </c>
      <c r="D469" s="21" t="s">
        <v>1191</v>
      </c>
      <c r="E469" s="34" t="s">
        <v>1172</v>
      </c>
      <c r="F469" s="21" t="s">
        <v>1112</v>
      </c>
      <c r="G469" s="34" t="s">
        <v>1840</v>
      </c>
      <c r="H469" s="21" t="s">
        <v>1444</v>
      </c>
      <c r="I469" s="21" t="s">
        <v>1059</v>
      </c>
      <c r="J469" s="34" t="s">
        <v>1686</v>
      </c>
    </row>
    <row r="470" ht="18.75" customHeight="1" spans="1:10">
      <c r="A470" s="220" t="s">
        <v>770</v>
      </c>
      <c r="B470" s="21" t="s">
        <v>1836</v>
      </c>
      <c r="C470" s="21" t="s">
        <v>1061</v>
      </c>
      <c r="D470" s="21" t="s">
        <v>1062</v>
      </c>
      <c r="E470" s="34" t="s">
        <v>1687</v>
      </c>
      <c r="F470" s="21" t="s">
        <v>1112</v>
      </c>
      <c r="G470" s="34" t="s">
        <v>1663</v>
      </c>
      <c r="H470" s="21"/>
      <c r="I470" s="21" t="s">
        <v>1066</v>
      </c>
      <c r="J470" s="34" t="s">
        <v>1688</v>
      </c>
    </row>
    <row r="471" ht="18.75" customHeight="1" spans="1:10">
      <c r="A471" s="220" t="s">
        <v>770</v>
      </c>
      <c r="B471" s="21" t="s">
        <v>1836</v>
      </c>
      <c r="C471" s="21" t="s">
        <v>1068</v>
      </c>
      <c r="D471" s="21" t="s">
        <v>1069</v>
      </c>
      <c r="E471" s="34" t="s">
        <v>1373</v>
      </c>
      <c r="F471" s="21" t="s">
        <v>1056</v>
      </c>
      <c r="G471" s="34" t="s">
        <v>1089</v>
      </c>
      <c r="H471" s="21" t="s">
        <v>1065</v>
      </c>
      <c r="I471" s="21" t="s">
        <v>1059</v>
      </c>
      <c r="J471" s="34" t="s">
        <v>1374</v>
      </c>
    </row>
    <row r="472" ht="18.75" customHeight="1" spans="1:10">
      <c r="A472" s="220" t="s">
        <v>770</v>
      </c>
      <c r="B472" s="21" t="s">
        <v>1836</v>
      </c>
      <c r="C472" s="21" t="s">
        <v>1068</v>
      </c>
      <c r="D472" s="21" t="s">
        <v>1069</v>
      </c>
      <c r="E472" s="34" t="s">
        <v>1761</v>
      </c>
      <c r="F472" s="21" t="s">
        <v>1056</v>
      </c>
      <c r="G472" s="34" t="s">
        <v>1089</v>
      </c>
      <c r="H472" s="21" t="s">
        <v>1065</v>
      </c>
      <c r="I472" s="21" t="s">
        <v>1059</v>
      </c>
      <c r="J472" s="34" t="s">
        <v>1374</v>
      </c>
    </row>
    <row r="473" ht="18.75" customHeight="1" spans="1:10">
      <c r="A473" s="220" t="s">
        <v>767</v>
      </c>
      <c r="B473" s="21" t="s">
        <v>1841</v>
      </c>
      <c r="C473" s="21" t="s">
        <v>1053</v>
      </c>
      <c r="D473" s="21" t="s">
        <v>1054</v>
      </c>
      <c r="E473" s="34" t="s">
        <v>1364</v>
      </c>
      <c r="F473" s="21" t="s">
        <v>1112</v>
      </c>
      <c r="G473" s="34" t="s">
        <v>1837</v>
      </c>
      <c r="H473" s="21" t="s">
        <v>1102</v>
      </c>
      <c r="I473" s="21" t="s">
        <v>1059</v>
      </c>
      <c r="J473" s="34" t="s">
        <v>1366</v>
      </c>
    </row>
    <row r="474" ht="18.75" customHeight="1" spans="1:10">
      <c r="A474" s="220" t="s">
        <v>767</v>
      </c>
      <c r="B474" s="21" t="s">
        <v>1841</v>
      </c>
      <c r="C474" s="21" t="s">
        <v>1053</v>
      </c>
      <c r="D474" s="21" t="s">
        <v>1054</v>
      </c>
      <c r="E474" s="34" t="s">
        <v>1744</v>
      </c>
      <c r="F474" s="21" t="s">
        <v>1056</v>
      </c>
      <c r="G474" s="34" t="s">
        <v>244</v>
      </c>
      <c r="H474" s="21" t="s">
        <v>1281</v>
      </c>
      <c r="I474" s="21" t="s">
        <v>1059</v>
      </c>
      <c r="J474" s="34" t="s">
        <v>1842</v>
      </c>
    </row>
    <row r="475" ht="18.75" customHeight="1" spans="1:10">
      <c r="A475" s="220" t="s">
        <v>767</v>
      </c>
      <c r="B475" s="21" t="s">
        <v>1841</v>
      </c>
      <c r="C475" s="21" t="s">
        <v>1053</v>
      </c>
      <c r="D475" s="21" t="s">
        <v>1107</v>
      </c>
      <c r="E475" s="34" t="s">
        <v>1746</v>
      </c>
      <c r="F475" s="21" t="s">
        <v>1112</v>
      </c>
      <c r="G475" s="34" t="s">
        <v>1101</v>
      </c>
      <c r="H475" s="21" t="s">
        <v>1065</v>
      </c>
      <c r="I475" s="21" t="s">
        <v>1059</v>
      </c>
      <c r="J475" s="34" t="s">
        <v>1368</v>
      </c>
    </row>
    <row r="476" ht="18.75" customHeight="1" spans="1:10">
      <c r="A476" s="220" t="s">
        <v>767</v>
      </c>
      <c r="B476" s="21" t="s">
        <v>1841</v>
      </c>
      <c r="C476" s="21" t="s">
        <v>1053</v>
      </c>
      <c r="D476" s="21" t="s">
        <v>1080</v>
      </c>
      <c r="E476" s="34" t="s">
        <v>1748</v>
      </c>
      <c r="F476" s="21" t="s">
        <v>1112</v>
      </c>
      <c r="G476" s="34" t="s">
        <v>1101</v>
      </c>
      <c r="H476" s="21" t="s">
        <v>1065</v>
      </c>
      <c r="I476" s="21" t="s">
        <v>1059</v>
      </c>
      <c r="J476" s="34" t="s">
        <v>1843</v>
      </c>
    </row>
    <row r="477" ht="18.75" customHeight="1" spans="1:10">
      <c r="A477" s="220" t="s">
        <v>767</v>
      </c>
      <c r="B477" s="21" t="s">
        <v>1841</v>
      </c>
      <c r="C477" s="21" t="s">
        <v>1053</v>
      </c>
      <c r="D477" s="21" t="s">
        <v>1191</v>
      </c>
      <c r="E477" s="34" t="s">
        <v>1172</v>
      </c>
      <c r="F477" s="21" t="s">
        <v>1056</v>
      </c>
      <c r="G477" s="34" t="s">
        <v>1844</v>
      </c>
      <c r="H477" s="21" t="s">
        <v>1400</v>
      </c>
      <c r="I477" s="21" t="s">
        <v>1059</v>
      </c>
      <c r="J477" s="34" t="s">
        <v>1370</v>
      </c>
    </row>
    <row r="478" ht="18.75" customHeight="1" spans="1:10">
      <c r="A478" s="220" t="s">
        <v>767</v>
      </c>
      <c r="B478" s="21" t="s">
        <v>1841</v>
      </c>
      <c r="C478" s="21" t="s">
        <v>1061</v>
      </c>
      <c r="D478" s="21" t="s">
        <v>1062</v>
      </c>
      <c r="E478" s="34" t="s">
        <v>1751</v>
      </c>
      <c r="F478" s="21" t="s">
        <v>1074</v>
      </c>
      <c r="G478" s="34" t="s">
        <v>1161</v>
      </c>
      <c r="H478" s="21" t="s">
        <v>1065</v>
      </c>
      <c r="I478" s="21" t="s">
        <v>1059</v>
      </c>
      <c r="J478" s="34" t="s">
        <v>1845</v>
      </c>
    </row>
    <row r="479" ht="18.75" customHeight="1" spans="1:10">
      <c r="A479" s="220" t="s">
        <v>767</v>
      </c>
      <c r="B479" s="21" t="s">
        <v>1841</v>
      </c>
      <c r="C479" s="21" t="s">
        <v>1068</v>
      </c>
      <c r="D479" s="21" t="s">
        <v>1069</v>
      </c>
      <c r="E479" s="34" t="s">
        <v>1373</v>
      </c>
      <c r="F479" s="21" t="s">
        <v>1056</v>
      </c>
      <c r="G479" s="34" t="s">
        <v>1089</v>
      </c>
      <c r="H479" s="21" t="s">
        <v>1065</v>
      </c>
      <c r="I479" s="21" t="s">
        <v>1059</v>
      </c>
      <c r="J479" s="34" t="s">
        <v>1374</v>
      </c>
    </row>
    <row r="480" ht="18.75" customHeight="1" spans="1:10">
      <c r="A480" s="220" t="s">
        <v>767</v>
      </c>
      <c r="B480" s="21" t="s">
        <v>1841</v>
      </c>
      <c r="C480" s="21" t="s">
        <v>1068</v>
      </c>
      <c r="D480" s="21" t="s">
        <v>1069</v>
      </c>
      <c r="E480" s="34" t="s">
        <v>1702</v>
      </c>
      <c r="F480" s="21" t="s">
        <v>1056</v>
      </c>
      <c r="G480" s="34" t="s">
        <v>1089</v>
      </c>
      <c r="H480" s="21" t="s">
        <v>1065</v>
      </c>
      <c r="I480" s="21" t="s">
        <v>1059</v>
      </c>
      <c r="J480" s="34" t="s">
        <v>1846</v>
      </c>
    </row>
    <row r="481" ht="18.75" customHeight="1" spans="1:10">
      <c r="A481" s="220" t="s">
        <v>730</v>
      </c>
      <c r="B481" s="120" t="s">
        <v>1815</v>
      </c>
      <c r="C481" s="21" t="s">
        <v>1053</v>
      </c>
      <c r="D481" s="21" t="s">
        <v>1054</v>
      </c>
      <c r="E481" s="34" t="s">
        <v>1847</v>
      </c>
      <c r="F481" s="21" t="s">
        <v>1056</v>
      </c>
      <c r="G481" s="34" t="s">
        <v>1837</v>
      </c>
      <c r="H481" s="21" t="s">
        <v>1058</v>
      </c>
      <c r="I481" s="21" t="s">
        <v>1059</v>
      </c>
      <c r="J481" s="34" t="s">
        <v>1848</v>
      </c>
    </row>
    <row r="482" ht="18.75" customHeight="1" spans="1:10">
      <c r="A482" s="220" t="s">
        <v>730</v>
      </c>
      <c r="B482" s="121"/>
      <c r="C482" s="21" t="s">
        <v>1053</v>
      </c>
      <c r="D482" s="21" t="s">
        <v>1054</v>
      </c>
      <c r="E482" s="34" t="s">
        <v>1567</v>
      </c>
      <c r="F482" s="21" t="s">
        <v>1056</v>
      </c>
      <c r="G482" s="34" t="s">
        <v>1161</v>
      </c>
      <c r="H482" s="21" t="s">
        <v>1281</v>
      </c>
      <c r="I482" s="21" t="s">
        <v>1059</v>
      </c>
      <c r="J482" s="34" t="s">
        <v>1849</v>
      </c>
    </row>
    <row r="483" ht="18.75" customHeight="1" spans="1:10">
      <c r="A483" s="220" t="s">
        <v>730</v>
      </c>
      <c r="B483" s="121"/>
      <c r="C483" s="21" t="s">
        <v>1053</v>
      </c>
      <c r="D483" s="21" t="s">
        <v>1107</v>
      </c>
      <c r="E483" s="34" t="s">
        <v>1850</v>
      </c>
      <c r="F483" s="21" t="s">
        <v>1056</v>
      </c>
      <c r="G483" s="34" t="s">
        <v>1101</v>
      </c>
      <c r="H483" s="21" t="s">
        <v>1065</v>
      </c>
      <c r="I483" s="21" t="s">
        <v>1059</v>
      </c>
      <c r="J483" s="34" t="s">
        <v>1851</v>
      </c>
    </row>
    <row r="484" ht="18.75" customHeight="1" spans="1:10">
      <c r="A484" s="220" t="s">
        <v>730</v>
      </c>
      <c r="B484" s="121"/>
      <c r="C484" s="21" t="s">
        <v>1053</v>
      </c>
      <c r="D484" s="21" t="s">
        <v>1080</v>
      </c>
      <c r="E484" s="34" t="s">
        <v>1820</v>
      </c>
      <c r="F484" s="21" t="s">
        <v>1112</v>
      </c>
      <c r="G484" s="34" t="s">
        <v>243</v>
      </c>
      <c r="H484" s="21" t="s">
        <v>1154</v>
      </c>
      <c r="I484" s="21" t="s">
        <v>1059</v>
      </c>
      <c r="J484" s="34" t="s">
        <v>1852</v>
      </c>
    </row>
    <row r="485" ht="18.75" customHeight="1" spans="1:10">
      <c r="A485" s="220" t="s">
        <v>730</v>
      </c>
      <c r="B485" s="121"/>
      <c r="C485" s="21" t="s">
        <v>1061</v>
      </c>
      <c r="D485" s="21" t="s">
        <v>1062</v>
      </c>
      <c r="E485" s="34" t="s">
        <v>1063</v>
      </c>
      <c r="F485" s="21" t="s">
        <v>1056</v>
      </c>
      <c r="G485" s="34" t="s">
        <v>1078</v>
      </c>
      <c r="H485" s="21" t="s">
        <v>1065</v>
      </c>
      <c r="I485" s="21" t="s">
        <v>1059</v>
      </c>
      <c r="J485" s="34" t="s">
        <v>1853</v>
      </c>
    </row>
    <row r="486" ht="18.75" customHeight="1" spans="1:10">
      <c r="A486" s="220" t="s">
        <v>730</v>
      </c>
      <c r="B486" s="121"/>
      <c r="C486" s="21" t="s">
        <v>1068</v>
      </c>
      <c r="D486" s="21" t="s">
        <v>1069</v>
      </c>
      <c r="E486" s="34" t="s">
        <v>1249</v>
      </c>
      <c r="F486" s="21" t="s">
        <v>1056</v>
      </c>
      <c r="G486" s="34" t="s">
        <v>1082</v>
      </c>
      <c r="H486" s="21" t="s">
        <v>1065</v>
      </c>
      <c r="I486" s="21" t="s">
        <v>1059</v>
      </c>
      <c r="J486" s="34" t="s">
        <v>1854</v>
      </c>
    </row>
    <row r="487" ht="18.75" customHeight="1" spans="1:10">
      <c r="A487" s="220" t="s">
        <v>730</v>
      </c>
      <c r="B487" s="122"/>
      <c r="C487" s="21" t="s">
        <v>1068</v>
      </c>
      <c r="D487" s="21" t="s">
        <v>1069</v>
      </c>
      <c r="E487" s="34" t="s">
        <v>1473</v>
      </c>
      <c r="F487" s="21" t="s">
        <v>1056</v>
      </c>
      <c r="G487" s="34" t="s">
        <v>1082</v>
      </c>
      <c r="H487" s="21" t="s">
        <v>1065</v>
      </c>
      <c r="I487" s="21" t="s">
        <v>1059</v>
      </c>
      <c r="J487" s="34" t="s">
        <v>1855</v>
      </c>
    </row>
    <row r="488" ht="18.75" customHeight="1" spans="1:10">
      <c r="A488" s="220" t="s">
        <v>776</v>
      </c>
      <c r="B488" s="21" t="s">
        <v>1856</v>
      </c>
      <c r="C488" s="21" t="s">
        <v>1053</v>
      </c>
      <c r="D488" s="21" t="s">
        <v>1054</v>
      </c>
      <c r="E488" s="34" t="s">
        <v>1857</v>
      </c>
      <c r="F488" s="21" t="s">
        <v>1112</v>
      </c>
      <c r="G488" s="34" t="s">
        <v>1837</v>
      </c>
      <c r="H488" s="21" t="s">
        <v>1058</v>
      </c>
      <c r="I488" s="21" t="s">
        <v>1059</v>
      </c>
      <c r="J488" s="34" t="s">
        <v>1858</v>
      </c>
    </row>
    <row r="489" ht="18.75" customHeight="1" spans="1:10">
      <c r="A489" s="220" t="s">
        <v>776</v>
      </c>
      <c r="B489" s="21" t="s">
        <v>1856</v>
      </c>
      <c r="C489" s="21" t="s">
        <v>1053</v>
      </c>
      <c r="D489" s="21" t="s">
        <v>1107</v>
      </c>
      <c r="E489" s="34" t="s">
        <v>1859</v>
      </c>
      <c r="F489" s="21" t="s">
        <v>1112</v>
      </c>
      <c r="G489" s="34" t="s">
        <v>1101</v>
      </c>
      <c r="H489" s="21" t="s">
        <v>1065</v>
      </c>
      <c r="I489" s="21" t="s">
        <v>1059</v>
      </c>
      <c r="J489" s="34" t="s">
        <v>1860</v>
      </c>
    </row>
    <row r="490" ht="18.75" customHeight="1" spans="1:10">
      <c r="A490" s="220" t="s">
        <v>776</v>
      </c>
      <c r="B490" s="21" t="s">
        <v>1856</v>
      </c>
      <c r="C490" s="21" t="s">
        <v>1053</v>
      </c>
      <c r="D490" s="21" t="s">
        <v>1080</v>
      </c>
      <c r="E490" s="34" t="s">
        <v>1861</v>
      </c>
      <c r="F490" s="21" t="s">
        <v>1112</v>
      </c>
      <c r="G490" s="34" t="s">
        <v>1101</v>
      </c>
      <c r="H490" s="21" t="s">
        <v>1065</v>
      </c>
      <c r="I490" s="21" t="s">
        <v>1059</v>
      </c>
      <c r="J490" s="34" t="s">
        <v>1862</v>
      </c>
    </row>
    <row r="491" ht="18.75" customHeight="1" spans="1:10">
      <c r="A491" s="220" t="s">
        <v>776</v>
      </c>
      <c r="B491" s="21" t="s">
        <v>1856</v>
      </c>
      <c r="C491" s="21" t="s">
        <v>1061</v>
      </c>
      <c r="D491" s="21" t="s">
        <v>1062</v>
      </c>
      <c r="E491" s="34" t="s">
        <v>1863</v>
      </c>
      <c r="F491" s="21" t="s">
        <v>1056</v>
      </c>
      <c r="G491" s="34" t="s">
        <v>1082</v>
      </c>
      <c r="H491" s="21" t="s">
        <v>1065</v>
      </c>
      <c r="I491" s="21" t="s">
        <v>1059</v>
      </c>
      <c r="J491" s="34" t="s">
        <v>1864</v>
      </c>
    </row>
    <row r="492" ht="18.75" customHeight="1" spans="1:10">
      <c r="A492" s="220" t="s">
        <v>776</v>
      </c>
      <c r="B492" s="21" t="s">
        <v>1856</v>
      </c>
      <c r="C492" s="21" t="s">
        <v>1068</v>
      </c>
      <c r="D492" s="21" t="s">
        <v>1069</v>
      </c>
      <c r="E492" s="34" t="s">
        <v>1865</v>
      </c>
      <c r="F492" s="21" t="s">
        <v>1056</v>
      </c>
      <c r="G492" s="34" t="s">
        <v>1082</v>
      </c>
      <c r="H492" s="21" t="s">
        <v>1065</v>
      </c>
      <c r="I492" s="21" t="s">
        <v>1059</v>
      </c>
      <c r="J492" s="34" t="s">
        <v>1866</v>
      </c>
    </row>
    <row r="493" ht="18.75" customHeight="1" spans="1:10">
      <c r="A493" s="220" t="s">
        <v>774</v>
      </c>
      <c r="B493" s="120" t="s">
        <v>1867</v>
      </c>
      <c r="C493" s="21" t="s">
        <v>1053</v>
      </c>
      <c r="D493" s="21" t="s">
        <v>1054</v>
      </c>
      <c r="E493" s="34" t="s">
        <v>1868</v>
      </c>
      <c r="F493" s="21" t="s">
        <v>1112</v>
      </c>
      <c r="G493" s="34" t="s">
        <v>1837</v>
      </c>
      <c r="H493" s="21" t="s">
        <v>1058</v>
      </c>
      <c r="I493" s="21" t="s">
        <v>1059</v>
      </c>
      <c r="J493" s="34" t="s">
        <v>1692</v>
      </c>
    </row>
    <row r="494" ht="18.75" customHeight="1" spans="1:10">
      <c r="A494" s="220" t="s">
        <v>774</v>
      </c>
      <c r="B494" s="121"/>
      <c r="C494" s="21" t="s">
        <v>1053</v>
      </c>
      <c r="D494" s="21" t="s">
        <v>1107</v>
      </c>
      <c r="E494" s="34" t="s">
        <v>1351</v>
      </c>
      <c r="F494" s="21" t="s">
        <v>1112</v>
      </c>
      <c r="G494" s="34" t="s">
        <v>1101</v>
      </c>
      <c r="H494" s="21" t="s">
        <v>1065</v>
      </c>
      <c r="I494" s="21" t="s">
        <v>1059</v>
      </c>
      <c r="J494" s="34" t="s">
        <v>1869</v>
      </c>
    </row>
    <row r="495" ht="18.75" customHeight="1" spans="1:10">
      <c r="A495" s="220" t="s">
        <v>774</v>
      </c>
      <c r="B495" s="121"/>
      <c r="C495" s="21" t="s">
        <v>1053</v>
      </c>
      <c r="D495" s="21" t="s">
        <v>1080</v>
      </c>
      <c r="E495" s="34" t="s">
        <v>1322</v>
      </c>
      <c r="F495" s="21" t="s">
        <v>1112</v>
      </c>
      <c r="G495" s="34" t="s">
        <v>1101</v>
      </c>
      <c r="H495" s="21" t="s">
        <v>1065</v>
      </c>
      <c r="I495" s="21" t="s">
        <v>1059</v>
      </c>
      <c r="J495" s="34" t="s">
        <v>1870</v>
      </c>
    </row>
    <row r="496" ht="18.75" customHeight="1" spans="1:10">
      <c r="A496" s="220" t="s">
        <v>774</v>
      </c>
      <c r="B496" s="121"/>
      <c r="C496" s="21" t="s">
        <v>1061</v>
      </c>
      <c r="D496" s="21" t="s">
        <v>1062</v>
      </c>
      <c r="E496" s="34" t="s">
        <v>1871</v>
      </c>
      <c r="F496" s="21" t="s">
        <v>1056</v>
      </c>
      <c r="G496" s="34" t="s">
        <v>1082</v>
      </c>
      <c r="H496" s="21" t="s">
        <v>1065</v>
      </c>
      <c r="I496" s="21" t="s">
        <v>1059</v>
      </c>
      <c r="J496" s="34" t="s">
        <v>1711</v>
      </c>
    </row>
    <row r="497" ht="18.75" customHeight="1" spans="1:10">
      <c r="A497" s="220" t="s">
        <v>774</v>
      </c>
      <c r="B497" s="121"/>
      <c r="C497" s="21" t="s">
        <v>1068</v>
      </c>
      <c r="D497" s="21" t="s">
        <v>1069</v>
      </c>
      <c r="E497" s="34" t="s">
        <v>1434</v>
      </c>
      <c r="F497" s="21" t="s">
        <v>1056</v>
      </c>
      <c r="G497" s="34" t="s">
        <v>1082</v>
      </c>
      <c r="H497" s="21" t="s">
        <v>1065</v>
      </c>
      <c r="I497" s="21" t="s">
        <v>1059</v>
      </c>
      <c r="J497" s="34" t="s">
        <v>1726</v>
      </c>
    </row>
    <row r="498" ht="18.75" customHeight="1" spans="1:10">
      <c r="A498" s="220" t="s">
        <v>774</v>
      </c>
      <c r="B498" s="122"/>
      <c r="C498" s="21" t="s">
        <v>1068</v>
      </c>
      <c r="D498" s="21" t="s">
        <v>1069</v>
      </c>
      <c r="E498" s="34" t="s">
        <v>1473</v>
      </c>
      <c r="F498" s="21" t="s">
        <v>1056</v>
      </c>
      <c r="G498" s="34" t="s">
        <v>1082</v>
      </c>
      <c r="H498" s="21" t="s">
        <v>1065</v>
      </c>
      <c r="I498" s="21" t="s">
        <v>1059</v>
      </c>
      <c r="J498" s="34" t="s">
        <v>1872</v>
      </c>
    </row>
    <row r="499" ht="18.75" customHeight="1" spans="1:10">
      <c r="A499" s="220" t="s">
        <v>765</v>
      </c>
      <c r="B499" s="21" t="s">
        <v>1873</v>
      </c>
      <c r="C499" s="21" t="s">
        <v>1053</v>
      </c>
      <c r="D499" s="21" t="s">
        <v>1054</v>
      </c>
      <c r="E499" s="34" t="s">
        <v>1773</v>
      </c>
      <c r="F499" s="21" t="s">
        <v>1112</v>
      </c>
      <c r="G499" s="34" t="s">
        <v>1186</v>
      </c>
      <c r="H499" s="21" t="s">
        <v>1201</v>
      </c>
      <c r="I499" s="21" t="s">
        <v>1059</v>
      </c>
      <c r="J499" s="34" t="s">
        <v>1692</v>
      </c>
    </row>
    <row r="500" ht="18.75" customHeight="1" spans="1:10">
      <c r="A500" s="220" t="s">
        <v>765</v>
      </c>
      <c r="B500" s="21" t="s">
        <v>1873</v>
      </c>
      <c r="C500" s="21" t="s">
        <v>1053</v>
      </c>
      <c r="D500" s="21" t="s">
        <v>1107</v>
      </c>
      <c r="E500" s="34" t="s">
        <v>1874</v>
      </c>
      <c r="F500" s="21" t="s">
        <v>1112</v>
      </c>
      <c r="G500" s="34" t="s">
        <v>1101</v>
      </c>
      <c r="H500" s="21" t="s">
        <v>1065</v>
      </c>
      <c r="I500" s="21" t="s">
        <v>1059</v>
      </c>
      <c r="J500" s="34" t="s">
        <v>1875</v>
      </c>
    </row>
    <row r="501" ht="18.75" customHeight="1" spans="1:10">
      <c r="A501" s="220" t="s">
        <v>765</v>
      </c>
      <c r="B501" s="21" t="s">
        <v>1873</v>
      </c>
      <c r="C501" s="21" t="s">
        <v>1053</v>
      </c>
      <c r="D501" s="21" t="s">
        <v>1107</v>
      </c>
      <c r="E501" s="34" t="s">
        <v>1775</v>
      </c>
      <c r="F501" s="21" t="s">
        <v>1112</v>
      </c>
      <c r="G501" s="34" t="s">
        <v>1101</v>
      </c>
      <c r="H501" s="21" t="s">
        <v>1065</v>
      </c>
      <c r="I501" s="21" t="s">
        <v>1059</v>
      </c>
      <c r="J501" s="34" t="s">
        <v>1876</v>
      </c>
    </row>
    <row r="502" ht="18.75" customHeight="1" spans="1:10">
      <c r="A502" s="220" t="s">
        <v>765</v>
      </c>
      <c r="B502" s="21" t="s">
        <v>1873</v>
      </c>
      <c r="C502" s="21" t="s">
        <v>1053</v>
      </c>
      <c r="D502" s="21" t="s">
        <v>1080</v>
      </c>
      <c r="E502" s="34" t="s">
        <v>1322</v>
      </c>
      <c r="F502" s="21" t="s">
        <v>1112</v>
      </c>
      <c r="G502" s="34" t="s">
        <v>1101</v>
      </c>
      <c r="H502" s="21" t="s">
        <v>1065</v>
      </c>
      <c r="I502" s="21" t="s">
        <v>1059</v>
      </c>
      <c r="J502" s="34" t="s">
        <v>1877</v>
      </c>
    </row>
    <row r="503" ht="18.75" customHeight="1" spans="1:10">
      <c r="A503" s="220" t="s">
        <v>765</v>
      </c>
      <c r="B503" s="21" t="s">
        <v>1873</v>
      </c>
      <c r="C503" s="21" t="s">
        <v>1053</v>
      </c>
      <c r="D503" s="21" t="s">
        <v>1191</v>
      </c>
      <c r="E503" s="34" t="s">
        <v>1172</v>
      </c>
      <c r="F503" s="21" t="s">
        <v>1056</v>
      </c>
      <c r="G503" s="34" t="s">
        <v>1814</v>
      </c>
      <c r="H503" s="21" t="s">
        <v>1400</v>
      </c>
      <c r="I503" s="21" t="s">
        <v>1059</v>
      </c>
      <c r="J503" s="34" t="s">
        <v>1878</v>
      </c>
    </row>
    <row r="504" ht="18.75" customHeight="1" spans="1:10">
      <c r="A504" s="220" t="s">
        <v>765</v>
      </c>
      <c r="B504" s="21" t="s">
        <v>1873</v>
      </c>
      <c r="C504" s="21" t="s">
        <v>1061</v>
      </c>
      <c r="D504" s="21" t="s">
        <v>1062</v>
      </c>
      <c r="E504" s="34" t="s">
        <v>1779</v>
      </c>
      <c r="F504" s="21" t="s">
        <v>1056</v>
      </c>
      <c r="G504" s="34" t="s">
        <v>1089</v>
      </c>
      <c r="H504" s="21" t="s">
        <v>1065</v>
      </c>
      <c r="I504" s="21" t="s">
        <v>1059</v>
      </c>
      <c r="J504" s="34" t="s">
        <v>1387</v>
      </c>
    </row>
    <row r="505" ht="18.75" customHeight="1" spans="1:10">
      <c r="A505" s="220" t="s">
        <v>765</v>
      </c>
      <c r="B505" s="21" t="s">
        <v>1873</v>
      </c>
      <c r="C505" s="21" t="s">
        <v>1068</v>
      </c>
      <c r="D505" s="21" t="s">
        <v>1069</v>
      </c>
      <c r="E505" s="34" t="s">
        <v>1770</v>
      </c>
      <c r="F505" s="21" t="s">
        <v>1056</v>
      </c>
      <c r="G505" s="34" t="s">
        <v>1089</v>
      </c>
      <c r="H505" s="21" t="s">
        <v>1065</v>
      </c>
      <c r="I505" s="21" t="s">
        <v>1059</v>
      </c>
      <c r="J505" s="34" t="s">
        <v>1879</v>
      </c>
    </row>
    <row r="506" ht="18.75" customHeight="1" spans="1:10">
      <c r="A506" s="220" t="s">
        <v>772</v>
      </c>
      <c r="B506" s="21" t="s">
        <v>1880</v>
      </c>
      <c r="C506" s="21" t="s">
        <v>1053</v>
      </c>
      <c r="D506" s="21" t="s">
        <v>1054</v>
      </c>
      <c r="E506" s="34" t="s">
        <v>1857</v>
      </c>
      <c r="F506" s="21" t="s">
        <v>1112</v>
      </c>
      <c r="G506" s="34" t="s">
        <v>1837</v>
      </c>
      <c r="H506" s="21" t="s">
        <v>1058</v>
      </c>
      <c r="I506" s="21" t="s">
        <v>1059</v>
      </c>
      <c r="J506" s="34" t="s">
        <v>1881</v>
      </c>
    </row>
    <row r="507" ht="18.75" customHeight="1" spans="1:10">
      <c r="A507" s="220" t="s">
        <v>772</v>
      </c>
      <c r="B507" s="21" t="s">
        <v>1880</v>
      </c>
      <c r="C507" s="21" t="s">
        <v>1053</v>
      </c>
      <c r="D507" s="21" t="s">
        <v>1107</v>
      </c>
      <c r="E507" s="34" t="s">
        <v>1859</v>
      </c>
      <c r="F507" s="21" t="s">
        <v>1112</v>
      </c>
      <c r="G507" s="34" t="s">
        <v>1101</v>
      </c>
      <c r="H507" s="21" t="s">
        <v>1065</v>
      </c>
      <c r="I507" s="21" t="s">
        <v>1059</v>
      </c>
      <c r="J507" s="34" t="s">
        <v>1882</v>
      </c>
    </row>
    <row r="508" ht="18.75" customHeight="1" spans="1:10">
      <c r="A508" s="220" t="s">
        <v>772</v>
      </c>
      <c r="B508" s="21" t="s">
        <v>1880</v>
      </c>
      <c r="C508" s="21" t="s">
        <v>1053</v>
      </c>
      <c r="D508" s="21" t="s">
        <v>1080</v>
      </c>
      <c r="E508" s="34" t="s">
        <v>1861</v>
      </c>
      <c r="F508" s="21" t="s">
        <v>1112</v>
      </c>
      <c r="G508" s="34" t="s">
        <v>1101</v>
      </c>
      <c r="H508" s="21" t="s">
        <v>1065</v>
      </c>
      <c r="I508" s="21" t="s">
        <v>1059</v>
      </c>
      <c r="J508" s="34" t="s">
        <v>1883</v>
      </c>
    </row>
    <row r="509" ht="18.75" customHeight="1" spans="1:10">
      <c r="A509" s="220" t="s">
        <v>772</v>
      </c>
      <c r="B509" s="21" t="s">
        <v>1880</v>
      </c>
      <c r="C509" s="21" t="s">
        <v>1061</v>
      </c>
      <c r="D509" s="21" t="s">
        <v>1062</v>
      </c>
      <c r="E509" s="34" t="s">
        <v>1863</v>
      </c>
      <c r="F509" s="21" t="s">
        <v>1112</v>
      </c>
      <c r="G509" s="34" t="s">
        <v>1101</v>
      </c>
      <c r="H509" s="21" t="s">
        <v>1065</v>
      </c>
      <c r="I509" s="21" t="s">
        <v>1059</v>
      </c>
      <c r="J509" s="34" t="s">
        <v>1884</v>
      </c>
    </row>
    <row r="510" ht="18.75" customHeight="1" spans="1:10">
      <c r="A510" s="220" t="s">
        <v>772</v>
      </c>
      <c r="B510" s="21" t="s">
        <v>1880</v>
      </c>
      <c r="C510" s="21" t="s">
        <v>1068</v>
      </c>
      <c r="D510" s="21" t="s">
        <v>1069</v>
      </c>
      <c r="E510" s="34" t="s">
        <v>1885</v>
      </c>
      <c r="F510" s="21" t="s">
        <v>1056</v>
      </c>
      <c r="G510" s="34" t="s">
        <v>1082</v>
      </c>
      <c r="H510" s="21" t="s">
        <v>1065</v>
      </c>
      <c r="I510" s="21" t="s">
        <v>1059</v>
      </c>
      <c r="J510" s="34" t="s">
        <v>1866</v>
      </c>
    </row>
    <row r="511" ht="18.75" customHeight="1" spans="1:10">
      <c r="A511" s="220" t="s">
        <v>772</v>
      </c>
      <c r="B511" s="21" t="s">
        <v>1880</v>
      </c>
      <c r="C511" s="21" t="s">
        <v>1068</v>
      </c>
      <c r="D511" s="21" t="s">
        <v>1069</v>
      </c>
      <c r="E511" s="34" t="s">
        <v>1886</v>
      </c>
      <c r="F511" s="21" t="s">
        <v>1056</v>
      </c>
      <c r="G511" s="34" t="s">
        <v>1082</v>
      </c>
      <c r="H511" s="21" t="s">
        <v>1065</v>
      </c>
      <c r="I511" s="21" t="s">
        <v>1059</v>
      </c>
      <c r="J511" s="34" t="s">
        <v>1866</v>
      </c>
    </row>
    <row r="512" ht="18.75" customHeight="1" spans="1:10">
      <c r="A512" s="118" t="s">
        <v>92</v>
      </c>
      <c r="B512" s="25"/>
      <c r="C512" s="25"/>
      <c r="D512" s="25"/>
      <c r="E512" s="25"/>
      <c r="F512" s="25"/>
      <c r="G512" s="25"/>
      <c r="H512" s="25"/>
      <c r="I512" s="25"/>
      <c r="J512" s="25"/>
    </row>
    <row r="513" ht="18.75" customHeight="1" spans="1:10">
      <c r="A513" s="220" t="s">
        <v>765</v>
      </c>
      <c r="B513" s="21" t="s">
        <v>1887</v>
      </c>
      <c r="C513" s="21" t="s">
        <v>1053</v>
      </c>
      <c r="D513" s="21" t="s">
        <v>1054</v>
      </c>
      <c r="E513" s="34" t="s">
        <v>1773</v>
      </c>
      <c r="F513" s="21" t="s">
        <v>1112</v>
      </c>
      <c r="G513" s="34" t="s">
        <v>1186</v>
      </c>
      <c r="H513" s="21" t="s">
        <v>1201</v>
      </c>
      <c r="I513" s="21" t="s">
        <v>1059</v>
      </c>
      <c r="J513" s="34" t="s">
        <v>1765</v>
      </c>
    </row>
    <row r="514" ht="18.75" customHeight="1" spans="1:10">
      <c r="A514" s="220" t="s">
        <v>765</v>
      </c>
      <c r="B514" s="21" t="s">
        <v>1887</v>
      </c>
      <c r="C514" s="21" t="s">
        <v>1053</v>
      </c>
      <c r="D514" s="21" t="s">
        <v>1107</v>
      </c>
      <c r="E514" s="34" t="s">
        <v>1874</v>
      </c>
      <c r="F514" s="21" t="s">
        <v>1112</v>
      </c>
      <c r="G514" s="34" t="s">
        <v>1101</v>
      </c>
      <c r="H514" s="21" t="s">
        <v>1065</v>
      </c>
      <c r="I514" s="21" t="s">
        <v>1059</v>
      </c>
      <c r="J514" s="34" t="s">
        <v>1136</v>
      </c>
    </row>
    <row r="515" ht="18.75" customHeight="1" spans="1:10">
      <c r="A515" s="220" t="s">
        <v>765</v>
      </c>
      <c r="B515" s="21" t="s">
        <v>1887</v>
      </c>
      <c r="C515" s="21" t="s">
        <v>1053</v>
      </c>
      <c r="D515" s="21" t="s">
        <v>1080</v>
      </c>
      <c r="E515" s="34" t="s">
        <v>1322</v>
      </c>
      <c r="F515" s="21" t="s">
        <v>1112</v>
      </c>
      <c r="G515" s="34" t="s">
        <v>1101</v>
      </c>
      <c r="H515" s="21" t="s">
        <v>1065</v>
      </c>
      <c r="I515" s="21" t="s">
        <v>1059</v>
      </c>
      <c r="J515" s="34" t="s">
        <v>1777</v>
      </c>
    </row>
    <row r="516" ht="18.75" customHeight="1" spans="1:10">
      <c r="A516" s="220" t="s">
        <v>765</v>
      </c>
      <c r="B516" s="21" t="s">
        <v>1887</v>
      </c>
      <c r="C516" s="21" t="s">
        <v>1053</v>
      </c>
      <c r="D516" s="21" t="s">
        <v>1191</v>
      </c>
      <c r="E516" s="34" t="s">
        <v>1172</v>
      </c>
      <c r="F516" s="21" t="s">
        <v>1056</v>
      </c>
      <c r="G516" s="34" t="s">
        <v>1888</v>
      </c>
      <c r="H516" s="21" t="s">
        <v>1400</v>
      </c>
      <c r="I516" s="21" t="s">
        <v>1059</v>
      </c>
      <c r="J516" s="34" t="s">
        <v>1778</v>
      </c>
    </row>
    <row r="517" ht="18.75" customHeight="1" spans="1:10">
      <c r="A517" s="220" t="s">
        <v>765</v>
      </c>
      <c r="B517" s="21" t="s">
        <v>1887</v>
      </c>
      <c r="C517" s="21" t="s">
        <v>1061</v>
      </c>
      <c r="D517" s="21" t="s">
        <v>1062</v>
      </c>
      <c r="E517" s="34" t="s">
        <v>1779</v>
      </c>
      <c r="F517" s="21" t="s">
        <v>1056</v>
      </c>
      <c r="G517" s="34" t="s">
        <v>1082</v>
      </c>
      <c r="H517" s="21" t="s">
        <v>1065</v>
      </c>
      <c r="I517" s="21" t="s">
        <v>1059</v>
      </c>
      <c r="J517" s="34" t="s">
        <v>1087</v>
      </c>
    </row>
    <row r="518" ht="18.75" customHeight="1" spans="1:10">
      <c r="A518" s="220" t="s">
        <v>765</v>
      </c>
      <c r="B518" s="21" t="s">
        <v>1887</v>
      </c>
      <c r="C518" s="21" t="s">
        <v>1068</v>
      </c>
      <c r="D518" s="21" t="s">
        <v>1069</v>
      </c>
      <c r="E518" s="34" t="s">
        <v>1770</v>
      </c>
      <c r="F518" s="21" t="s">
        <v>1056</v>
      </c>
      <c r="G518" s="34" t="s">
        <v>1082</v>
      </c>
      <c r="H518" s="21" t="s">
        <v>1065</v>
      </c>
      <c r="I518" s="21" t="s">
        <v>1059</v>
      </c>
      <c r="J518" s="34" t="s">
        <v>1771</v>
      </c>
    </row>
    <row r="519" ht="18.75" customHeight="1" spans="1:10">
      <c r="A519" s="220" t="s">
        <v>738</v>
      </c>
      <c r="B519" s="21" t="s">
        <v>1889</v>
      </c>
      <c r="C519" s="21" t="s">
        <v>1053</v>
      </c>
      <c r="D519" s="21" t="s">
        <v>1054</v>
      </c>
      <c r="E519" s="34" t="s">
        <v>1364</v>
      </c>
      <c r="F519" s="21" t="s">
        <v>1112</v>
      </c>
      <c r="G519" s="34" t="s">
        <v>1890</v>
      </c>
      <c r="H519" s="21" t="s">
        <v>1102</v>
      </c>
      <c r="I519" s="21" t="s">
        <v>1059</v>
      </c>
      <c r="J519" s="34" t="s">
        <v>1743</v>
      </c>
    </row>
    <row r="520" ht="18.75" customHeight="1" spans="1:10">
      <c r="A520" s="220" t="s">
        <v>738</v>
      </c>
      <c r="B520" s="21" t="s">
        <v>1889</v>
      </c>
      <c r="C520" s="21" t="s">
        <v>1053</v>
      </c>
      <c r="D520" s="21" t="s">
        <v>1054</v>
      </c>
      <c r="E520" s="34" t="s">
        <v>1744</v>
      </c>
      <c r="F520" s="21" t="s">
        <v>1056</v>
      </c>
      <c r="G520" s="34" t="s">
        <v>245</v>
      </c>
      <c r="H520" s="21" t="s">
        <v>1102</v>
      </c>
      <c r="I520" s="21" t="s">
        <v>1059</v>
      </c>
      <c r="J520" s="34" t="s">
        <v>1745</v>
      </c>
    </row>
    <row r="521" ht="18.75" customHeight="1" spans="1:10">
      <c r="A521" s="220" t="s">
        <v>738</v>
      </c>
      <c r="B521" s="21" t="s">
        <v>1889</v>
      </c>
      <c r="C521" s="21" t="s">
        <v>1053</v>
      </c>
      <c r="D521" s="21" t="s">
        <v>1107</v>
      </c>
      <c r="E521" s="34" t="s">
        <v>1746</v>
      </c>
      <c r="F521" s="21" t="s">
        <v>1112</v>
      </c>
      <c r="G521" s="34" t="s">
        <v>1101</v>
      </c>
      <c r="H521" s="21" t="s">
        <v>1065</v>
      </c>
      <c r="I521" s="21" t="s">
        <v>1059</v>
      </c>
      <c r="J521" s="34" t="s">
        <v>1749</v>
      </c>
    </row>
    <row r="522" ht="18.75" customHeight="1" spans="1:10">
      <c r="A522" s="220" t="s">
        <v>738</v>
      </c>
      <c r="B522" s="21" t="s">
        <v>1889</v>
      </c>
      <c r="C522" s="21" t="s">
        <v>1053</v>
      </c>
      <c r="D522" s="21" t="s">
        <v>1080</v>
      </c>
      <c r="E522" s="34" t="s">
        <v>1748</v>
      </c>
      <c r="F522" s="21" t="s">
        <v>1112</v>
      </c>
      <c r="G522" s="34" t="s">
        <v>1101</v>
      </c>
      <c r="H522" s="21" t="s">
        <v>1065</v>
      </c>
      <c r="I522" s="21" t="s">
        <v>1059</v>
      </c>
      <c r="J522" s="34" t="s">
        <v>1749</v>
      </c>
    </row>
    <row r="523" ht="18.75" customHeight="1" spans="1:10">
      <c r="A523" s="220" t="s">
        <v>738</v>
      </c>
      <c r="B523" s="21" t="s">
        <v>1889</v>
      </c>
      <c r="C523" s="21" t="s">
        <v>1061</v>
      </c>
      <c r="D523" s="21" t="s">
        <v>1062</v>
      </c>
      <c r="E523" s="34" t="s">
        <v>1891</v>
      </c>
      <c r="F523" s="21" t="s">
        <v>1056</v>
      </c>
      <c r="G523" s="34" t="s">
        <v>1161</v>
      </c>
      <c r="H523" s="21" t="s">
        <v>1065</v>
      </c>
      <c r="I523" s="21" t="s">
        <v>1059</v>
      </c>
      <c r="J523" s="34" t="s">
        <v>1845</v>
      </c>
    </row>
    <row r="524" ht="18.75" customHeight="1" spans="1:10">
      <c r="A524" s="220" t="s">
        <v>738</v>
      </c>
      <c r="B524" s="21" t="s">
        <v>1889</v>
      </c>
      <c r="C524" s="21" t="s">
        <v>1068</v>
      </c>
      <c r="D524" s="21" t="s">
        <v>1069</v>
      </c>
      <c r="E524" s="34" t="s">
        <v>1373</v>
      </c>
      <c r="F524" s="21" t="s">
        <v>1056</v>
      </c>
      <c r="G524" s="34" t="s">
        <v>1082</v>
      </c>
      <c r="H524" s="21" t="s">
        <v>1065</v>
      </c>
      <c r="I524" s="21" t="s">
        <v>1059</v>
      </c>
      <c r="J524" s="34" t="s">
        <v>1741</v>
      </c>
    </row>
    <row r="525" ht="18.75" customHeight="1" spans="1:10">
      <c r="A525" s="220" t="s">
        <v>738</v>
      </c>
      <c r="B525" s="21" t="s">
        <v>1889</v>
      </c>
      <c r="C525" s="21" t="s">
        <v>1068</v>
      </c>
      <c r="D525" s="21" t="s">
        <v>1069</v>
      </c>
      <c r="E525" s="34" t="s">
        <v>1892</v>
      </c>
      <c r="F525" s="21" t="s">
        <v>1056</v>
      </c>
      <c r="G525" s="34" t="s">
        <v>1082</v>
      </c>
      <c r="H525" s="21" t="s">
        <v>1065</v>
      </c>
      <c r="I525" s="21" t="s">
        <v>1059</v>
      </c>
      <c r="J525" s="34" t="s">
        <v>1893</v>
      </c>
    </row>
    <row r="526" ht="18.75" customHeight="1" spans="1:10">
      <c r="A526" s="220" t="s">
        <v>728</v>
      </c>
      <c r="B526" s="21" t="s">
        <v>1894</v>
      </c>
      <c r="C526" s="21" t="s">
        <v>1053</v>
      </c>
      <c r="D526" s="21" t="s">
        <v>1054</v>
      </c>
      <c r="E526" s="34" t="s">
        <v>1393</v>
      </c>
      <c r="F526" s="21" t="s">
        <v>1056</v>
      </c>
      <c r="G526" s="34" t="s">
        <v>1890</v>
      </c>
      <c r="H526" s="21" t="s">
        <v>1065</v>
      </c>
      <c r="I526" s="21" t="s">
        <v>1059</v>
      </c>
      <c r="J526" s="34" t="s">
        <v>1394</v>
      </c>
    </row>
    <row r="527" ht="18.75" customHeight="1" spans="1:10">
      <c r="A527" s="220" t="s">
        <v>728</v>
      </c>
      <c r="B527" s="21" t="s">
        <v>1894</v>
      </c>
      <c r="C527" s="21" t="s">
        <v>1053</v>
      </c>
      <c r="D527" s="21" t="s">
        <v>1107</v>
      </c>
      <c r="E527" s="34" t="s">
        <v>1395</v>
      </c>
      <c r="F527" s="21" t="s">
        <v>1112</v>
      </c>
      <c r="G527" s="34" t="s">
        <v>1101</v>
      </c>
      <c r="H527" s="21" t="s">
        <v>1065</v>
      </c>
      <c r="I527" s="21" t="s">
        <v>1059</v>
      </c>
      <c r="J527" s="34" t="s">
        <v>1895</v>
      </c>
    </row>
    <row r="528" ht="18.75" customHeight="1" spans="1:10">
      <c r="A528" s="220" t="s">
        <v>728</v>
      </c>
      <c r="B528" s="21" t="s">
        <v>1894</v>
      </c>
      <c r="C528" s="21" t="s">
        <v>1053</v>
      </c>
      <c r="D528" s="21" t="s">
        <v>1080</v>
      </c>
      <c r="E528" s="34" t="s">
        <v>1397</v>
      </c>
      <c r="F528" s="21" t="s">
        <v>1112</v>
      </c>
      <c r="G528" s="34" t="s">
        <v>1101</v>
      </c>
      <c r="H528" s="21" t="s">
        <v>1065</v>
      </c>
      <c r="I528" s="21" t="s">
        <v>1059</v>
      </c>
      <c r="J528" s="34" t="s">
        <v>1896</v>
      </c>
    </row>
    <row r="529" ht="18.75" customHeight="1" spans="1:10">
      <c r="A529" s="220" t="s">
        <v>728</v>
      </c>
      <c r="B529" s="21" t="s">
        <v>1894</v>
      </c>
      <c r="C529" s="21" t="s">
        <v>1053</v>
      </c>
      <c r="D529" s="21" t="s">
        <v>1191</v>
      </c>
      <c r="E529" s="34" t="s">
        <v>1172</v>
      </c>
      <c r="F529" s="21" t="s">
        <v>1112</v>
      </c>
      <c r="G529" s="34" t="s">
        <v>1897</v>
      </c>
      <c r="H529" s="21" t="s">
        <v>1400</v>
      </c>
      <c r="I529" s="21" t="s">
        <v>1059</v>
      </c>
      <c r="J529" s="34" t="s">
        <v>1898</v>
      </c>
    </row>
    <row r="530" ht="18.75" customHeight="1" spans="1:10">
      <c r="A530" s="220" t="s">
        <v>728</v>
      </c>
      <c r="B530" s="21" t="s">
        <v>1894</v>
      </c>
      <c r="C530" s="21" t="s">
        <v>1061</v>
      </c>
      <c r="D530" s="21" t="s">
        <v>1062</v>
      </c>
      <c r="E530" s="34" t="s">
        <v>1402</v>
      </c>
      <c r="F530" s="21" t="s">
        <v>1056</v>
      </c>
      <c r="G530" s="34" t="s">
        <v>1082</v>
      </c>
      <c r="H530" s="21" t="s">
        <v>1065</v>
      </c>
      <c r="I530" s="21" t="s">
        <v>1059</v>
      </c>
      <c r="J530" s="34" t="s">
        <v>1899</v>
      </c>
    </row>
    <row r="531" ht="18.75" customHeight="1" spans="1:10">
      <c r="A531" s="220" t="s">
        <v>728</v>
      </c>
      <c r="B531" s="21" t="s">
        <v>1894</v>
      </c>
      <c r="C531" s="21" t="s">
        <v>1068</v>
      </c>
      <c r="D531" s="21" t="s">
        <v>1069</v>
      </c>
      <c r="E531" s="34" t="s">
        <v>1404</v>
      </c>
      <c r="F531" s="21" t="s">
        <v>1056</v>
      </c>
      <c r="G531" s="34" t="s">
        <v>1082</v>
      </c>
      <c r="H531" s="21" t="s">
        <v>1065</v>
      </c>
      <c r="I531" s="21" t="s">
        <v>1066</v>
      </c>
      <c r="J531" s="34" t="s">
        <v>1374</v>
      </c>
    </row>
    <row r="532" ht="18.75" customHeight="1" spans="1:10">
      <c r="A532" s="220" t="s">
        <v>722</v>
      </c>
      <c r="B532" s="21" t="s">
        <v>1900</v>
      </c>
      <c r="C532" s="21" t="s">
        <v>1053</v>
      </c>
      <c r="D532" s="21" t="s">
        <v>1054</v>
      </c>
      <c r="E532" s="34" t="s">
        <v>1277</v>
      </c>
      <c r="F532" s="21" t="s">
        <v>1112</v>
      </c>
      <c r="G532" s="34" t="s">
        <v>1890</v>
      </c>
      <c r="H532" s="21" t="s">
        <v>1102</v>
      </c>
      <c r="I532" s="21" t="s">
        <v>1059</v>
      </c>
      <c r="J532" s="34" t="s">
        <v>1901</v>
      </c>
    </row>
    <row r="533" ht="18.75" customHeight="1" spans="1:10">
      <c r="A533" s="220" t="s">
        <v>722</v>
      </c>
      <c r="B533" s="21" t="s">
        <v>1900</v>
      </c>
      <c r="C533" s="21" t="s">
        <v>1053</v>
      </c>
      <c r="D533" s="21" t="s">
        <v>1054</v>
      </c>
      <c r="E533" s="34" t="s">
        <v>1280</v>
      </c>
      <c r="F533" s="21" t="s">
        <v>1056</v>
      </c>
      <c r="G533" s="34" t="s">
        <v>245</v>
      </c>
      <c r="H533" s="21" t="s">
        <v>1102</v>
      </c>
      <c r="I533" s="21" t="s">
        <v>1059</v>
      </c>
      <c r="J533" s="34" t="s">
        <v>1754</v>
      </c>
    </row>
    <row r="534" ht="18.75" customHeight="1" spans="1:10">
      <c r="A534" s="220" t="s">
        <v>722</v>
      </c>
      <c r="B534" s="21" t="s">
        <v>1900</v>
      </c>
      <c r="C534" s="21" t="s">
        <v>1053</v>
      </c>
      <c r="D534" s="21" t="s">
        <v>1107</v>
      </c>
      <c r="E534" s="34" t="s">
        <v>1681</v>
      </c>
      <c r="F534" s="21" t="s">
        <v>1112</v>
      </c>
      <c r="G534" s="34" t="s">
        <v>1101</v>
      </c>
      <c r="H534" s="21" t="s">
        <v>1065</v>
      </c>
      <c r="I534" s="21" t="s">
        <v>1059</v>
      </c>
      <c r="J534" s="34" t="s">
        <v>1902</v>
      </c>
    </row>
    <row r="535" ht="18.75" customHeight="1" spans="1:10">
      <c r="A535" s="220" t="s">
        <v>722</v>
      </c>
      <c r="B535" s="21" t="s">
        <v>1900</v>
      </c>
      <c r="C535" s="21" t="s">
        <v>1053</v>
      </c>
      <c r="D535" s="21" t="s">
        <v>1107</v>
      </c>
      <c r="E535" s="34" t="s">
        <v>1283</v>
      </c>
      <c r="F535" s="21" t="s">
        <v>1112</v>
      </c>
      <c r="G535" s="34" t="s">
        <v>1101</v>
      </c>
      <c r="H535" s="21" t="s">
        <v>1065</v>
      </c>
      <c r="I535" s="21" t="s">
        <v>1059</v>
      </c>
      <c r="J535" s="34" t="s">
        <v>1756</v>
      </c>
    </row>
    <row r="536" ht="18.75" customHeight="1" spans="1:10">
      <c r="A536" s="220" t="s">
        <v>722</v>
      </c>
      <c r="B536" s="21" t="s">
        <v>1900</v>
      </c>
      <c r="C536" s="21" t="s">
        <v>1053</v>
      </c>
      <c r="D536" s="21" t="s">
        <v>1080</v>
      </c>
      <c r="E536" s="34" t="s">
        <v>1683</v>
      </c>
      <c r="F536" s="21" t="s">
        <v>1112</v>
      </c>
      <c r="G536" s="34" t="s">
        <v>1101</v>
      </c>
      <c r="H536" s="21" t="s">
        <v>1065</v>
      </c>
      <c r="I536" s="21" t="s">
        <v>1059</v>
      </c>
      <c r="J536" s="34" t="s">
        <v>1757</v>
      </c>
    </row>
    <row r="537" ht="18.75" customHeight="1" spans="1:10">
      <c r="A537" s="220" t="s">
        <v>722</v>
      </c>
      <c r="B537" s="21" t="s">
        <v>1900</v>
      </c>
      <c r="C537" s="21" t="s">
        <v>1053</v>
      </c>
      <c r="D537" s="21" t="s">
        <v>1191</v>
      </c>
      <c r="E537" s="34" t="s">
        <v>1172</v>
      </c>
      <c r="F537" s="21" t="s">
        <v>1112</v>
      </c>
      <c r="G537" s="34" t="s">
        <v>1814</v>
      </c>
      <c r="H537" s="21" t="s">
        <v>1444</v>
      </c>
      <c r="I537" s="21" t="s">
        <v>1059</v>
      </c>
      <c r="J537" s="34" t="s">
        <v>1759</v>
      </c>
    </row>
    <row r="538" ht="18.75" customHeight="1" spans="1:10">
      <c r="A538" s="220" t="s">
        <v>722</v>
      </c>
      <c r="B538" s="21" t="s">
        <v>1900</v>
      </c>
      <c r="C538" s="21" t="s">
        <v>1061</v>
      </c>
      <c r="D538" s="21" t="s">
        <v>1062</v>
      </c>
      <c r="E538" s="34" t="s">
        <v>1687</v>
      </c>
      <c r="F538" s="21" t="s">
        <v>1056</v>
      </c>
      <c r="G538" s="34" t="s">
        <v>1078</v>
      </c>
      <c r="H538" s="21" t="s">
        <v>1065</v>
      </c>
      <c r="I538" s="21" t="s">
        <v>1059</v>
      </c>
      <c r="J538" s="34" t="s">
        <v>1688</v>
      </c>
    </row>
    <row r="539" ht="18.75" customHeight="1" spans="1:10">
      <c r="A539" s="220" t="s">
        <v>722</v>
      </c>
      <c r="B539" s="21" t="s">
        <v>1900</v>
      </c>
      <c r="C539" s="21" t="s">
        <v>1068</v>
      </c>
      <c r="D539" s="21" t="s">
        <v>1069</v>
      </c>
      <c r="E539" s="34" t="s">
        <v>1373</v>
      </c>
      <c r="F539" s="21" t="s">
        <v>1056</v>
      </c>
      <c r="G539" s="34" t="s">
        <v>1082</v>
      </c>
      <c r="H539" s="21" t="s">
        <v>1065</v>
      </c>
      <c r="I539" s="21" t="s">
        <v>1059</v>
      </c>
      <c r="J539" s="34" t="s">
        <v>1741</v>
      </c>
    </row>
    <row r="540" ht="18.75" customHeight="1" spans="1:10">
      <c r="A540" s="220" t="s">
        <v>722</v>
      </c>
      <c r="B540" s="21" t="s">
        <v>1900</v>
      </c>
      <c r="C540" s="21" t="s">
        <v>1068</v>
      </c>
      <c r="D540" s="21" t="s">
        <v>1069</v>
      </c>
      <c r="E540" s="34" t="s">
        <v>1903</v>
      </c>
      <c r="F540" s="21" t="s">
        <v>1056</v>
      </c>
      <c r="G540" s="34" t="s">
        <v>1082</v>
      </c>
      <c r="H540" s="21" t="s">
        <v>1065</v>
      </c>
      <c r="I540" s="21" t="s">
        <v>1059</v>
      </c>
      <c r="J540" s="34" t="s">
        <v>1904</v>
      </c>
    </row>
    <row r="541" ht="18.75" customHeight="1" spans="1:10">
      <c r="A541" s="220" t="s">
        <v>787</v>
      </c>
      <c r="B541" s="21" t="s">
        <v>1905</v>
      </c>
      <c r="C541" s="21" t="s">
        <v>1053</v>
      </c>
      <c r="D541" s="21" t="s">
        <v>1054</v>
      </c>
      <c r="E541" s="34" t="s">
        <v>1857</v>
      </c>
      <c r="F541" s="21" t="s">
        <v>1112</v>
      </c>
      <c r="G541" s="34" t="s">
        <v>1890</v>
      </c>
      <c r="H541" s="21" t="s">
        <v>1058</v>
      </c>
      <c r="I541" s="21" t="s">
        <v>1059</v>
      </c>
      <c r="J541" s="34" t="s">
        <v>1881</v>
      </c>
    </row>
    <row r="542" ht="18.75" customHeight="1" spans="1:10">
      <c r="A542" s="220" t="s">
        <v>787</v>
      </c>
      <c r="B542" s="21" t="s">
        <v>1905</v>
      </c>
      <c r="C542" s="21" t="s">
        <v>1053</v>
      </c>
      <c r="D542" s="21" t="s">
        <v>1107</v>
      </c>
      <c r="E542" s="34" t="s">
        <v>1859</v>
      </c>
      <c r="F542" s="21" t="s">
        <v>1112</v>
      </c>
      <c r="G542" s="34" t="s">
        <v>1101</v>
      </c>
      <c r="H542" s="21" t="s">
        <v>1065</v>
      </c>
      <c r="I542" s="21" t="s">
        <v>1059</v>
      </c>
      <c r="J542" s="34" t="s">
        <v>1882</v>
      </c>
    </row>
    <row r="543" ht="18.75" customHeight="1" spans="1:10">
      <c r="A543" s="220" t="s">
        <v>787</v>
      </c>
      <c r="B543" s="21" t="s">
        <v>1905</v>
      </c>
      <c r="C543" s="21" t="s">
        <v>1053</v>
      </c>
      <c r="D543" s="21" t="s">
        <v>1080</v>
      </c>
      <c r="E543" s="34" t="s">
        <v>1861</v>
      </c>
      <c r="F543" s="21" t="s">
        <v>1112</v>
      </c>
      <c r="G543" s="34" t="s">
        <v>1101</v>
      </c>
      <c r="H543" s="21" t="s">
        <v>1065</v>
      </c>
      <c r="I543" s="21" t="s">
        <v>1059</v>
      </c>
      <c r="J543" s="34" t="s">
        <v>1797</v>
      </c>
    </row>
    <row r="544" ht="18.75" customHeight="1" spans="1:10">
      <c r="A544" s="220" t="s">
        <v>787</v>
      </c>
      <c r="B544" s="21" t="s">
        <v>1905</v>
      </c>
      <c r="C544" s="21" t="s">
        <v>1061</v>
      </c>
      <c r="D544" s="21" t="s">
        <v>1062</v>
      </c>
      <c r="E544" s="34" t="s">
        <v>1863</v>
      </c>
      <c r="F544" s="21" t="s">
        <v>1112</v>
      </c>
      <c r="G544" s="34" t="s">
        <v>1101</v>
      </c>
      <c r="H544" s="21" t="s">
        <v>1065</v>
      </c>
      <c r="I544" s="21" t="s">
        <v>1059</v>
      </c>
      <c r="J544" s="34" t="s">
        <v>1087</v>
      </c>
    </row>
    <row r="545" ht="18.75" customHeight="1" spans="1:10">
      <c r="A545" s="220" t="s">
        <v>787</v>
      </c>
      <c r="B545" s="21" t="s">
        <v>1905</v>
      </c>
      <c r="C545" s="21" t="s">
        <v>1068</v>
      </c>
      <c r="D545" s="21" t="s">
        <v>1069</v>
      </c>
      <c r="E545" s="34" t="s">
        <v>1885</v>
      </c>
      <c r="F545" s="21" t="s">
        <v>1056</v>
      </c>
      <c r="G545" s="34" t="s">
        <v>1082</v>
      </c>
      <c r="H545" s="21" t="s">
        <v>1065</v>
      </c>
      <c r="I545" s="21" t="s">
        <v>1059</v>
      </c>
      <c r="J545" s="34" t="s">
        <v>1144</v>
      </c>
    </row>
    <row r="546" ht="18.75" customHeight="1" spans="1:10">
      <c r="A546" s="220" t="s">
        <v>787</v>
      </c>
      <c r="B546" s="21" t="s">
        <v>1905</v>
      </c>
      <c r="C546" s="21" t="s">
        <v>1068</v>
      </c>
      <c r="D546" s="21" t="s">
        <v>1069</v>
      </c>
      <c r="E546" s="34" t="s">
        <v>1886</v>
      </c>
      <c r="F546" s="21" t="s">
        <v>1056</v>
      </c>
      <c r="G546" s="34" t="s">
        <v>1082</v>
      </c>
      <c r="H546" s="21" t="s">
        <v>1065</v>
      </c>
      <c r="I546" s="21" t="s">
        <v>1059</v>
      </c>
      <c r="J546" s="34" t="s">
        <v>1144</v>
      </c>
    </row>
    <row r="547" ht="18.75" customHeight="1" spans="1:10">
      <c r="A547" s="220" t="s">
        <v>750</v>
      </c>
      <c r="B547" s="21" t="s">
        <v>1762</v>
      </c>
      <c r="C547" s="21" t="s">
        <v>1053</v>
      </c>
      <c r="D547" s="21" t="s">
        <v>1054</v>
      </c>
      <c r="E547" s="34" t="s">
        <v>1763</v>
      </c>
      <c r="F547" s="21" t="s">
        <v>1056</v>
      </c>
      <c r="G547" s="34" t="s">
        <v>1890</v>
      </c>
      <c r="H547" s="21" t="s">
        <v>1058</v>
      </c>
      <c r="I547" s="21" t="s">
        <v>1059</v>
      </c>
      <c r="J547" s="34" t="s">
        <v>1692</v>
      </c>
    </row>
    <row r="548" ht="18.75" customHeight="1" spans="1:10">
      <c r="A548" s="220" t="s">
        <v>750</v>
      </c>
      <c r="B548" s="21" t="s">
        <v>1762</v>
      </c>
      <c r="C548" s="21" t="s">
        <v>1053</v>
      </c>
      <c r="D548" s="21" t="s">
        <v>1054</v>
      </c>
      <c r="E548" s="34" t="s">
        <v>1526</v>
      </c>
      <c r="F548" s="21" t="s">
        <v>1056</v>
      </c>
      <c r="G548" s="34" t="s">
        <v>1247</v>
      </c>
      <c r="H548" s="21" t="s">
        <v>1281</v>
      </c>
      <c r="I548" s="21" t="s">
        <v>1059</v>
      </c>
      <c r="J548" s="34" t="s">
        <v>1906</v>
      </c>
    </row>
    <row r="549" ht="18.75" customHeight="1" spans="1:10">
      <c r="A549" s="220" t="s">
        <v>750</v>
      </c>
      <c r="B549" s="21" t="s">
        <v>1762</v>
      </c>
      <c r="C549" s="21" t="s">
        <v>1053</v>
      </c>
      <c r="D549" s="21" t="s">
        <v>1107</v>
      </c>
      <c r="E549" s="34" t="s">
        <v>1766</v>
      </c>
      <c r="F549" s="21" t="s">
        <v>1112</v>
      </c>
      <c r="G549" s="34" t="s">
        <v>1101</v>
      </c>
      <c r="H549" s="21" t="s">
        <v>1065</v>
      </c>
      <c r="I549" s="21" t="s">
        <v>1059</v>
      </c>
      <c r="J549" s="34" t="s">
        <v>1875</v>
      </c>
    </row>
    <row r="550" ht="18.75" customHeight="1" spans="1:10">
      <c r="A550" s="220" t="s">
        <v>750</v>
      </c>
      <c r="B550" s="21" t="s">
        <v>1762</v>
      </c>
      <c r="C550" s="21" t="s">
        <v>1053</v>
      </c>
      <c r="D550" s="21" t="s">
        <v>1080</v>
      </c>
      <c r="E550" s="34" t="s">
        <v>1322</v>
      </c>
      <c r="F550" s="21" t="s">
        <v>1112</v>
      </c>
      <c r="G550" s="34" t="s">
        <v>1101</v>
      </c>
      <c r="H550" s="21" t="s">
        <v>1065</v>
      </c>
      <c r="I550" s="21" t="s">
        <v>1059</v>
      </c>
      <c r="J550" s="34" t="s">
        <v>1907</v>
      </c>
    </row>
    <row r="551" ht="18.75" customHeight="1" spans="1:10">
      <c r="A551" s="220" t="s">
        <v>750</v>
      </c>
      <c r="B551" s="21" t="s">
        <v>1762</v>
      </c>
      <c r="C551" s="21" t="s">
        <v>1053</v>
      </c>
      <c r="D551" s="21" t="s">
        <v>1191</v>
      </c>
      <c r="E551" s="34" t="s">
        <v>1172</v>
      </c>
      <c r="F551" s="21" t="s">
        <v>1112</v>
      </c>
      <c r="G551" s="34" t="s">
        <v>1908</v>
      </c>
      <c r="H551" s="21" t="s">
        <v>1400</v>
      </c>
      <c r="I551" s="21" t="s">
        <v>1059</v>
      </c>
      <c r="J551" s="34" t="s">
        <v>1909</v>
      </c>
    </row>
    <row r="552" ht="18.75" customHeight="1" spans="1:10">
      <c r="A552" s="220" t="s">
        <v>750</v>
      </c>
      <c r="B552" s="21" t="s">
        <v>1762</v>
      </c>
      <c r="C552" s="21" t="s">
        <v>1061</v>
      </c>
      <c r="D552" s="21" t="s">
        <v>1062</v>
      </c>
      <c r="E552" s="34" t="s">
        <v>1710</v>
      </c>
      <c r="F552" s="21" t="s">
        <v>1056</v>
      </c>
      <c r="G552" s="34" t="s">
        <v>1082</v>
      </c>
      <c r="H552" s="21" t="s">
        <v>1065</v>
      </c>
      <c r="I552" s="21" t="s">
        <v>1059</v>
      </c>
      <c r="J552" s="34" t="s">
        <v>1387</v>
      </c>
    </row>
    <row r="553" ht="18.75" customHeight="1" spans="1:10">
      <c r="A553" s="220" t="s">
        <v>750</v>
      </c>
      <c r="B553" s="21" t="s">
        <v>1762</v>
      </c>
      <c r="C553" s="21" t="s">
        <v>1068</v>
      </c>
      <c r="D553" s="21" t="s">
        <v>1069</v>
      </c>
      <c r="E553" s="34" t="s">
        <v>1404</v>
      </c>
      <c r="F553" s="21" t="s">
        <v>1056</v>
      </c>
      <c r="G553" s="34" t="s">
        <v>1082</v>
      </c>
      <c r="H553" s="21" t="s">
        <v>1065</v>
      </c>
      <c r="I553" s="21" t="s">
        <v>1059</v>
      </c>
      <c r="J553" s="34" t="s">
        <v>1374</v>
      </c>
    </row>
    <row r="554" ht="18.75" customHeight="1" spans="1:10">
      <c r="A554" s="220" t="s">
        <v>750</v>
      </c>
      <c r="B554" s="21" t="s">
        <v>1762</v>
      </c>
      <c r="C554" s="21" t="s">
        <v>1068</v>
      </c>
      <c r="D554" s="21" t="s">
        <v>1069</v>
      </c>
      <c r="E554" s="34" t="s">
        <v>1770</v>
      </c>
      <c r="F554" s="21" t="s">
        <v>1056</v>
      </c>
      <c r="G554" s="34" t="s">
        <v>1082</v>
      </c>
      <c r="H554" s="21" t="s">
        <v>1065</v>
      </c>
      <c r="I554" s="21" t="s">
        <v>1059</v>
      </c>
      <c r="J554" s="34" t="s">
        <v>1879</v>
      </c>
    </row>
    <row r="555" ht="18.75" customHeight="1" spans="1:10">
      <c r="A555" s="220" t="s">
        <v>782</v>
      </c>
      <c r="B555" s="21" t="s">
        <v>1910</v>
      </c>
      <c r="C555" s="21" t="s">
        <v>1053</v>
      </c>
      <c r="D555" s="21" t="s">
        <v>1054</v>
      </c>
      <c r="E555" s="34" t="s">
        <v>1780</v>
      </c>
      <c r="F555" s="21" t="s">
        <v>1056</v>
      </c>
      <c r="G555" s="34" t="s">
        <v>1890</v>
      </c>
      <c r="H555" s="21" t="s">
        <v>1058</v>
      </c>
      <c r="I555" s="21" t="s">
        <v>1059</v>
      </c>
      <c r="J555" s="34" t="s">
        <v>1911</v>
      </c>
    </row>
    <row r="556" ht="18.75" customHeight="1" spans="1:10">
      <c r="A556" s="220" t="s">
        <v>782</v>
      </c>
      <c r="B556" s="21" t="s">
        <v>1910</v>
      </c>
      <c r="C556" s="21" t="s">
        <v>1053</v>
      </c>
      <c r="D556" s="21" t="s">
        <v>1054</v>
      </c>
      <c r="E556" s="34" t="s">
        <v>1912</v>
      </c>
      <c r="F556" s="21" t="s">
        <v>1056</v>
      </c>
      <c r="G556" s="34" t="s">
        <v>1913</v>
      </c>
      <c r="H556" s="21" t="s">
        <v>1058</v>
      </c>
      <c r="I556" s="21" t="s">
        <v>1059</v>
      </c>
      <c r="J556" s="34" t="s">
        <v>1914</v>
      </c>
    </row>
    <row r="557" ht="18.75" customHeight="1" spans="1:10">
      <c r="A557" s="220" t="s">
        <v>782</v>
      </c>
      <c r="B557" s="21" t="s">
        <v>1910</v>
      </c>
      <c r="C557" s="21" t="s">
        <v>1053</v>
      </c>
      <c r="D557" s="21" t="s">
        <v>1107</v>
      </c>
      <c r="E557" s="34" t="s">
        <v>1850</v>
      </c>
      <c r="F557" s="21" t="s">
        <v>1112</v>
      </c>
      <c r="G557" s="34" t="s">
        <v>1101</v>
      </c>
      <c r="H557" s="21" t="s">
        <v>1065</v>
      </c>
      <c r="I557" s="21" t="s">
        <v>1059</v>
      </c>
      <c r="J557" s="34" t="s">
        <v>1915</v>
      </c>
    </row>
    <row r="558" ht="18.75" customHeight="1" spans="1:10">
      <c r="A558" s="220" t="s">
        <v>782</v>
      </c>
      <c r="B558" s="21" t="s">
        <v>1910</v>
      </c>
      <c r="C558" s="21" t="s">
        <v>1053</v>
      </c>
      <c r="D558" s="21" t="s">
        <v>1080</v>
      </c>
      <c r="E558" s="34" t="s">
        <v>1916</v>
      </c>
      <c r="F558" s="21" t="s">
        <v>1112</v>
      </c>
      <c r="G558" s="34" t="s">
        <v>1101</v>
      </c>
      <c r="H558" s="21" t="s">
        <v>1065</v>
      </c>
      <c r="I558" s="21" t="s">
        <v>1059</v>
      </c>
      <c r="J558" s="34" t="s">
        <v>1917</v>
      </c>
    </row>
    <row r="559" ht="18.75" customHeight="1" spans="1:10">
      <c r="A559" s="220" t="s">
        <v>782</v>
      </c>
      <c r="B559" s="21" t="s">
        <v>1910</v>
      </c>
      <c r="C559" s="21" t="s">
        <v>1061</v>
      </c>
      <c r="D559" s="21" t="s">
        <v>1062</v>
      </c>
      <c r="E559" s="34" t="s">
        <v>1784</v>
      </c>
      <c r="F559" s="21" t="s">
        <v>1056</v>
      </c>
      <c r="G559" s="34" t="s">
        <v>1082</v>
      </c>
      <c r="H559" s="21" t="s">
        <v>1065</v>
      </c>
      <c r="I559" s="21" t="s">
        <v>1059</v>
      </c>
      <c r="J559" s="34" t="s">
        <v>1918</v>
      </c>
    </row>
    <row r="560" ht="18.75" customHeight="1" spans="1:10">
      <c r="A560" s="220" t="s">
        <v>782</v>
      </c>
      <c r="B560" s="21" t="s">
        <v>1910</v>
      </c>
      <c r="C560" s="21" t="s">
        <v>1068</v>
      </c>
      <c r="D560" s="21" t="s">
        <v>1069</v>
      </c>
      <c r="E560" s="34" t="s">
        <v>1919</v>
      </c>
      <c r="F560" s="21" t="s">
        <v>1056</v>
      </c>
      <c r="G560" s="34" t="s">
        <v>1082</v>
      </c>
      <c r="H560" s="21" t="s">
        <v>1065</v>
      </c>
      <c r="I560" s="21" t="s">
        <v>1059</v>
      </c>
      <c r="J560" s="34" t="s">
        <v>1920</v>
      </c>
    </row>
    <row r="561" ht="18.75" customHeight="1" spans="1:10">
      <c r="A561" s="220" t="s">
        <v>782</v>
      </c>
      <c r="B561" s="21" t="s">
        <v>1910</v>
      </c>
      <c r="C561" s="21" t="s">
        <v>1068</v>
      </c>
      <c r="D561" s="21" t="s">
        <v>1069</v>
      </c>
      <c r="E561" s="34" t="s">
        <v>1473</v>
      </c>
      <c r="F561" s="21" t="s">
        <v>1056</v>
      </c>
      <c r="G561" s="34" t="s">
        <v>1082</v>
      </c>
      <c r="H561" s="21" t="s">
        <v>1065</v>
      </c>
      <c r="I561" s="21" t="s">
        <v>1059</v>
      </c>
      <c r="J561" s="34" t="s">
        <v>1921</v>
      </c>
    </row>
    <row r="562" ht="18.75" customHeight="1" spans="1:10">
      <c r="A562" s="118" t="s">
        <v>94</v>
      </c>
      <c r="B562" s="25"/>
      <c r="C562" s="25"/>
      <c r="D562" s="25"/>
      <c r="E562" s="25"/>
      <c r="F562" s="25"/>
      <c r="G562" s="25"/>
      <c r="H562" s="25"/>
      <c r="I562" s="25"/>
      <c r="J562" s="25"/>
    </row>
    <row r="563" ht="18.75" customHeight="1" spans="1:10">
      <c r="A563" s="220" t="s">
        <v>732</v>
      </c>
      <c r="B563" s="21" t="s">
        <v>1772</v>
      </c>
      <c r="C563" s="21" t="s">
        <v>1053</v>
      </c>
      <c r="D563" s="21" t="s">
        <v>1054</v>
      </c>
      <c r="E563" s="34" t="s">
        <v>1773</v>
      </c>
      <c r="F563" s="21" t="s">
        <v>1112</v>
      </c>
      <c r="G563" s="34" t="s">
        <v>1812</v>
      </c>
      <c r="H563" s="21" t="s">
        <v>1187</v>
      </c>
      <c r="I563" s="21" t="s">
        <v>1059</v>
      </c>
      <c r="J563" s="34" t="s">
        <v>1765</v>
      </c>
    </row>
    <row r="564" ht="18.75" customHeight="1" spans="1:10">
      <c r="A564" s="220" t="s">
        <v>732</v>
      </c>
      <c r="B564" s="21" t="s">
        <v>1772</v>
      </c>
      <c r="C564" s="21" t="s">
        <v>1053</v>
      </c>
      <c r="D564" s="21" t="s">
        <v>1107</v>
      </c>
      <c r="E564" s="34" t="s">
        <v>1774</v>
      </c>
      <c r="F564" s="21" t="s">
        <v>1112</v>
      </c>
      <c r="G564" s="34" t="s">
        <v>1101</v>
      </c>
      <c r="H564" s="21" t="s">
        <v>1065</v>
      </c>
      <c r="I564" s="21" t="s">
        <v>1059</v>
      </c>
      <c r="J564" s="34" t="s">
        <v>1813</v>
      </c>
    </row>
    <row r="565" ht="18.75" customHeight="1" spans="1:10">
      <c r="A565" s="220" t="s">
        <v>732</v>
      </c>
      <c r="B565" s="21" t="s">
        <v>1772</v>
      </c>
      <c r="C565" s="21" t="s">
        <v>1053</v>
      </c>
      <c r="D565" s="21" t="s">
        <v>1080</v>
      </c>
      <c r="E565" s="34" t="s">
        <v>1322</v>
      </c>
      <c r="F565" s="21" t="s">
        <v>1112</v>
      </c>
      <c r="G565" s="34" t="s">
        <v>1101</v>
      </c>
      <c r="H565" s="21" t="s">
        <v>1065</v>
      </c>
      <c r="I565" s="21" t="s">
        <v>1059</v>
      </c>
      <c r="J565" s="34" t="s">
        <v>1777</v>
      </c>
    </row>
    <row r="566" ht="18.75" customHeight="1" spans="1:10">
      <c r="A566" s="220" t="s">
        <v>732</v>
      </c>
      <c r="B566" s="21" t="s">
        <v>1772</v>
      </c>
      <c r="C566" s="21" t="s">
        <v>1053</v>
      </c>
      <c r="D566" s="21" t="s">
        <v>1191</v>
      </c>
      <c r="E566" s="34" t="s">
        <v>1172</v>
      </c>
      <c r="F566" s="21" t="s">
        <v>1112</v>
      </c>
      <c r="G566" s="34" t="s">
        <v>1476</v>
      </c>
      <c r="H566" s="21" t="s">
        <v>1065</v>
      </c>
      <c r="I566" s="21" t="s">
        <v>1059</v>
      </c>
      <c r="J566" s="34" t="s">
        <v>1778</v>
      </c>
    </row>
    <row r="567" ht="18.75" customHeight="1" spans="1:10">
      <c r="A567" s="220" t="s">
        <v>732</v>
      </c>
      <c r="B567" s="21" t="s">
        <v>1772</v>
      </c>
      <c r="C567" s="21" t="s">
        <v>1061</v>
      </c>
      <c r="D567" s="21" t="s">
        <v>1062</v>
      </c>
      <c r="E567" s="34" t="s">
        <v>1779</v>
      </c>
      <c r="F567" s="21" t="s">
        <v>1056</v>
      </c>
      <c r="G567" s="34" t="s">
        <v>1082</v>
      </c>
      <c r="H567" s="21" t="s">
        <v>1065</v>
      </c>
      <c r="I567" s="21" t="s">
        <v>1059</v>
      </c>
      <c r="J567" s="34" t="s">
        <v>1087</v>
      </c>
    </row>
    <row r="568" ht="18.75" customHeight="1" spans="1:10">
      <c r="A568" s="220" t="s">
        <v>732</v>
      </c>
      <c r="B568" s="21" t="s">
        <v>1772</v>
      </c>
      <c r="C568" s="21" t="s">
        <v>1068</v>
      </c>
      <c r="D568" s="21" t="s">
        <v>1069</v>
      </c>
      <c r="E568" s="34" t="s">
        <v>1770</v>
      </c>
      <c r="F568" s="21" t="s">
        <v>1056</v>
      </c>
      <c r="G568" s="34" t="s">
        <v>1082</v>
      </c>
      <c r="H568" s="21" t="s">
        <v>1065</v>
      </c>
      <c r="I568" s="21" t="s">
        <v>1059</v>
      </c>
      <c r="J568" s="34" t="s">
        <v>1771</v>
      </c>
    </row>
    <row r="569" ht="18.75" customHeight="1" spans="1:10">
      <c r="A569" s="220" t="s">
        <v>796</v>
      </c>
      <c r="B569" s="21" t="s">
        <v>1727</v>
      </c>
      <c r="C569" s="21" t="s">
        <v>1053</v>
      </c>
      <c r="D569" s="21" t="s">
        <v>1054</v>
      </c>
      <c r="E569" s="34" t="s">
        <v>1487</v>
      </c>
      <c r="F569" s="21" t="s">
        <v>1112</v>
      </c>
      <c r="G569" s="34" t="s">
        <v>1922</v>
      </c>
      <c r="H569" s="21" t="s">
        <v>1058</v>
      </c>
      <c r="I569" s="21" t="s">
        <v>1059</v>
      </c>
      <c r="J569" s="34" t="s">
        <v>1828</v>
      </c>
    </row>
    <row r="570" ht="18.75" customHeight="1" spans="1:10">
      <c r="A570" s="220" t="s">
        <v>796</v>
      </c>
      <c r="B570" s="21" t="s">
        <v>1727</v>
      </c>
      <c r="C570" s="21" t="s">
        <v>1053</v>
      </c>
      <c r="D570" s="21" t="s">
        <v>1107</v>
      </c>
      <c r="E570" s="34" t="s">
        <v>1829</v>
      </c>
      <c r="F570" s="21" t="s">
        <v>1112</v>
      </c>
      <c r="G570" s="34" t="s">
        <v>1101</v>
      </c>
      <c r="H570" s="21" t="s">
        <v>1065</v>
      </c>
      <c r="I570" s="21" t="s">
        <v>1059</v>
      </c>
      <c r="J570" s="34" t="s">
        <v>1732</v>
      </c>
    </row>
    <row r="571" ht="18.75" customHeight="1" spans="1:10">
      <c r="A571" s="220" t="s">
        <v>796</v>
      </c>
      <c r="B571" s="21" t="s">
        <v>1727</v>
      </c>
      <c r="C571" s="21" t="s">
        <v>1053</v>
      </c>
      <c r="D571" s="21" t="s">
        <v>1080</v>
      </c>
      <c r="E571" s="34" t="s">
        <v>1322</v>
      </c>
      <c r="F571" s="21" t="s">
        <v>1112</v>
      </c>
      <c r="G571" s="34" t="s">
        <v>1101</v>
      </c>
      <c r="H571" s="21" t="s">
        <v>1065</v>
      </c>
      <c r="I571" s="21" t="s">
        <v>1059</v>
      </c>
      <c r="J571" s="34" t="s">
        <v>1830</v>
      </c>
    </row>
    <row r="572" ht="18.75" customHeight="1" spans="1:10">
      <c r="A572" s="220" t="s">
        <v>796</v>
      </c>
      <c r="B572" s="21" t="s">
        <v>1727</v>
      </c>
      <c r="C572" s="21" t="s">
        <v>1053</v>
      </c>
      <c r="D572" s="21" t="s">
        <v>1191</v>
      </c>
      <c r="E572" s="34" t="s">
        <v>1831</v>
      </c>
      <c r="F572" s="21" t="s">
        <v>1112</v>
      </c>
      <c r="G572" s="34" t="s">
        <v>1832</v>
      </c>
      <c r="H572" s="21" t="s">
        <v>1400</v>
      </c>
      <c r="I572" s="21" t="s">
        <v>1059</v>
      </c>
      <c r="J572" s="34" t="s">
        <v>1738</v>
      </c>
    </row>
    <row r="573" ht="18.75" customHeight="1" spans="1:10">
      <c r="A573" s="220" t="s">
        <v>796</v>
      </c>
      <c r="B573" s="21" t="s">
        <v>1727</v>
      </c>
      <c r="C573" s="21" t="s">
        <v>1061</v>
      </c>
      <c r="D573" s="21" t="s">
        <v>1062</v>
      </c>
      <c r="E573" s="34" t="s">
        <v>1739</v>
      </c>
      <c r="F573" s="21" t="s">
        <v>1112</v>
      </c>
      <c r="G573" s="34" t="s">
        <v>1101</v>
      </c>
      <c r="H573" s="21" t="s">
        <v>1065</v>
      </c>
      <c r="I573" s="21" t="s">
        <v>1059</v>
      </c>
      <c r="J573" s="34" t="s">
        <v>1833</v>
      </c>
    </row>
    <row r="574" ht="18.75" customHeight="1" spans="1:10">
      <c r="A574" s="220" t="s">
        <v>796</v>
      </c>
      <c r="B574" s="21" t="s">
        <v>1727</v>
      </c>
      <c r="C574" s="21" t="s">
        <v>1068</v>
      </c>
      <c r="D574" s="21" t="s">
        <v>1069</v>
      </c>
      <c r="E574" s="34" t="s">
        <v>1069</v>
      </c>
      <c r="F574" s="21" t="s">
        <v>1056</v>
      </c>
      <c r="G574" s="34" t="s">
        <v>1082</v>
      </c>
      <c r="H574" s="21" t="s">
        <v>1065</v>
      </c>
      <c r="I574" s="21" t="s">
        <v>1059</v>
      </c>
      <c r="J574" s="34" t="s">
        <v>1741</v>
      </c>
    </row>
    <row r="575" ht="18.75" customHeight="1" spans="1:10">
      <c r="A575" s="220" t="s">
        <v>798</v>
      </c>
      <c r="B575" s="21" t="s">
        <v>1923</v>
      </c>
      <c r="C575" s="21" t="s">
        <v>1053</v>
      </c>
      <c r="D575" s="21" t="s">
        <v>1054</v>
      </c>
      <c r="E575" s="34" t="s">
        <v>1376</v>
      </c>
      <c r="F575" s="21" t="s">
        <v>1056</v>
      </c>
      <c r="G575" s="34" t="s">
        <v>1922</v>
      </c>
      <c r="H575" s="21" t="s">
        <v>1058</v>
      </c>
      <c r="I575" s="21" t="s">
        <v>1059</v>
      </c>
      <c r="J575" s="34" t="s">
        <v>1924</v>
      </c>
    </row>
    <row r="576" ht="18.75" customHeight="1" spans="1:10">
      <c r="A576" s="220" t="s">
        <v>798</v>
      </c>
      <c r="B576" s="21" t="s">
        <v>1923</v>
      </c>
      <c r="C576" s="21" t="s">
        <v>1053</v>
      </c>
      <c r="D576" s="21" t="s">
        <v>1107</v>
      </c>
      <c r="E576" s="34" t="s">
        <v>1795</v>
      </c>
      <c r="F576" s="21" t="s">
        <v>1112</v>
      </c>
      <c r="G576" s="34" t="s">
        <v>1101</v>
      </c>
      <c r="H576" s="21" t="s">
        <v>1065</v>
      </c>
      <c r="I576" s="21" t="s">
        <v>1059</v>
      </c>
      <c r="J576" s="34" t="s">
        <v>1796</v>
      </c>
    </row>
    <row r="577" ht="18.75" customHeight="1" spans="1:10">
      <c r="A577" s="220" t="s">
        <v>798</v>
      </c>
      <c r="B577" s="21" t="s">
        <v>1923</v>
      </c>
      <c r="C577" s="21" t="s">
        <v>1053</v>
      </c>
      <c r="D577" s="21" t="s">
        <v>1080</v>
      </c>
      <c r="E577" s="34" t="s">
        <v>1149</v>
      </c>
      <c r="F577" s="21" t="s">
        <v>1112</v>
      </c>
      <c r="G577" s="34" t="s">
        <v>1101</v>
      </c>
      <c r="H577" s="21" t="s">
        <v>1065</v>
      </c>
      <c r="I577" s="21" t="s">
        <v>1059</v>
      </c>
      <c r="J577" s="34" t="s">
        <v>1797</v>
      </c>
    </row>
    <row r="578" ht="18.75" customHeight="1" spans="1:10">
      <c r="A578" s="220" t="s">
        <v>798</v>
      </c>
      <c r="B578" s="21" t="s">
        <v>1923</v>
      </c>
      <c r="C578" s="21" t="s">
        <v>1053</v>
      </c>
      <c r="D578" s="21" t="s">
        <v>1191</v>
      </c>
      <c r="E578" s="34" t="s">
        <v>1172</v>
      </c>
      <c r="F578" s="21" t="s">
        <v>1112</v>
      </c>
      <c r="G578" s="34" t="s">
        <v>1925</v>
      </c>
      <c r="H578" s="21" t="s">
        <v>1288</v>
      </c>
      <c r="I578" s="21" t="s">
        <v>1059</v>
      </c>
      <c r="J578" s="34" t="s">
        <v>1926</v>
      </c>
    </row>
    <row r="579" ht="18.75" customHeight="1" spans="1:10">
      <c r="A579" s="220" t="s">
        <v>798</v>
      </c>
      <c r="B579" s="21" t="s">
        <v>1923</v>
      </c>
      <c r="C579" s="21" t="s">
        <v>1061</v>
      </c>
      <c r="D579" s="21" t="s">
        <v>1062</v>
      </c>
      <c r="E579" s="34" t="s">
        <v>1927</v>
      </c>
      <c r="F579" s="21" t="s">
        <v>1056</v>
      </c>
      <c r="G579" s="34" t="s">
        <v>1082</v>
      </c>
      <c r="H579" s="21" t="s">
        <v>1065</v>
      </c>
      <c r="I579" s="21" t="s">
        <v>1059</v>
      </c>
      <c r="J579" s="34" t="s">
        <v>1928</v>
      </c>
    </row>
    <row r="580" ht="18.75" customHeight="1" spans="1:10">
      <c r="A580" s="220" t="s">
        <v>798</v>
      </c>
      <c r="B580" s="21" t="s">
        <v>1923</v>
      </c>
      <c r="C580" s="21" t="s">
        <v>1068</v>
      </c>
      <c r="D580" s="21" t="s">
        <v>1069</v>
      </c>
      <c r="E580" s="34" t="s">
        <v>1801</v>
      </c>
      <c r="F580" s="21" t="s">
        <v>1056</v>
      </c>
      <c r="G580" s="34" t="s">
        <v>1082</v>
      </c>
      <c r="H580" s="21" t="s">
        <v>1065</v>
      </c>
      <c r="I580" s="21" t="s">
        <v>1059</v>
      </c>
      <c r="J580" s="34" t="s">
        <v>1802</v>
      </c>
    </row>
    <row r="581" ht="18.75" customHeight="1" spans="1:10">
      <c r="A581" s="220" t="s">
        <v>794</v>
      </c>
      <c r="B581" s="21" t="s">
        <v>1834</v>
      </c>
      <c r="C581" s="21" t="s">
        <v>1053</v>
      </c>
      <c r="D581" s="21" t="s">
        <v>1054</v>
      </c>
      <c r="E581" s="34" t="s">
        <v>1835</v>
      </c>
      <c r="F581" s="21" t="s">
        <v>1112</v>
      </c>
      <c r="G581" s="34" t="s">
        <v>1922</v>
      </c>
      <c r="H581" s="21" t="s">
        <v>1058</v>
      </c>
      <c r="I581" s="21" t="s">
        <v>1059</v>
      </c>
      <c r="J581" s="34" t="s">
        <v>1743</v>
      </c>
    </row>
    <row r="582" ht="18.75" customHeight="1" spans="1:10">
      <c r="A582" s="220" t="s">
        <v>794</v>
      </c>
      <c r="B582" s="21" t="s">
        <v>1834</v>
      </c>
      <c r="C582" s="21" t="s">
        <v>1053</v>
      </c>
      <c r="D582" s="21" t="s">
        <v>1107</v>
      </c>
      <c r="E582" s="34" t="s">
        <v>1829</v>
      </c>
      <c r="F582" s="21" t="s">
        <v>1112</v>
      </c>
      <c r="G582" s="34" t="s">
        <v>1101</v>
      </c>
      <c r="H582" s="21" t="s">
        <v>1065</v>
      </c>
      <c r="I582" s="21" t="s">
        <v>1059</v>
      </c>
      <c r="J582" s="34" t="s">
        <v>1745</v>
      </c>
    </row>
    <row r="583" ht="18.75" customHeight="1" spans="1:10">
      <c r="A583" s="220" t="s">
        <v>794</v>
      </c>
      <c r="B583" s="21" t="s">
        <v>1834</v>
      </c>
      <c r="C583" s="21" t="s">
        <v>1053</v>
      </c>
      <c r="D583" s="21" t="s">
        <v>1080</v>
      </c>
      <c r="E583" s="34" t="s">
        <v>1748</v>
      </c>
      <c r="F583" s="21" t="s">
        <v>1112</v>
      </c>
      <c r="G583" s="34" t="s">
        <v>1101</v>
      </c>
      <c r="H583" s="21" t="s">
        <v>1065</v>
      </c>
      <c r="I583" s="21" t="s">
        <v>1059</v>
      </c>
      <c r="J583" s="34" t="s">
        <v>1749</v>
      </c>
    </row>
    <row r="584" ht="18.75" customHeight="1" spans="1:10">
      <c r="A584" s="220" t="s">
        <v>794</v>
      </c>
      <c r="B584" s="21" t="s">
        <v>1834</v>
      </c>
      <c r="C584" s="21" t="s">
        <v>1061</v>
      </c>
      <c r="D584" s="21" t="s">
        <v>1062</v>
      </c>
      <c r="E584" s="34" t="s">
        <v>1751</v>
      </c>
      <c r="F584" s="21" t="s">
        <v>1074</v>
      </c>
      <c r="G584" s="34" t="s">
        <v>1161</v>
      </c>
      <c r="H584" s="21" t="s">
        <v>1065</v>
      </c>
      <c r="I584" s="21" t="s">
        <v>1059</v>
      </c>
      <c r="J584" s="34" t="s">
        <v>1752</v>
      </c>
    </row>
    <row r="585" ht="18.75" customHeight="1" spans="1:10">
      <c r="A585" s="220" t="s">
        <v>794</v>
      </c>
      <c r="B585" s="21" t="s">
        <v>1834</v>
      </c>
      <c r="C585" s="21" t="s">
        <v>1068</v>
      </c>
      <c r="D585" s="21" t="s">
        <v>1069</v>
      </c>
      <c r="E585" s="34" t="s">
        <v>1069</v>
      </c>
      <c r="F585" s="21" t="s">
        <v>1056</v>
      </c>
      <c r="G585" s="34" t="s">
        <v>1082</v>
      </c>
      <c r="H585" s="21" t="s">
        <v>1065</v>
      </c>
      <c r="I585" s="21" t="s">
        <v>1059</v>
      </c>
      <c r="J585" s="34" t="s">
        <v>1741</v>
      </c>
    </row>
    <row r="586" ht="18.75" customHeight="1" spans="1:10">
      <c r="A586" s="220" t="s">
        <v>742</v>
      </c>
      <c r="B586" s="21" t="s">
        <v>1929</v>
      </c>
      <c r="C586" s="21" t="s">
        <v>1053</v>
      </c>
      <c r="D586" s="21" t="s">
        <v>1054</v>
      </c>
      <c r="E586" s="34" t="s">
        <v>1277</v>
      </c>
      <c r="F586" s="21" t="s">
        <v>1056</v>
      </c>
      <c r="G586" s="34" t="s">
        <v>1922</v>
      </c>
      <c r="H586" s="21" t="s">
        <v>1058</v>
      </c>
      <c r="I586" s="21" t="s">
        <v>1059</v>
      </c>
      <c r="J586" s="34" t="s">
        <v>1825</v>
      </c>
    </row>
    <row r="587" ht="18.75" customHeight="1" spans="1:10">
      <c r="A587" s="220" t="s">
        <v>742</v>
      </c>
      <c r="B587" s="21" t="s">
        <v>1929</v>
      </c>
      <c r="C587" s="21" t="s">
        <v>1053</v>
      </c>
      <c r="D587" s="21" t="s">
        <v>1107</v>
      </c>
      <c r="E587" s="34" t="s">
        <v>1681</v>
      </c>
      <c r="F587" s="21" t="s">
        <v>1112</v>
      </c>
      <c r="G587" s="34" t="s">
        <v>1101</v>
      </c>
      <c r="H587" s="21" t="s">
        <v>1065</v>
      </c>
      <c r="I587" s="21" t="s">
        <v>1059</v>
      </c>
      <c r="J587" s="34" t="s">
        <v>1755</v>
      </c>
    </row>
    <row r="588" ht="18.75" customHeight="1" spans="1:10">
      <c r="A588" s="220" t="s">
        <v>742</v>
      </c>
      <c r="B588" s="21" t="s">
        <v>1929</v>
      </c>
      <c r="C588" s="21" t="s">
        <v>1053</v>
      </c>
      <c r="D588" s="21" t="s">
        <v>1080</v>
      </c>
      <c r="E588" s="34" t="s">
        <v>1683</v>
      </c>
      <c r="F588" s="21" t="s">
        <v>1112</v>
      </c>
      <c r="G588" s="34" t="s">
        <v>1101</v>
      </c>
      <c r="H588" s="21" t="s">
        <v>1065</v>
      </c>
      <c r="I588" s="21" t="s">
        <v>1059</v>
      </c>
      <c r="J588" s="34" t="s">
        <v>1757</v>
      </c>
    </row>
    <row r="589" ht="18.75" customHeight="1" spans="1:10">
      <c r="A589" s="220" t="s">
        <v>742</v>
      </c>
      <c r="B589" s="21" t="s">
        <v>1929</v>
      </c>
      <c r="C589" s="21" t="s">
        <v>1061</v>
      </c>
      <c r="D589" s="21" t="s">
        <v>1062</v>
      </c>
      <c r="E589" s="34" t="s">
        <v>1687</v>
      </c>
      <c r="F589" s="21" t="s">
        <v>1056</v>
      </c>
      <c r="G589" s="34" t="s">
        <v>1078</v>
      </c>
      <c r="H589" s="21" t="s">
        <v>1065</v>
      </c>
      <c r="I589" s="21" t="s">
        <v>1059</v>
      </c>
      <c r="J589" s="34" t="s">
        <v>1760</v>
      </c>
    </row>
    <row r="590" ht="18.75" customHeight="1" spans="1:10">
      <c r="A590" s="220" t="s">
        <v>742</v>
      </c>
      <c r="B590" s="21" t="s">
        <v>1929</v>
      </c>
      <c r="C590" s="21" t="s">
        <v>1068</v>
      </c>
      <c r="D590" s="21" t="s">
        <v>1069</v>
      </c>
      <c r="E590" s="34" t="s">
        <v>1373</v>
      </c>
      <c r="F590" s="21" t="s">
        <v>1056</v>
      </c>
      <c r="G590" s="34" t="s">
        <v>1082</v>
      </c>
      <c r="H590" s="21" t="s">
        <v>1065</v>
      </c>
      <c r="I590" s="21" t="s">
        <v>1059</v>
      </c>
      <c r="J590" s="34" t="s">
        <v>1741</v>
      </c>
    </row>
    <row r="591" ht="18.75" customHeight="1" spans="1:10">
      <c r="A591" s="220" t="s">
        <v>742</v>
      </c>
      <c r="B591" s="21" t="s">
        <v>1929</v>
      </c>
      <c r="C591" s="21" t="s">
        <v>1068</v>
      </c>
      <c r="D591" s="21" t="s">
        <v>1069</v>
      </c>
      <c r="E591" s="34" t="s">
        <v>1810</v>
      </c>
      <c r="F591" s="21" t="s">
        <v>1056</v>
      </c>
      <c r="G591" s="34" t="s">
        <v>1082</v>
      </c>
      <c r="H591" s="21" t="s">
        <v>1065</v>
      </c>
      <c r="I591" s="21" t="s">
        <v>1059</v>
      </c>
      <c r="J591" s="34" t="s">
        <v>1827</v>
      </c>
    </row>
    <row r="592" ht="18.75" customHeight="1" spans="1:10">
      <c r="A592" s="220" t="s">
        <v>750</v>
      </c>
      <c r="B592" s="21" t="s">
        <v>1762</v>
      </c>
      <c r="C592" s="21" t="s">
        <v>1053</v>
      </c>
      <c r="D592" s="21" t="s">
        <v>1054</v>
      </c>
      <c r="E592" s="34" t="s">
        <v>1763</v>
      </c>
      <c r="F592" s="21" t="s">
        <v>1056</v>
      </c>
      <c r="G592" s="34" t="s">
        <v>1930</v>
      </c>
      <c r="H592" s="21" t="s">
        <v>1058</v>
      </c>
      <c r="I592" s="21" t="s">
        <v>1059</v>
      </c>
      <c r="J592" s="34" t="s">
        <v>1765</v>
      </c>
    </row>
    <row r="593" ht="18.75" customHeight="1" spans="1:10">
      <c r="A593" s="220" t="s">
        <v>750</v>
      </c>
      <c r="B593" s="21" t="s">
        <v>1762</v>
      </c>
      <c r="C593" s="21" t="s">
        <v>1053</v>
      </c>
      <c r="D593" s="21" t="s">
        <v>1054</v>
      </c>
      <c r="E593" s="34" t="s">
        <v>1526</v>
      </c>
      <c r="F593" s="21" t="s">
        <v>1056</v>
      </c>
      <c r="G593" s="34" t="s">
        <v>244</v>
      </c>
      <c r="H593" s="21" t="s">
        <v>1281</v>
      </c>
      <c r="I593" s="21" t="s">
        <v>1059</v>
      </c>
      <c r="J593" s="34" t="s">
        <v>1568</v>
      </c>
    </row>
    <row r="594" ht="18.75" customHeight="1" spans="1:10">
      <c r="A594" s="220" t="s">
        <v>750</v>
      </c>
      <c r="B594" s="21" t="s">
        <v>1762</v>
      </c>
      <c r="C594" s="21" t="s">
        <v>1053</v>
      </c>
      <c r="D594" s="21" t="s">
        <v>1107</v>
      </c>
      <c r="E594" s="34" t="s">
        <v>1766</v>
      </c>
      <c r="F594" s="21" t="s">
        <v>1112</v>
      </c>
      <c r="G594" s="34" t="s">
        <v>1101</v>
      </c>
      <c r="H594" s="21" t="s">
        <v>1065</v>
      </c>
      <c r="I594" s="21" t="s">
        <v>1059</v>
      </c>
      <c r="J594" s="34" t="s">
        <v>1136</v>
      </c>
    </row>
    <row r="595" ht="18.75" customHeight="1" spans="1:10">
      <c r="A595" s="220" t="s">
        <v>750</v>
      </c>
      <c r="B595" s="21" t="s">
        <v>1762</v>
      </c>
      <c r="C595" s="21" t="s">
        <v>1053</v>
      </c>
      <c r="D595" s="21" t="s">
        <v>1080</v>
      </c>
      <c r="E595" s="34" t="s">
        <v>1322</v>
      </c>
      <c r="F595" s="21" t="s">
        <v>1112</v>
      </c>
      <c r="G595" s="34" t="s">
        <v>1101</v>
      </c>
      <c r="H595" s="21" t="s">
        <v>1065</v>
      </c>
      <c r="I595" s="21" t="s">
        <v>1059</v>
      </c>
      <c r="J595" s="34" t="s">
        <v>1767</v>
      </c>
    </row>
    <row r="596" ht="18.75" customHeight="1" spans="1:10">
      <c r="A596" s="220" t="s">
        <v>750</v>
      </c>
      <c r="B596" s="21" t="s">
        <v>1762</v>
      </c>
      <c r="C596" s="21" t="s">
        <v>1053</v>
      </c>
      <c r="D596" s="21" t="s">
        <v>1191</v>
      </c>
      <c r="E596" s="34" t="s">
        <v>1172</v>
      </c>
      <c r="F596" s="21" t="s">
        <v>1112</v>
      </c>
      <c r="G596" s="34" t="s">
        <v>1931</v>
      </c>
      <c r="H596" s="21" t="s">
        <v>1400</v>
      </c>
      <c r="I596" s="21" t="s">
        <v>1059</v>
      </c>
      <c r="J596" s="34" t="s">
        <v>1769</v>
      </c>
    </row>
    <row r="597" ht="18.75" customHeight="1" spans="1:10">
      <c r="A597" s="220" t="s">
        <v>750</v>
      </c>
      <c r="B597" s="21" t="s">
        <v>1762</v>
      </c>
      <c r="C597" s="21" t="s">
        <v>1061</v>
      </c>
      <c r="D597" s="21" t="s">
        <v>1062</v>
      </c>
      <c r="E597" s="34" t="s">
        <v>1710</v>
      </c>
      <c r="F597" s="21" t="s">
        <v>1056</v>
      </c>
      <c r="G597" s="34" t="s">
        <v>1082</v>
      </c>
      <c r="H597" s="21" t="s">
        <v>1065</v>
      </c>
      <c r="I597" s="21" t="s">
        <v>1059</v>
      </c>
      <c r="J597" s="34" t="s">
        <v>1087</v>
      </c>
    </row>
    <row r="598" ht="18.75" customHeight="1" spans="1:10">
      <c r="A598" s="220" t="s">
        <v>750</v>
      </c>
      <c r="B598" s="21" t="s">
        <v>1762</v>
      </c>
      <c r="C598" s="21" t="s">
        <v>1068</v>
      </c>
      <c r="D598" s="21" t="s">
        <v>1069</v>
      </c>
      <c r="E598" s="34" t="s">
        <v>1404</v>
      </c>
      <c r="F598" s="21" t="s">
        <v>1056</v>
      </c>
      <c r="G598" s="34" t="s">
        <v>1082</v>
      </c>
      <c r="H598" s="21" t="s">
        <v>1065</v>
      </c>
      <c r="I598" s="21" t="s">
        <v>1059</v>
      </c>
      <c r="J598" s="34" t="s">
        <v>1741</v>
      </c>
    </row>
    <row r="599" ht="18.75" customHeight="1" spans="1:10">
      <c r="A599" s="220" t="s">
        <v>750</v>
      </c>
      <c r="B599" s="21" t="s">
        <v>1762</v>
      </c>
      <c r="C599" s="21" t="s">
        <v>1068</v>
      </c>
      <c r="D599" s="21" t="s">
        <v>1069</v>
      </c>
      <c r="E599" s="34" t="s">
        <v>1770</v>
      </c>
      <c r="F599" s="21" t="s">
        <v>1056</v>
      </c>
      <c r="G599" s="34" t="s">
        <v>1082</v>
      </c>
      <c r="H599" s="21" t="s">
        <v>1065</v>
      </c>
      <c r="I599" s="21" t="s">
        <v>1059</v>
      </c>
      <c r="J599" s="34" t="s">
        <v>1771</v>
      </c>
    </row>
    <row r="600" ht="18.75" customHeight="1" spans="1:10">
      <c r="A600" s="220" t="s">
        <v>791</v>
      </c>
      <c r="B600" s="21" t="s">
        <v>1932</v>
      </c>
      <c r="C600" s="21" t="s">
        <v>1053</v>
      </c>
      <c r="D600" s="21" t="s">
        <v>1054</v>
      </c>
      <c r="E600" s="34" t="s">
        <v>1933</v>
      </c>
      <c r="F600" s="21" t="s">
        <v>1056</v>
      </c>
      <c r="G600" s="34" t="s">
        <v>244</v>
      </c>
      <c r="H600" s="21" t="s">
        <v>1467</v>
      </c>
      <c r="I600" s="21" t="s">
        <v>1059</v>
      </c>
      <c r="J600" s="34" t="s">
        <v>1934</v>
      </c>
    </row>
    <row r="601" ht="18.75" customHeight="1" spans="1:10">
      <c r="A601" s="220" t="s">
        <v>791</v>
      </c>
      <c r="B601" s="21" t="s">
        <v>1932</v>
      </c>
      <c r="C601" s="21" t="s">
        <v>1053</v>
      </c>
      <c r="D601" s="21" t="s">
        <v>1054</v>
      </c>
      <c r="E601" s="34" t="s">
        <v>1935</v>
      </c>
      <c r="F601" s="21" t="s">
        <v>1056</v>
      </c>
      <c r="G601" s="34" t="s">
        <v>1922</v>
      </c>
      <c r="H601" s="21" t="s">
        <v>1058</v>
      </c>
      <c r="I601" s="21" t="s">
        <v>1059</v>
      </c>
      <c r="J601" s="34" t="s">
        <v>1619</v>
      </c>
    </row>
    <row r="602" ht="18.75" customHeight="1" spans="1:10">
      <c r="A602" s="220" t="s">
        <v>791</v>
      </c>
      <c r="B602" s="21" t="s">
        <v>1932</v>
      </c>
      <c r="C602" s="21" t="s">
        <v>1053</v>
      </c>
      <c r="D602" s="21" t="s">
        <v>1054</v>
      </c>
      <c r="E602" s="34" t="s">
        <v>1936</v>
      </c>
      <c r="F602" s="21" t="s">
        <v>1056</v>
      </c>
      <c r="G602" s="34" t="s">
        <v>1937</v>
      </c>
      <c r="H602" s="21" t="s">
        <v>1058</v>
      </c>
      <c r="I602" s="21" t="s">
        <v>1059</v>
      </c>
      <c r="J602" s="34" t="s">
        <v>1938</v>
      </c>
    </row>
    <row r="603" ht="18.75" customHeight="1" spans="1:10">
      <c r="A603" s="220" t="s">
        <v>791</v>
      </c>
      <c r="B603" s="21" t="s">
        <v>1932</v>
      </c>
      <c r="C603" s="21" t="s">
        <v>1053</v>
      </c>
      <c r="D603" s="21" t="s">
        <v>1107</v>
      </c>
      <c r="E603" s="34" t="s">
        <v>1303</v>
      </c>
      <c r="F603" s="21" t="s">
        <v>1112</v>
      </c>
      <c r="G603" s="34" t="s">
        <v>1939</v>
      </c>
      <c r="H603" s="21" t="s">
        <v>1154</v>
      </c>
      <c r="I603" s="21" t="s">
        <v>1059</v>
      </c>
      <c r="J603" s="34" t="s">
        <v>1303</v>
      </c>
    </row>
    <row r="604" ht="18.75" customHeight="1" spans="1:10">
      <c r="A604" s="220" t="s">
        <v>791</v>
      </c>
      <c r="B604" s="21" t="s">
        <v>1932</v>
      </c>
      <c r="C604" s="21" t="s">
        <v>1061</v>
      </c>
      <c r="D604" s="21" t="s">
        <v>1152</v>
      </c>
      <c r="E604" s="34" t="s">
        <v>1940</v>
      </c>
      <c r="F604" s="21" t="s">
        <v>1056</v>
      </c>
      <c r="G604" s="34" t="s">
        <v>245</v>
      </c>
      <c r="H604" s="21" t="s">
        <v>1154</v>
      </c>
      <c r="I604" s="21" t="s">
        <v>1059</v>
      </c>
      <c r="J604" s="34" t="s">
        <v>1940</v>
      </c>
    </row>
    <row r="605" ht="18.75" customHeight="1" spans="1:10">
      <c r="A605" s="220" t="s">
        <v>791</v>
      </c>
      <c r="B605" s="21" t="s">
        <v>1932</v>
      </c>
      <c r="C605" s="21" t="s">
        <v>1068</v>
      </c>
      <c r="D605" s="21" t="s">
        <v>1069</v>
      </c>
      <c r="E605" s="34" t="s">
        <v>1249</v>
      </c>
      <c r="F605" s="21" t="s">
        <v>1056</v>
      </c>
      <c r="G605" s="34" t="s">
        <v>1064</v>
      </c>
      <c r="H605" s="21" t="s">
        <v>1065</v>
      </c>
      <c r="I605" s="21" t="s">
        <v>1059</v>
      </c>
      <c r="J605" s="34" t="s">
        <v>1941</v>
      </c>
    </row>
    <row r="606" ht="18.75" customHeight="1" spans="1:10">
      <c r="A606" s="220" t="s">
        <v>791</v>
      </c>
      <c r="B606" s="21" t="s">
        <v>1932</v>
      </c>
      <c r="C606" s="21" t="s">
        <v>1068</v>
      </c>
      <c r="D606" s="21" t="s">
        <v>1069</v>
      </c>
      <c r="E606" s="34" t="s">
        <v>1473</v>
      </c>
      <c r="F606" s="21" t="s">
        <v>1056</v>
      </c>
      <c r="G606" s="34" t="s">
        <v>1064</v>
      </c>
      <c r="H606" s="21" t="s">
        <v>1065</v>
      </c>
      <c r="I606" s="21" t="s">
        <v>1059</v>
      </c>
      <c r="J606" s="34" t="s">
        <v>1942</v>
      </c>
    </row>
    <row r="607" ht="18.75" customHeight="1" spans="1:10">
      <c r="A607" s="118" t="s">
        <v>96</v>
      </c>
      <c r="B607" s="25"/>
      <c r="C607" s="25"/>
      <c r="D607" s="25"/>
      <c r="E607" s="25"/>
      <c r="F607" s="25"/>
      <c r="G607" s="25"/>
      <c r="H607" s="25"/>
      <c r="I607" s="25"/>
      <c r="J607" s="25"/>
    </row>
    <row r="608" ht="18.75" customHeight="1" spans="1:10">
      <c r="A608" s="220" t="s">
        <v>805</v>
      </c>
      <c r="B608" s="21" t="s">
        <v>1943</v>
      </c>
      <c r="C608" s="21" t="s">
        <v>1053</v>
      </c>
      <c r="D608" s="21" t="s">
        <v>1054</v>
      </c>
      <c r="E608" s="34" t="s">
        <v>1944</v>
      </c>
      <c r="F608" s="21" t="s">
        <v>1112</v>
      </c>
      <c r="G608" s="34" t="s">
        <v>1945</v>
      </c>
      <c r="H608" s="21" t="s">
        <v>1058</v>
      </c>
      <c r="I608" s="21" t="s">
        <v>1059</v>
      </c>
      <c r="J608" s="34" t="s">
        <v>1946</v>
      </c>
    </row>
    <row r="609" ht="18.75" customHeight="1" spans="1:10">
      <c r="A609" s="220" t="s">
        <v>805</v>
      </c>
      <c r="B609" s="21" t="s">
        <v>1943</v>
      </c>
      <c r="C609" s="21" t="s">
        <v>1053</v>
      </c>
      <c r="D609" s="21" t="s">
        <v>1054</v>
      </c>
      <c r="E609" s="34" t="s">
        <v>1947</v>
      </c>
      <c r="F609" s="21" t="s">
        <v>1056</v>
      </c>
      <c r="G609" s="34" t="s">
        <v>1948</v>
      </c>
      <c r="H609" s="21" t="s">
        <v>1058</v>
      </c>
      <c r="I609" s="21" t="s">
        <v>1059</v>
      </c>
      <c r="J609" s="34" t="s">
        <v>1949</v>
      </c>
    </row>
    <row r="610" ht="18.75" customHeight="1" spans="1:10">
      <c r="A610" s="220" t="s">
        <v>805</v>
      </c>
      <c r="B610" s="21" t="s">
        <v>1943</v>
      </c>
      <c r="C610" s="21" t="s">
        <v>1053</v>
      </c>
      <c r="D610" s="21" t="s">
        <v>1080</v>
      </c>
      <c r="E610" s="34" t="s">
        <v>1213</v>
      </c>
      <c r="F610" s="21" t="s">
        <v>1112</v>
      </c>
      <c r="G610" s="34" t="s">
        <v>1101</v>
      </c>
      <c r="H610" s="21" t="s">
        <v>1065</v>
      </c>
      <c r="I610" s="21" t="s">
        <v>1066</v>
      </c>
      <c r="J610" s="34" t="s">
        <v>1950</v>
      </c>
    </row>
    <row r="611" ht="18.75" customHeight="1" spans="1:10">
      <c r="A611" s="220" t="s">
        <v>805</v>
      </c>
      <c r="B611" s="21" t="s">
        <v>1943</v>
      </c>
      <c r="C611" s="21" t="s">
        <v>1053</v>
      </c>
      <c r="D611" s="21" t="s">
        <v>1191</v>
      </c>
      <c r="E611" s="34" t="s">
        <v>1831</v>
      </c>
      <c r="F611" s="21" t="s">
        <v>1112</v>
      </c>
      <c r="G611" s="34" t="s">
        <v>1515</v>
      </c>
      <c r="H611" s="21" t="s">
        <v>1400</v>
      </c>
      <c r="I611" s="21" t="s">
        <v>1059</v>
      </c>
      <c r="J611" s="34" t="s">
        <v>1950</v>
      </c>
    </row>
    <row r="612" ht="18.75" customHeight="1" spans="1:10">
      <c r="A612" s="220" t="s">
        <v>805</v>
      </c>
      <c r="B612" s="21" t="s">
        <v>1943</v>
      </c>
      <c r="C612" s="21" t="s">
        <v>1061</v>
      </c>
      <c r="D612" s="21" t="s">
        <v>1062</v>
      </c>
      <c r="E612" s="34" t="s">
        <v>1063</v>
      </c>
      <c r="F612" s="21" t="s">
        <v>1056</v>
      </c>
      <c r="G612" s="34" t="s">
        <v>1082</v>
      </c>
      <c r="H612" s="21" t="s">
        <v>1065</v>
      </c>
      <c r="I612" s="21" t="s">
        <v>1059</v>
      </c>
      <c r="J612" s="34" t="s">
        <v>1951</v>
      </c>
    </row>
    <row r="613" ht="18.75" customHeight="1" spans="1:10">
      <c r="A613" s="220" t="s">
        <v>805</v>
      </c>
      <c r="B613" s="21" t="s">
        <v>1943</v>
      </c>
      <c r="C613" s="21" t="s">
        <v>1068</v>
      </c>
      <c r="D613" s="21" t="s">
        <v>1069</v>
      </c>
      <c r="E613" s="34" t="s">
        <v>1069</v>
      </c>
      <c r="F613" s="21" t="s">
        <v>1056</v>
      </c>
      <c r="G613" s="34" t="s">
        <v>1082</v>
      </c>
      <c r="H613" s="21" t="s">
        <v>1065</v>
      </c>
      <c r="I613" s="21" t="s">
        <v>1059</v>
      </c>
      <c r="J613" s="34" t="s">
        <v>1952</v>
      </c>
    </row>
    <row r="614" ht="18.75" customHeight="1" spans="1:10">
      <c r="A614" s="220" t="s">
        <v>803</v>
      </c>
      <c r="B614" s="21" t="s">
        <v>1953</v>
      </c>
      <c r="C614" s="21" t="s">
        <v>1053</v>
      </c>
      <c r="D614" s="21" t="s">
        <v>1054</v>
      </c>
      <c r="E614" s="34" t="s">
        <v>1763</v>
      </c>
      <c r="F614" s="21" t="s">
        <v>1112</v>
      </c>
      <c r="G614" s="34" t="s">
        <v>1954</v>
      </c>
      <c r="H614" s="21" t="s">
        <v>1058</v>
      </c>
      <c r="I614" s="21" t="s">
        <v>1059</v>
      </c>
      <c r="J614" s="34" t="s">
        <v>1765</v>
      </c>
    </row>
    <row r="615" ht="18.75" customHeight="1" spans="1:10">
      <c r="A615" s="220" t="s">
        <v>803</v>
      </c>
      <c r="B615" s="21" t="s">
        <v>1953</v>
      </c>
      <c r="C615" s="21" t="s">
        <v>1053</v>
      </c>
      <c r="D615" s="21" t="s">
        <v>1054</v>
      </c>
      <c r="E615" s="34" t="s">
        <v>1526</v>
      </c>
      <c r="F615" s="21" t="s">
        <v>1056</v>
      </c>
      <c r="G615" s="34" t="s">
        <v>1247</v>
      </c>
      <c r="H615" s="21" t="s">
        <v>1955</v>
      </c>
      <c r="I615" s="21" t="s">
        <v>1059</v>
      </c>
      <c r="J615" s="34" t="s">
        <v>1568</v>
      </c>
    </row>
    <row r="616" ht="18.75" customHeight="1" spans="1:10">
      <c r="A616" s="220" t="s">
        <v>803</v>
      </c>
      <c r="B616" s="21" t="s">
        <v>1953</v>
      </c>
      <c r="C616" s="21" t="s">
        <v>1053</v>
      </c>
      <c r="D616" s="21" t="s">
        <v>1107</v>
      </c>
      <c r="E616" s="34" t="s">
        <v>1766</v>
      </c>
      <c r="F616" s="21" t="s">
        <v>1112</v>
      </c>
      <c r="G616" s="34" t="s">
        <v>1101</v>
      </c>
      <c r="H616" s="21" t="s">
        <v>1065</v>
      </c>
      <c r="I616" s="21" t="s">
        <v>1066</v>
      </c>
      <c r="J616" s="34" t="s">
        <v>1136</v>
      </c>
    </row>
    <row r="617" ht="18.75" customHeight="1" spans="1:10">
      <c r="A617" s="220" t="s">
        <v>803</v>
      </c>
      <c r="B617" s="21" t="s">
        <v>1953</v>
      </c>
      <c r="C617" s="21" t="s">
        <v>1053</v>
      </c>
      <c r="D617" s="21" t="s">
        <v>1080</v>
      </c>
      <c r="E617" s="34" t="s">
        <v>1322</v>
      </c>
      <c r="F617" s="21" t="s">
        <v>1112</v>
      </c>
      <c r="G617" s="34" t="s">
        <v>1101</v>
      </c>
      <c r="H617" s="21" t="s">
        <v>1065</v>
      </c>
      <c r="I617" s="21" t="s">
        <v>1066</v>
      </c>
      <c r="J617" s="34" t="s">
        <v>1767</v>
      </c>
    </row>
    <row r="618" ht="18.75" customHeight="1" spans="1:10">
      <c r="A618" s="220" t="s">
        <v>803</v>
      </c>
      <c r="B618" s="21" t="s">
        <v>1953</v>
      </c>
      <c r="C618" s="21" t="s">
        <v>1053</v>
      </c>
      <c r="D618" s="21" t="s">
        <v>1191</v>
      </c>
      <c r="E618" s="34" t="s">
        <v>1172</v>
      </c>
      <c r="F618" s="21" t="s">
        <v>1112</v>
      </c>
      <c r="G618" s="34" t="s">
        <v>1956</v>
      </c>
      <c r="H618" s="21" t="s">
        <v>1400</v>
      </c>
      <c r="I618" s="21" t="s">
        <v>1059</v>
      </c>
      <c r="J618" s="34" t="s">
        <v>1769</v>
      </c>
    </row>
    <row r="619" ht="18.75" customHeight="1" spans="1:10">
      <c r="A619" s="220" t="s">
        <v>803</v>
      </c>
      <c r="B619" s="21" t="s">
        <v>1953</v>
      </c>
      <c r="C619" s="21" t="s">
        <v>1061</v>
      </c>
      <c r="D619" s="21" t="s">
        <v>1062</v>
      </c>
      <c r="E619" s="34" t="s">
        <v>1710</v>
      </c>
      <c r="F619" s="21" t="s">
        <v>1056</v>
      </c>
      <c r="G619" s="34" t="s">
        <v>1078</v>
      </c>
      <c r="H619" s="21" t="s">
        <v>1065</v>
      </c>
      <c r="I619" s="21" t="s">
        <v>1066</v>
      </c>
      <c r="J619" s="34" t="s">
        <v>1087</v>
      </c>
    </row>
    <row r="620" ht="18.75" customHeight="1" spans="1:10">
      <c r="A620" s="220" t="s">
        <v>803</v>
      </c>
      <c r="B620" s="21" t="s">
        <v>1953</v>
      </c>
      <c r="C620" s="21" t="s">
        <v>1068</v>
      </c>
      <c r="D620" s="21" t="s">
        <v>1069</v>
      </c>
      <c r="E620" s="34" t="s">
        <v>1404</v>
      </c>
      <c r="F620" s="21" t="s">
        <v>1056</v>
      </c>
      <c r="G620" s="34" t="s">
        <v>1496</v>
      </c>
      <c r="H620" s="21" t="s">
        <v>1065</v>
      </c>
      <c r="I620" s="21" t="s">
        <v>1066</v>
      </c>
      <c r="J620" s="34" t="s">
        <v>1741</v>
      </c>
    </row>
    <row r="621" ht="18.75" customHeight="1" spans="1:10">
      <c r="A621" s="220" t="s">
        <v>803</v>
      </c>
      <c r="B621" s="21" t="s">
        <v>1953</v>
      </c>
      <c r="C621" s="21" t="s">
        <v>1068</v>
      </c>
      <c r="D621" s="21" t="s">
        <v>1069</v>
      </c>
      <c r="E621" s="34" t="s">
        <v>1770</v>
      </c>
      <c r="F621" s="21" t="s">
        <v>1056</v>
      </c>
      <c r="G621" s="34" t="s">
        <v>1496</v>
      </c>
      <c r="H621" s="21" t="s">
        <v>1065</v>
      </c>
      <c r="I621" s="21" t="s">
        <v>1066</v>
      </c>
      <c r="J621" s="34" t="s">
        <v>1771</v>
      </c>
    </row>
    <row r="622" ht="18.75" customHeight="1" spans="1:10">
      <c r="A622" s="220" t="s">
        <v>815</v>
      </c>
      <c r="B622" s="21" t="s">
        <v>1824</v>
      </c>
      <c r="C622" s="21" t="s">
        <v>1053</v>
      </c>
      <c r="D622" s="21" t="s">
        <v>1054</v>
      </c>
      <c r="E622" s="34" t="s">
        <v>1957</v>
      </c>
      <c r="F622" s="21" t="s">
        <v>1112</v>
      </c>
      <c r="G622" s="34" t="s">
        <v>1958</v>
      </c>
      <c r="H622" s="21" t="s">
        <v>1058</v>
      </c>
      <c r="I622" s="21" t="s">
        <v>1059</v>
      </c>
      <c r="J622" s="34" t="s">
        <v>1959</v>
      </c>
    </row>
    <row r="623" ht="18.75" customHeight="1" spans="1:10">
      <c r="A623" s="220" t="s">
        <v>815</v>
      </c>
      <c r="B623" s="21" t="s">
        <v>1824</v>
      </c>
      <c r="C623" s="21" t="s">
        <v>1053</v>
      </c>
      <c r="D623" s="21" t="s">
        <v>1107</v>
      </c>
      <c r="E623" s="34" t="s">
        <v>1960</v>
      </c>
      <c r="F623" s="21" t="s">
        <v>1112</v>
      </c>
      <c r="G623" s="34" t="s">
        <v>1101</v>
      </c>
      <c r="H623" s="21" t="s">
        <v>1065</v>
      </c>
      <c r="I623" s="21" t="s">
        <v>1066</v>
      </c>
      <c r="J623" s="34" t="s">
        <v>1961</v>
      </c>
    </row>
    <row r="624" ht="18.75" customHeight="1" spans="1:10">
      <c r="A624" s="220" t="s">
        <v>815</v>
      </c>
      <c r="B624" s="21" t="s">
        <v>1824</v>
      </c>
      <c r="C624" s="21" t="s">
        <v>1053</v>
      </c>
      <c r="D624" s="21" t="s">
        <v>1080</v>
      </c>
      <c r="E624" s="34" t="s">
        <v>1322</v>
      </c>
      <c r="F624" s="21" t="s">
        <v>1112</v>
      </c>
      <c r="G624" s="34" t="s">
        <v>1101</v>
      </c>
      <c r="H624" s="21" t="s">
        <v>1065</v>
      </c>
      <c r="I624" s="21" t="s">
        <v>1066</v>
      </c>
      <c r="J624" s="34" t="s">
        <v>1962</v>
      </c>
    </row>
    <row r="625" ht="18.75" customHeight="1" spans="1:10">
      <c r="A625" s="220" t="s">
        <v>815</v>
      </c>
      <c r="B625" s="21" t="s">
        <v>1824</v>
      </c>
      <c r="C625" s="21" t="s">
        <v>1053</v>
      </c>
      <c r="D625" s="21" t="s">
        <v>1191</v>
      </c>
      <c r="E625" s="34" t="s">
        <v>1172</v>
      </c>
      <c r="F625" s="21" t="s">
        <v>1112</v>
      </c>
      <c r="G625" s="34" t="s">
        <v>1963</v>
      </c>
      <c r="H625" s="21" t="s">
        <v>1427</v>
      </c>
      <c r="I625" s="21" t="s">
        <v>1059</v>
      </c>
      <c r="J625" s="34" t="s">
        <v>1962</v>
      </c>
    </row>
    <row r="626" ht="18.75" customHeight="1" spans="1:10">
      <c r="A626" s="220" t="s">
        <v>815</v>
      </c>
      <c r="B626" s="21" t="s">
        <v>1824</v>
      </c>
      <c r="C626" s="21" t="s">
        <v>1061</v>
      </c>
      <c r="D626" s="21" t="s">
        <v>1612</v>
      </c>
      <c r="E626" s="34" t="s">
        <v>1964</v>
      </c>
      <c r="F626" s="21" t="s">
        <v>1112</v>
      </c>
      <c r="G626" s="34" t="s">
        <v>1101</v>
      </c>
      <c r="H626" s="21" t="s">
        <v>1065</v>
      </c>
      <c r="I626" s="21" t="s">
        <v>1066</v>
      </c>
      <c r="J626" s="34" t="s">
        <v>1965</v>
      </c>
    </row>
    <row r="627" ht="18.75" customHeight="1" spans="1:10">
      <c r="A627" s="220" t="s">
        <v>815</v>
      </c>
      <c r="B627" s="21" t="s">
        <v>1824</v>
      </c>
      <c r="C627" s="21" t="s">
        <v>1068</v>
      </c>
      <c r="D627" s="21" t="s">
        <v>1069</v>
      </c>
      <c r="E627" s="34" t="s">
        <v>1143</v>
      </c>
      <c r="F627" s="21" t="s">
        <v>1112</v>
      </c>
      <c r="G627" s="34" t="s">
        <v>1101</v>
      </c>
      <c r="H627" s="21" t="s">
        <v>1065</v>
      </c>
      <c r="I627" s="21" t="s">
        <v>1066</v>
      </c>
      <c r="J627" s="34" t="s">
        <v>1966</v>
      </c>
    </row>
    <row r="628" ht="18.75" customHeight="1" spans="1:10">
      <c r="A628" s="220" t="s">
        <v>807</v>
      </c>
      <c r="B628" s="21" t="s">
        <v>1967</v>
      </c>
      <c r="C628" s="21" t="s">
        <v>1053</v>
      </c>
      <c r="D628" s="21" t="s">
        <v>1054</v>
      </c>
      <c r="E628" s="34" t="s">
        <v>1944</v>
      </c>
      <c r="F628" s="21" t="s">
        <v>1112</v>
      </c>
      <c r="G628" s="34" t="s">
        <v>1954</v>
      </c>
      <c r="H628" s="21" t="s">
        <v>1058</v>
      </c>
      <c r="I628" s="21" t="s">
        <v>1059</v>
      </c>
      <c r="J628" s="34" t="s">
        <v>1968</v>
      </c>
    </row>
    <row r="629" ht="18.75" customHeight="1" spans="1:10">
      <c r="A629" s="220" t="s">
        <v>807</v>
      </c>
      <c r="B629" s="21" t="s">
        <v>1967</v>
      </c>
      <c r="C629" s="21" t="s">
        <v>1053</v>
      </c>
      <c r="D629" s="21" t="s">
        <v>1107</v>
      </c>
      <c r="E629" s="34" t="s">
        <v>1969</v>
      </c>
      <c r="F629" s="21" t="s">
        <v>1112</v>
      </c>
      <c r="G629" s="34" t="s">
        <v>1101</v>
      </c>
      <c r="H629" s="21" t="s">
        <v>1065</v>
      </c>
      <c r="I629" s="21" t="s">
        <v>1066</v>
      </c>
      <c r="J629" s="34" t="s">
        <v>1970</v>
      </c>
    </row>
    <row r="630" ht="18.75" customHeight="1" spans="1:10">
      <c r="A630" s="220" t="s">
        <v>807</v>
      </c>
      <c r="B630" s="21" t="s">
        <v>1967</v>
      </c>
      <c r="C630" s="21" t="s">
        <v>1053</v>
      </c>
      <c r="D630" s="21" t="s">
        <v>1080</v>
      </c>
      <c r="E630" s="34" t="s">
        <v>1971</v>
      </c>
      <c r="F630" s="21" t="s">
        <v>1112</v>
      </c>
      <c r="G630" s="34" t="s">
        <v>1101</v>
      </c>
      <c r="H630" s="21" t="s">
        <v>1065</v>
      </c>
      <c r="I630" s="21" t="s">
        <v>1066</v>
      </c>
      <c r="J630" s="34" t="s">
        <v>1083</v>
      </c>
    </row>
    <row r="631" ht="18.75" customHeight="1" spans="1:10">
      <c r="A631" s="220" t="s">
        <v>807</v>
      </c>
      <c r="B631" s="21" t="s">
        <v>1967</v>
      </c>
      <c r="C631" s="21" t="s">
        <v>1053</v>
      </c>
      <c r="D631" s="21" t="s">
        <v>1191</v>
      </c>
      <c r="E631" s="34" t="s">
        <v>1172</v>
      </c>
      <c r="F631" s="21" t="s">
        <v>1112</v>
      </c>
      <c r="G631" s="34" t="s">
        <v>1925</v>
      </c>
      <c r="H631" s="21" t="s">
        <v>1427</v>
      </c>
      <c r="I631" s="21" t="s">
        <v>1059</v>
      </c>
      <c r="J631" s="34" t="s">
        <v>1972</v>
      </c>
    </row>
    <row r="632" ht="18.75" customHeight="1" spans="1:10">
      <c r="A632" s="220" t="s">
        <v>807</v>
      </c>
      <c r="B632" s="21" t="s">
        <v>1967</v>
      </c>
      <c r="C632" s="21" t="s">
        <v>1061</v>
      </c>
      <c r="D632" s="21" t="s">
        <v>1612</v>
      </c>
      <c r="E632" s="34" t="s">
        <v>1973</v>
      </c>
      <c r="F632" s="21" t="s">
        <v>1112</v>
      </c>
      <c r="G632" s="34" t="s">
        <v>1101</v>
      </c>
      <c r="H632" s="21" t="s">
        <v>1065</v>
      </c>
      <c r="I632" s="21" t="s">
        <v>1066</v>
      </c>
      <c r="J632" s="34" t="s">
        <v>1974</v>
      </c>
    </row>
    <row r="633" ht="18.75" customHeight="1" spans="1:10">
      <c r="A633" s="220" t="s">
        <v>807</v>
      </c>
      <c r="B633" s="21" t="s">
        <v>1967</v>
      </c>
      <c r="C633" s="21" t="s">
        <v>1068</v>
      </c>
      <c r="D633" s="21" t="s">
        <v>1069</v>
      </c>
      <c r="E633" s="34" t="s">
        <v>1975</v>
      </c>
      <c r="F633" s="21" t="s">
        <v>1056</v>
      </c>
      <c r="G633" s="34" t="s">
        <v>1082</v>
      </c>
      <c r="H633" s="21" t="s">
        <v>1065</v>
      </c>
      <c r="I633" s="21" t="s">
        <v>1066</v>
      </c>
      <c r="J633" s="34" t="s">
        <v>1144</v>
      </c>
    </row>
    <row r="634" ht="18.75" customHeight="1" spans="1:10">
      <c r="A634" s="220" t="s">
        <v>813</v>
      </c>
      <c r="B634" s="21" t="s">
        <v>1976</v>
      </c>
      <c r="C634" s="21" t="s">
        <v>1053</v>
      </c>
      <c r="D634" s="21" t="s">
        <v>1054</v>
      </c>
      <c r="E634" s="34" t="s">
        <v>1487</v>
      </c>
      <c r="F634" s="21" t="s">
        <v>1112</v>
      </c>
      <c r="G634" s="34" t="s">
        <v>1922</v>
      </c>
      <c r="H634" s="21" t="s">
        <v>1058</v>
      </c>
      <c r="I634" s="21" t="s">
        <v>1059</v>
      </c>
      <c r="J634" s="34" t="s">
        <v>1828</v>
      </c>
    </row>
    <row r="635" ht="18.75" customHeight="1" spans="1:10">
      <c r="A635" s="220" t="s">
        <v>813</v>
      </c>
      <c r="B635" s="21" t="s">
        <v>1976</v>
      </c>
      <c r="C635" s="21" t="s">
        <v>1053</v>
      </c>
      <c r="D635" s="21" t="s">
        <v>1107</v>
      </c>
      <c r="E635" s="34" t="s">
        <v>1829</v>
      </c>
      <c r="F635" s="21" t="s">
        <v>1112</v>
      </c>
      <c r="G635" s="34" t="s">
        <v>1101</v>
      </c>
      <c r="H635" s="21" t="s">
        <v>1065</v>
      </c>
      <c r="I635" s="21" t="s">
        <v>1066</v>
      </c>
      <c r="J635" s="34" t="s">
        <v>1830</v>
      </c>
    </row>
    <row r="636" ht="18.75" customHeight="1" spans="1:10">
      <c r="A636" s="220" t="s">
        <v>813</v>
      </c>
      <c r="B636" s="21" t="s">
        <v>1976</v>
      </c>
      <c r="C636" s="21" t="s">
        <v>1053</v>
      </c>
      <c r="D636" s="21" t="s">
        <v>1080</v>
      </c>
      <c r="E636" s="34" t="s">
        <v>1322</v>
      </c>
      <c r="F636" s="21" t="s">
        <v>1112</v>
      </c>
      <c r="G636" s="34" t="s">
        <v>1101</v>
      </c>
      <c r="H636" s="21" t="s">
        <v>1065</v>
      </c>
      <c r="I636" s="21" t="s">
        <v>1066</v>
      </c>
      <c r="J636" s="34" t="s">
        <v>1830</v>
      </c>
    </row>
    <row r="637" ht="18.75" customHeight="1" spans="1:10">
      <c r="A637" s="220" t="s">
        <v>813</v>
      </c>
      <c r="B637" s="21" t="s">
        <v>1976</v>
      </c>
      <c r="C637" s="21" t="s">
        <v>1053</v>
      </c>
      <c r="D637" s="21" t="s">
        <v>1191</v>
      </c>
      <c r="E637" s="34" t="s">
        <v>1831</v>
      </c>
      <c r="F637" s="21" t="s">
        <v>1112</v>
      </c>
      <c r="G637" s="34" t="s">
        <v>1977</v>
      </c>
      <c r="H637" s="21" t="s">
        <v>1400</v>
      </c>
      <c r="I637" s="21" t="s">
        <v>1059</v>
      </c>
      <c r="J637" s="34" t="s">
        <v>1830</v>
      </c>
    </row>
    <row r="638" ht="18.75" customHeight="1" spans="1:10">
      <c r="A638" s="220" t="s">
        <v>813</v>
      </c>
      <c r="B638" s="21" t="s">
        <v>1976</v>
      </c>
      <c r="C638" s="21" t="s">
        <v>1061</v>
      </c>
      <c r="D638" s="21" t="s">
        <v>1612</v>
      </c>
      <c r="E638" s="34" t="s">
        <v>1739</v>
      </c>
      <c r="F638" s="21" t="s">
        <v>1112</v>
      </c>
      <c r="G638" s="34" t="s">
        <v>1101</v>
      </c>
      <c r="H638" s="21" t="s">
        <v>1065</v>
      </c>
      <c r="I638" s="21" t="s">
        <v>1066</v>
      </c>
      <c r="J638" s="34" t="s">
        <v>1830</v>
      </c>
    </row>
    <row r="639" ht="18.75" customHeight="1" spans="1:10">
      <c r="A639" s="220" t="s">
        <v>813</v>
      </c>
      <c r="B639" s="21" t="s">
        <v>1976</v>
      </c>
      <c r="C639" s="21" t="s">
        <v>1068</v>
      </c>
      <c r="D639" s="21" t="s">
        <v>1069</v>
      </c>
      <c r="E639" s="34" t="s">
        <v>1069</v>
      </c>
      <c r="F639" s="21" t="s">
        <v>1056</v>
      </c>
      <c r="G639" s="34" t="s">
        <v>1808</v>
      </c>
      <c r="H639" s="21" t="s">
        <v>1065</v>
      </c>
      <c r="I639" s="21" t="s">
        <v>1066</v>
      </c>
      <c r="J639" s="34" t="s">
        <v>1966</v>
      </c>
    </row>
    <row r="640" ht="18.75" customHeight="1" spans="1:10">
      <c r="A640" s="220" t="s">
        <v>801</v>
      </c>
      <c r="B640" s="21" t="s">
        <v>1772</v>
      </c>
      <c r="C640" s="21" t="s">
        <v>1053</v>
      </c>
      <c r="D640" s="21" t="s">
        <v>1054</v>
      </c>
      <c r="E640" s="34" t="s">
        <v>1978</v>
      </c>
      <c r="F640" s="21" t="s">
        <v>1112</v>
      </c>
      <c r="G640" s="34" t="s">
        <v>1812</v>
      </c>
      <c r="H640" s="21" t="s">
        <v>1187</v>
      </c>
      <c r="I640" s="21" t="s">
        <v>1059</v>
      </c>
      <c r="J640" s="34" t="s">
        <v>1765</v>
      </c>
    </row>
    <row r="641" ht="18.75" customHeight="1" spans="1:10">
      <c r="A641" s="220" t="s">
        <v>801</v>
      </c>
      <c r="B641" s="21" t="s">
        <v>1772</v>
      </c>
      <c r="C641" s="21" t="s">
        <v>1053</v>
      </c>
      <c r="D641" s="21" t="s">
        <v>1107</v>
      </c>
      <c r="E641" s="34" t="s">
        <v>1774</v>
      </c>
      <c r="F641" s="21" t="s">
        <v>1112</v>
      </c>
      <c r="G641" s="34" t="s">
        <v>1101</v>
      </c>
      <c r="H641" s="21" t="s">
        <v>1065</v>
      </c>
      <c r="I641" s="21" t="s">
        <v>1059</v>
      </c>
      <c r="J641" s="34" t="s">
        <v>1813</v>
      </c>
    </row>
    <row r="642" ht="18.75" customHeight="1" spans="1:10">
      <c r="A642" s="220" t="s">
        <v>801</v>
      </c>
      <c r="B642" s="21" t="s">
        <v>1772</v>
      </c>
      <c r="C642" s="21" t="s">
        <v>1053</v>
      </c>
      <c r="D642" s="21" t="s">
        <v>1080</v>
      </c>
      <c r="E642" s="34" t="s">
        <v>1322</v>
      </c>
      <c r="F642" s="21" t="s">
        <v>1112</v>
      </c>
      <c r="G642" s="34" t="s">
        <v>1101</v>
      </c>
      <c r="H642" s="21" t="s">
        <v>1065</v>
      </c>
      <c r="I642" s="21" t="s">
        <v>1059</v>
      </c>
      <c r="J642" s="34" t="s">
        <v>1777</v>
      </c>
    </row>
    <row r="643" ht="18.75" customHeight="1" spans="1:10">
      <c r="A643" s="220" t="s">
        <v>801</v>
      </c>
      <c r="B643" s="21" t="s">
        <v>1772</v>
      </c>
      <c r="C643" s="21" t="s">
        <v>1053</v>
      </c>
      <c r="D643" s="21" t="s">
        <v>1191</v>
      </c>
      <c r="E643" s="34" t="s">
        <v>1831</v>
      </c>
      <c r="F643" s="21" t="s">
        <v>1112</v>
      </c>
      <c r="G643" s="34" t="s">
        <v>1979</v>
      </c>
      <c r="H643" s="21" t="s">
        <v>1400</v>
      </c>
      <c r="I643" s="21" t="s">
        <v>1059</v>
      </c>
      <c r="J643" s="34" t="s">
        <v>1777</v>
      </c>
    </row>
    <row r="644" ht="18.75" customHeight="1" spans="1:10">
      <c r="A644" s="220" t="s">
        <v>801</v>
      </c>
      <c r="B644" s="21" t="s">
        <v>1772</v>
      </c>
      <c r="C644" s="21" t="s">
        <v>1061</v>
      </c>
      <c r="D644" s="21" t="s">
        <v>1062</v>
      </c>
      <c r="E644" s="34" t="s">
        <v>1779</v>
      </c>
      <c r="F644" s="21" t="s">
        <v>1056</v>
      </c>
      <c r="G644" s="34" t="s">
        <v>1082</v>
      </c>
      <c r="H644" s="21" t="s">
        <v>1065</v>
      </c>
      <c r="I644" s="21" t="s">
        <v>1059</v>
      </c>
      <c r="J644" s="34" t="s">
        <v>1087</v>
      </c>
    </row>
    <row r="645" ht="18.75" customHeight="1" spans="1:10">
      <c r="A645" s="220" t="s">
        <v>801</v>
      </c>
      <c r="B645" s="21" t="s">
        <v>1772</v>
      </c>
      <c r="C645" s="21" t="s">
        <v>1068</v>
      </c>
      <c r="D645" s="21" t="s">
        <v>1069</v>
      </c>
      <c r="E645" s="34" t="s">
        <v>1770</v>
      </c>
      <c r="F645" s="21" t="s">
        <v>1056</v>
      </c>
      <c r="G645" s="34" t="s">
        <v>1082</v>
      </c>
      <c r="H645" s="21" t="s">
        <v>1065</v>
      </c>
      <c r="I645" s="21" t="s">
        <v>1059</v>
      </c>
      <c r="J645" s="34" t="s">
        <v>1771</v>
      </c>
    </row>
    <row r="646" ht="18.75" customHeight="1" spans="1:10">
      <c r="A646" s="220" t="s">
        <v>809</v>
      </c>
      <c r="B646" s="21" t="s">
        <v>1834</v>
      </c>
      <c r="C646" s="21" t="s">
        <v>1053</v>
      </c>
      <c r="D646" s="21" t="s">
        <v>1054</v>
      </c>
      <c r="E646" s="34" t="s">
        <v>1835</v>
      </c>
      <c r="F646" s="21" t="s">
        <v>1112</v>
      </c>
      <c r="G646" s="34" t="s">
        <v>1922</v>
      </c>
      <c r="H646" s="21" t="s">
        <v>1058</v>
      </c>
      <c r="I646" s="21" t="s">
        <v>1059</v>
      </c>
      <c r="J646" s="34" t="s">
        <v>1980</v>
      </c>
    </row>
    <row r="647" ht="18.75" customHeight="1" spans="1:10">
      <c r="A647" s="220" t="s">
        <v>809</v>
      </c>
      <c r="B647" s="21" t="s">
        <v>1834</v>
      </c>
      <c r="C647" s="21" t="s">
        <v>1053</v>
      </c>
      <c r="D647" s="21" t="s">
        <v>1107</v>
      </c>
      <c r="E647" s="34" t="s">
        <v>1829</v>
      </c>
      <c r="F647" s="21" t="s">
        <v>1112</v>
      </c>
      <c r="G647" s="34" t="s">
        <v>1101</v>
      </c>
      <c r="H647" s="21" t="s">
        <v>1065</v>
      </c>
      <c r="I647" s="21" t="s">
        <v>1066</v>
      </c>
      <c r="J647" s="34" t="s">
        <v>1981</v>
      </c>
    </row>
    <row r="648" ht="18.75" customHeight="1" spans="1:10">
      <c r="A648" s="220" t="s">
        <v>809</v>
      </c>
      <c r="B648" s="21" t="s">
        <v>1834</v>
      </c>
      <c r="C648" s="21" t="s">
        <v>1053</v>
      </c>
      <c r="D648" s="21" t="s">
        <v>1080</v>
      </c>
      <c r="E648" s="34" t="s">
        <v>1322</v>
      </c>
      <c r="F648" s="21" t="s">
        <v>1112</v>
      </c>
      <c r="G648" s="34" t="s">
        <v>1101</v>
      </c>
      <c r="H648" s="21" t="s">
        <v>1065</v>
      </c>
      <c r="I648" s="21" t="s">
        <v>1066</v>
      </c>
      <c r="J648" s="34" t="s">
        <v>1982</v>
      </c>
    </row>
    <row r="649" ht="18.75" customHeight="1" spans="1:10">
      <c r="A649" s="220" t="s">
        <v>809</v>
      </c>
      <c r="B649" s="21" t="s">
        <v>1834</v>
      </c>
      <c r="C649" s="21" t="s">
        <v>1053</v>
      </c>
      <c r="D649" s="21" t="s">
        <v>1191</v>
      </c>
      <c r="E649" s="34" t="s">
        <v>1172</v>
      </c>
      <c r="F649" s="21" t="s">
        <v>1056</v>
      </c>
      <c r="G649" s="34" t="s">
        <v>1983</v>
      </c>
      <c r="H649" s="21" t="s">
        <v>1427</v>
      </c>
      <c r="I649" s="21" t="s">
        <v>1059</v>
      </c>
      <c r="J649" s="34" t="s">
        <v>1984</v>
      </c>
    </row>
    <row r="650" ht="18.75" customHeight="1" spans="1:10">
      <c r="A650" s="220" t="s">
        <v>809</v>
      </c>
      <c r="B650" s="21" t="s">
        <v>1834</v>
      </c>
      <c r="C650" s="21" t="s">
        <v>1061</v>
      </c>
      <c r="D650" s="21" t="s">
        <v>1612</v>
      </c>
      <c r="E650" s="34" t="s">
        <v>1985</v>
      </c>
      <c r="F650" s="21" t="s">
        <v>1112</v>
      </c>
      <c r="G650" s="34" t="s">
        <v>1101</v>
      </c>
      <c r="H650" s="21" t="s">
        <v>1065</v>
      </c>
      <c r="I650" s="21" t="s">
        <v>1066</v>
      </c>
      <c r="J650" s="34" t="s">
        <v>1986</v>
      </c>
    </row>
    <row r="651" ht="18.75" customHeight="1" spans="1:10">
      <c r="A651" s="220" t="s">
        <v>809</v>
      </c>
      <c r="B651" s="21" t="s">
        <v>1834</v>
      </c>
      <c r="C651" s="21" t="s">
        <v>1068</v>
      </c>
      <c r="D651" s="21" t="s">
        <v>1069</v>
      </c>
      <c r="E651" s="34" t="s">
        <v>1069</v>
      </c>
      <c r="F651" s="21" t="s">
        <v>1056</v>
      </c>
      <c r="G651" s="34" t="s">
        <v>1123</v>
      </c>
      <c r="H651" s="21" t="s">
        <v>1065</v>
      </c>
      <c r="I651" s="21" t="s">
        <v>1066</v>
      </c>
      <c r="J651" s="34" t="s">
        <v>1966</v>
      </c>
    </row>
    <row r="652" ht="18.75" customHeight="1" spans="1:10">
      <c r="A652" s="118" t="s">
        <v>98</v>
      </c>
      <c r="B652" s="25"/>
      <c r="C652" s="25"/>
      <c r="D652" s="25"/>
      <c r="E652" s="25"/>
      <c r="F652" s="25"/>
      <c r="G652" s="25"/>
      <c r="H652" s="25"/>
      <c r="I652" s="25"/>
      <c r="J652" s="25"/>
    </row>
    <row r="653" ht="18.75" customHeight="1" spans="1:10">
      <c r="A653" s="220" t="s">
        <v>732</v>
      </c>
      <c r="B653" s="21" t="s">
        <v>1987</v>
      </c>
      <c r="C653" s="21" t="s">
        <v>1053</v>
      </c>
      <c r="D653" s="21" t="s">
        <v>1054</v>
      </c>
      <c r="E653" s="34" t="s">
        <v>1988</v>
      </c>
      <c r="F653" s="21" t="s">
        <v>1112</v>
      </c>
      <c r="G653" s="34" t="s">
        <v>1989</v>
      </c>
      <c r="H653" s="21" t="s">
        <v>1058</v>
      </c>
      <c r="I653" s="21" t="s">
        <v>1059</v>
      </c>
      <c r="J653" s="34" t="s">
        <v>1990</v>
      </c>
    </row>
    <row r="654" ht="18.75" customHeight="1" spans="1:10">
      <c r="A654" s="220" t="s">
        <v>732</v>
      </c>
      <c r="B654" s="21" t="s">
        <v>1987</v>
      </c>
      <c r="C654" s="21" t="s">
        <v>1053</v>
      </c>
      <c r="D654" s="21" t="s">
        <v>1107</v>
      </c>
      <c r="E654" s="34" t="s">
        <v>1774</v>
      </c>
      <c r="F654" s="21" t="s">
        <v>1112</v>
      </c>
      <c r="G654" s="34" t="s">
        <v>1101</v>
      </c>
      <c r="H654" s="21" t="s">
        <v>1065</v>
      </c>
      <c r="I654" s="21" t="s">
        <v>1059</v>
      </c>
      <c r="J654" s="34" t="s">
        <v>1608</v>
      </c>
    </row>
    <row r="655" ht="18.75" customHeight="1" spans="1:10">
      <c r="A655" s="220" t="s">
        <v>732</v>
      </c>
      <c r="B655" s="21" t="s">
        <v>1987</v>
      </c>
      <c r="C655" s="21" t="s">
        <v>1053</v>
      </c>
      <c r="D655" s="21" t="s">
        <v>1080</v>
      </c>
      <c r="E655" s="34" t="s">
        <v>1322</v>
      </c>
      <c r="F655" s="21" t="s">
        <v>1112</v>
      </c>
      <c r="G655" s="34" t="s">
        <v>1101</v>
      </c>
      <c r="H655" s="21" t="s">
        <v>1065</v>
      </c>
      <c r="I655" s="21" t="s">
        <v>1059</v>
      </c>
      <c r="J655" s="34" t="s">
        <v>1991</v>
      </c>
    </row>
    <row r="656" ht="18.75" customHeight="1" spans="1:10">
      <c r="A656" s="220" t="s">
        <v>732</v>
      </c>
      <c r="B656" s="21" t="s">
        <v>1987</v>
      </c>
      <c r="C656" s="21" t="s">
        <v>1053</v>
      </c>
      <c r="D656" s="21" t="s">
        <v>1191</v>
      </c>
      <c r="E656" s="34" t="s">
        <v>1172</v>
      </c>
      <c r="F656" s="21" t="s">
        <v>1112</v>
      </c>
      <c r="G656" s="34" t="s">
        <v>1476</v>
      </c>
      <c r="H656" s="21" t="s">
        <v>1400</v>
      </c>
      <c r="I656" s="21" t="s">
        <v>1059</v>
      </c>
      <c r="J656" s="34" t="s">
        <v>1992</v>
      </c>
    </row>
    <row r="657" ht="18.75" customHeight="1" spans="1:10">
      <c r="A657" s="220" t="s">
        <v>732</v>
      </c>
      <c r="B657" s="21" t="s">
        <v>1987</v>
      </c>
      <c r="C657" s="21" t="s">
        <v>1061</v>
      </c>
      <c r="D657" s="21" t="s">
        <v>1062</v>
      </c>
      <c r="E657" s="34" t="s">
        <v>1779</v>
      </c>
      <c r="F657" s="21" t="s">
        <v>1056</v>
      </c>
      <c r="G657" s="34" t="s">
        <v>1082</v>
      </c>
      <c r="H657" s="21" t="s">
        <v>1065</v>
      </c>
      <c r="I657" s="21" t="s">
        <v>1059</v>
      </c>
      <c r="J657" s="34" t="s">
        <v>1993</v>
      </c>
    </row>
    <row r="658" ht="18.75" customHeight="1" spans="1:10">
      <c r="A658" s="220" t="s">
        <v>732</v>
      </c>
      <c r="B658" s="21" t="s">
        <v>1987</v>
      </c>
      <c r="C658" s="21" t="s">
        <v>1068</v>
      </c>
      <c r="D658" s="21" t="s">
        <v>1069</v>
      </c>
      <c r="E658" s="34" t="s">
        <v>1432</v>
      </c>
      <c r="F658" s="21" t="s">
        <v>1056</v>
      </c>
      <c r="G658" s="34" t="s">
        <v>1082</v>
      </c>
      <c r="H658" s="21" t="s">
        <v>1065</v>
      </c>
      <c r="I658" s="21" t="s">
        <v>1059</v>
      </c>
      <c r="J658" s="34" t="s">
        <v>1994</v>
      </c>
    </row>
    <row r="659" ht="18.75" customHeight="1" spans="1:10">
      <c r="A659" s="220" t="s">
        <v>796</v>
      </c>
      <c r="B659" s="21" t="s">
        <v>1727</v>
      </c>
      <c r="C659" s="21" t="s">
        <v>1053</v>
      </c>
      <c r="D659" s="21" t="s">
        <v>1054</v>
      </c>
      <c r="E659" s="34" t="s">
        <v>1995</v>
      </c>
      <c r="F659" s="21" t="s">
        <v>1112</v>
      </c>
      <c r="G659" s="34" t="s">
        <v>1996</v>
      </c>
      <c r="H659" s="21" t="s">
        <v>1058</v>
      </c>
      <c r="I659" s="21" t="s">
        <v>1059</v>
      </c>
      <c r="J659" s="34" t="s">
        <v>1997</v>
      </c>
    </row>
    <row r="660" ht="18.75" customHeight="1" spans="1:10">
      <c r="A660" s="220" t="s">
        <v>796</v>
      </c>
      <c r="B660" s="21" t="s">
        <v>1727</v>
      </c>
      <c r="C660" s="21" t="s">
        <v>1053</v>
      </c>
      <c r="D660" s="21" t="s">
        <v>1107</v>
      </c>
      <c r="E660" s="34" t="s">
        <v>1998</v>
      </c>
      <c r="F660" s="21" t="s">
        <v>1112</v>
      </c>
      <c r="G660" s="34" t="s">
        <v>1101</v>
      </c>
      <c r="H660" s="21" t="s">
        <v>1065</v>
      </c>
      <c r="I660" s="21" t="s">
        <v>1059</v>
      </c>
      <c r="J660" s="34" t="s">
        <v>1999</v>
      </c>
    </row>
    <row r="661" ht="18.75" customHeight="1" spans="1:10">
      <c r="A661" s="220" t="s">
        <v>796</v>
      </c>
      <c r="B661" s="21" t="s">
        <v>1727</v>
      </c>
      <c r="C661" s="21" t="s">
        <v>1053</v>
      </c>
      <c r="D661" s="21" t="s">
        <v>1080</v>
      </c>
      <c r="E661" s="34" t="s">
        <v>1735</v>
      </c>
      <c r="F661" s="21" t="s">
        <v>1112</v>
      </c>
      <c r="G661" s="34" t="s">
        <v>1101</v>
      </c>
      <c r="H661" s="21" t="s">
        <v>1065</v>
      </c>
      <c r="I661" s="21" t="s">
        <v>1059</v>
      </c>
      <c r="J661" s="34" t="s">
        <v>2000</v>
      </c>
    </row>
    <row r="662" ht="18.75" customHeight="1" spans="1:10">
      <c r="A662" s="220" t="s">
        <v>796</v>
      </c>
      <c r="B662" s="21" t="s">
        <v>1727</v>
      </c>
      <c r="C662" s="21" t="s">
        <v>1053</v>
      </c>
      <c r="D662" s="21" t="s">
        <v>1191</v>
      </c>
      <c r="E662" s="34" t="s">
        <v>1172</v>
      </c>
      <c r="F662" s="21" t="s">
        <v>1112</v>
      </c>
      <c r="G662" s="34" t="s">
        <v>2001</v>
      </c>
      <c r="H662" s="21" t="s">
        <v>1400</v>
      </c>
      <c r="I662" s="21" t="s">
        <v>1059</v>
      </c>
      <c r="J662" s="34" t="s">
        <v>1738</v>
      </c>
    </row>
    <row r="663" ht="18.75" customHeight="1" spans="1:10">
      <c r="A663" s="220" t="s">
        <v>796</v>
      </c>
      <c r="B663" s="21" t="s">
        <v>1727</v>
      </c>
      <c r="C663" s="21" t="s">
        <v>1061</v>
      </c>
      <c r="D663" s="21" t="s">
        <v>1062</v>
      </c>
      <c r="E663" s="34" t="s">
        <v>2002</v>
      </c>
      <c r="F663" s="21" t="s">
        <v>1112</v>
      </c>
      <c r="G663" s="34" t="s">
        <v>1101</v>
      </c>
      <c r="H663" s="21" t="s">
        <v>1065</v>
      </c>
      <c r="I663" s="21" t="s">
        <v>1059</v>
      </c>
      <c r="J663" s="34" t="s">
        <v>2003</v>
      </c>
    </row>
    <row r="664" ht="18.75" customHeight="1" spans="1:10">
      <c r="A664" s="220" t="s">
        <v>796</v>
      </c>
      <c r="B664" s="21" t="s">
        <v>1727</v>
      </c>
      <c r="C664" s="21" t="s">
        <v>1068</v>
      </c>
      <c r="D664" s="21" t="s">
        <v>1069</v>
      </c>
      <c r="E664" s="34" t="s">
        <v>1264</v>
      </c>
      <c r="F664" s="21" t="s">
        <v>1056</v>
      </c>
      <c r="G664" s="34" t="s">
        <v>1082</v>
      </c>
      <c r="H664" s="21" t="s">
        <v>1065</v>
      </c>
      <c r="I664" s="21" t="s">
        <v>1059</v>
      </c>
      <c r="J664" s="34" t="s">
        <v>2004</v>
      </c>
    </row>
    <row r="665" ht="18.75" customHeight="1" spans="1:10">
      <c r="A665" s="220" t="s">
        <v>823</v>
      </c>
      <c r="B665" s="21" t="s">
        <v>2005</v>
      </c>
      <c r="C665" s="21" t="s">
        <v>1053</v>
      </c>
      <c r="D665" s="21" t="s">
        <v>1054</v>
      </c>
      <c r="E665" s="34" t="s">
        <v>2006</v>
      </c>
      <c r="F665" s="21" t="s">
        <v>1056</v>
      </c>
      <c r="G665" s="34" t="s">
        <v>2007</v>
      </c>
      <c r="H665" s="21" t="s">
        <v>1058</v>
      </c>
      <c r="I665" s="21" t="s">
        <v>1059</v>
      </c>
      <c r="J665" s="34" t="s">
        <v>2008</v>
      </c>
    </row>
    <row r="666" ht="18.75" customHeight="1" spans="1:10">
      <c r="A666" s="220" t="s">
        <v>823</v>
      </c>
      <c r="B666" s="21" t="s">
        <v>2005</v>
      </c>
      <c r="C666" s="21" t="s">
        <v>1053</v>
      </c>
      <c r="D666" s="21" t="s">
        <v>1107</v>
      </c>
      <c r="E666" s="34" t="s">
        <v>2009</v>
      </c>
      <c r="F666" s="21" t="s">
        <v>1112</v>
      </c>
      <c r="G666" s="34" t="s">
        <v>1101</v>
      </c>
      <c r="H666" s="21" t="s">
        <v>1065</v>
      </c>
      <c r="I666" s="21" t="s">
        <v>1059</v>
      </c>
      <c r="J666" s="34" t="s">
        <v>2010</v>
      </c>
    </row>
    <row r="667" ht="18.75" customHeight="1" spans="1:10">
      <c r="A667" s="220" t="s">
        <v>823</v>
      </c>
      <c r="B667" s="21" t="s">
        <v>2005</v>
      </c>
      <c r="C667" s="21" t="s">
        <v>1053</v>
      </c>
      <c r="D667" s="21" t="s">
        <v>1080</v>
      </c>
      <c r="E667" s="34" t="s">
        <v>1916</v>
      </c>
      <c r="F667" s="21" t="s">
        <v>1112</v>
      </c>
      <c r="G667" s="34" t="s">
        <v>1101</v>
      </c>
      <c r="H667" s="21" t="s">
        <v>1065</v>
      </c>
      <c r="I667" s="21" t="s">
        <v>1059</v>
      </c>
      <c r="J667" s="34" t="s">
        <v>2011</v>
      </c>
    </row>
    <row r="668" ht="18.75" customHeight="1" spans="1:10">
      <c r="A668" s="220" t="s">
        <v>823</v>
      </c>
      <c r="B668" s="21" t="s">
        <v>2005</v>
      </c>
      <c r="C668" s="21" t="s">
        <v>1053</v>
      </c>
      <c r="D668" s="21" t="s">
        <v>1191</v>
      </c>
      <c r="E668" s="34" t="s">
        <v>1172</v>
      </c>
      <c r="F668" s="21" t="s">
        <v>1112</v>
      </c>
      <c r="G668" s="34" t="s">
        <v>1192</v>
      </c>
      <c r="H668" s="21" t="s">
        <v>2012</v>
      </c>
      <c r="I668" s="21" t="s">
        <v>1059</v>
      </c>
      <c r="J668" s="34" t="s">
        <v>2013</v>
      </c>
    </row>
    <row r="669" ht="18.75" customHeight="1" spans="1:10">
      <c r="A669" s="220" t="s">
        <v>823</v>
      </c>
      <c r="B669" s="21" t="s">
        <v>2005</v>
      </c>
      <c r="C669" s="21" t="s">
        <v>1061</v>
      </c>
      <c r="D669" s="21" t="s">
        <v>1612</v>
      </c>
      <c r="E669" s="34" t="s">
        <v>2014</v>
      </c>
      <c r="F669" s="21" t="s">
        <v>1056</v>
      </c>
      <c r="G669" s="34" t="s">
        <v>1082</v>
      </c>
      <c r="H669" s="21" t="s">
        <v>1065</v>
      </c>
      <c r="I669" s="21" t="s">
        <v>1059</v>
      </c>
      <c r="J669" s="34" t="s">
        <v>2015</v>
      </c>
    </row>
    <row r="670" ht="18.75" customHeight="1" spans="1:10">
      <c r="A670" s="220" t="s">
        <v>823</v>
      </c>
      <c r="B670" s="21" t="s">
        <v>2005</v>
      </c>
      <c r="C670" s="21" t="s">
        <v>1068</v>
      </c>
      <c r="D670" s="21" t="s">
        <v>1069</v>
      </c>
      <c r="E670" s="34" t="s">
        <v>2016</v>
      </c>
      <c r="F670" s="21" t="s">
        <v>1056</v>
      </c>
      <c r="G670" s="34" t="s">
        <v>1082</v>
      </c>
      <c r="H670" s="21" t="s">
        <v>1065</v>
      </c>
      <c r="I670" s="21" t="s">
        <v>1059</v>
      </c>
      <c r="J670" s="34" t="s">
        <v>2017</v>
      </c>
    </row>
    <row r="671" ht="18.75" customHeight="1" spans="1:10">
      <c r="A671" s="220" t="s">
        <v>817</v>
      </c>
      <c r="B671" s="120" t="s">
        <v>2018</v>
      </c>
      <c r="C671" s="21" t="s">
        <v>1053</v>
      </c>
      <c r="D671" s="21" t="s">
        <v>1054</v>
      </c>
      <c r="E671" s="34" t="s">
        <v>2019</v>
      </c>
      <c r="F671" s="21" t="s">
        <v>1112</v>
      </c>
      <c r="G671" s="34" t="s">
        <v>2020</v>
      </c>
      <c r="H671" s="21" t="s">
        <v>1058</v>
      </c>
      <c r="I671" s="21" t="s">
        <v>1059</v>
      </c>
      <c r="J671" s="34" t="s">
        <v>2021</v>
      </c>
    </row>
    <row r="672" ht="18.75" customHeight="1" spans="1:10">
      <c r="A672" s="220" t="s">
        <v>817</v>
      </c>
      <c r="B672" s="121"/>
      <c r="C672" s="21" t="s">
        <v>1053</v>
      </c>
      <c r="D672" s="21" t="s">
        <v>1107</v>
      </c>
      <c r="E672" s="34" t="s">
        <v>1795</v>
      </c>
      <c r="F672" s="21" t="s">
        <v>1112</v>
      </c>
      <c r="G672" s="34" t="s">
        <v>1101</v>
      </c>
      <c r="H672" s="21" t="s">
        <v>1065</v>
      </c>
      <c r="I672" s="21" t="s">
        <v>1059</v>
      </c>
      <c r="J672" s="34" t="s">
        <v>1796</v>
      </c>
    </row>
    <row r="673" ht="18.75" customHeight="1" spans="1:10">
      <c r="A673" s="220" t="s">
        <v>817</v>
      </c>
      <c r="B673" s="121"/>
      <c r="C673" s="21" t="s">
        <v>1053</v>
      </c>
      <c r="D673" s="21" t="s">
        <v>1080</v>
      </c>
      <c r="E673" s="34" t="s">
        <v>1322</v>
      </c>
      <c r="F673" s="21" t="s">
        <v>1112</v>
      </c>
      <c r="G673" s="34" t="s">
        <v>1101</v>
      </c>
      <c r="H673" s="21" t="s">
        <v>1065</v>
      </c>
      <c r="I673" s="21" t="s">
        <v>1059</v>
      </c>
      <c r="J673" s="34" t="s">
        <v>1797</v>
      </c>
    </row>
    <row r="674" ht="18.75" customHeight="1" spans="1:10">
      <c r="A674" s="220" t="s">
        <v>817</v>
      </c>
      <c r="B674" s="121"/>
      <c r="C674" s="21" t="s">
        <v>1053</v>
      </c>
      <c r="D674" s="21" t="s">
        <v>1191</v>
      </c>
      <c r="E674" s="34" t="s">
        <v>1172</v>
      </c>
      <c r="F674" s="21" t="s">
        <v>1112</v>
      </c>
      <c r="G674" s="34" t="s">
        <v>1925</v>
      </c>
      <c r="H674" s="21" t="s">
        <v>2022</v>
      </c>
      <c r="I674" s="21" t="s">
        <v>1059</v>
      </c>
      <c r="J674" s="34" t="s">
        <v>1926</v>
      </c>
    </row>
    <row r="675" ht="18.75" customHeight="1" spans="1:10">
      <c r="A675" s="220" t="s">
        <v>817</v>
      </c>
      <c r="B675" s="121"/>
      <c r="C675" s="21" t="s">
        <v>1061</v>
      </c>
      <c r="D675" s="21" t="s">
        <v>1062</v>
      </c>
      <c r="E675" s="34" t="s">
        <v>1927</v>
      </c>
      <c r="F675" s="21" t="s">
        <v>1056</v>
      </c>
      <c r="G675" s="34" t="s">
        <v>1082</v>
      </c>
      <c r="H675" s="21" t="s">
        <v>1065</v>
      </c>
      <c r="I675" s="21" t="s">
        <v>1059</v>
      </c>
      <c r="J675" s="34" t="s">
        <v>1928</v>
      </c>
    </row>
    <row r="676" ht="18.75" customHeight="1" spans="1:10">
      <c r="A676" s="220" t="s">
        <v>817</v>
      </c>
      <c r="B676" s="122"/>
      <c r="C676" s="21" t="s">
        <v>1068</v>
      </c>
      <c r="D676" s="21" t="s">
        <v>1069</v>
      </c>
      <c r="E676" s="34" t="s">
        <v>2023</v>
      </c>
      <c r="F676" s="21" t="s">
        <v>1056</v>
      </c>
      <c r="G676" s="34" t="s">
        <v>1082</v>
      </c>
      <c r="H676" s="21" t="s">
        <v>1065</v>
      </c>
      <c r="I676" s="21" t="s">
        <v>1059</v>
      </c>
      <c r="J676" s="34" t="s">
        <v>1802</v>
      </c>
    </row>
    <row r="677" ht="18.75" customHeight="1" spans="1:10">
      <c r="A677" s="220" t="s">
        <v>742</v>
      </c>
      <c r="B677" s="21" t="s">
        <v>2024</v>
      </c>
      <c r="C677" s="21" t="s">
        <v>1053</v>
      </c>
      <c r="D677" s="21" t="s">
        <v>1054</v>
      </c>
      <c r="E677" s="34" t="s">
        <v>1957</v>
      </c>
      <c r="F677" s="21" t="s">
        <v>1112</v>
      </c>
      <c r="G677" s="34" t="s">
        <v>1996</v>
      </c>
      <c r="H677" s="21" t="s">
        <v>1058</v>
      </c>
      <c r="I677" s="21" t="s">
        <v>1059</v>
      </c>
      <c r="J677" s="34" t="s">
        <v>1959</v>
      </c>
    </row>
    <row r="678" ht="18.75" customHeight="1" spans="1:10">
      <c r="A678" s="220" t="s">
        <v>742</v>
      </c>
      <c r="B678" s="21" t="s">
        <v>2024</v>
      </c>
      <c r="C678" s="21" t="s">
        <v>1053</v>
      </c>
      <c r="D678" s="21" t="s">
        <v>1107</v>
      </c>
      <c r="E678" s="34" t="s">
        <v>1681</v>
      </c>
      <c r="F678" s="21" t="s">
        <v>1112</v>
      </c>
      <c r="G678" s="34" t="s">
        <v>1101</v>
      </c>
      <c r="H678" s="21" t="s">
        <v>1065</v>
      </c>
      <c r="I678" s="21" t="s">
        <v>1059</v>
      </c>
      <c r="J678" s="34" t="s">
        <v>1755</v>
      </c>
    </row>
    <row r="679" ht="18.75" customHeight="1" spans="1:10">
      <c r="A679" s="220" t="s">
        <v>742</v>
      </c>
      <c r="B679" s="21" t="s">
        <v>2024</v>
      </c>
      <c r="C679" s="21" t="s">
        <v>1053</v>
      </c>
      <c r="D679" s="21" t="s">
        <v>1080</v>
      </c>
      <c r="E679" s="34" t="s">
        <v>1683</v>
      </c>
      <c r="F679" s="21" t="s">
        <v>1112</v>
      </c>
      <c r="G679" s="34" t="s">
        <v>1101</v>
      </c>
      <c r="H679" s="21" t="s">
        <v>1065</v>
      </c>
      <c r="I679" s="21" t="s">
        <v>1059</v>
      </c>
      <c r="J679" s="34" t="s">
        <v>2025</v>
      </c>
    </row>
    <row r="680" ht="18.75" customHeight="1" spans="1:10">
      <c r="A680" s="220" t="s">
        <v>742</v>
      </c>
      <c r="B680" s="21" t="s">
        <v>2024</v>
      </c>
      <c r="C680" s="21" t="s">
        <v>1053</v>
      </c>
      <c r="D680" s="21" t="s">
        <v>1191</v>
      </c>
      <c r="E680" s="34" t="s">
        <v>1172</v>
      </c>
      <c r="F680" s="21" t="s">
        <v>1112</v>
      </c>
      <c r="G680" s="34" t="s">
        <v>2026</v>
      </c>
      <c r="H680" s="21" t="s">
        <v>2012</v>
      </c>
      <c r="I680" s="21" t="s">
        <v>1059</v>
      </c>
      <c r="J680" s="34" t="s">
        <v>1759</v>
      </c>
    </row>
    <row r="681" ht="18.75" customHeight="1" spans="1:10">
      <c r="A681" s="220" t="s">
        <v>742</v>
      </c>
      <c r="B681" s="21" t="s">
        <v>2024</v>
      </c>
      <c r="C681" s="21" t="s">
        <v>1061</v>
      </c>
      <c r="D681" s="21" t="s">
        <v>1062</v>
      </c>
      <c r="E681" s="34" t="s">
        <v>2027</v>
      </c>
      <c r="F681" s="21" t="s">
        <v>1056</v>
      </c>
      <c r="G681" s="34" t="s">
        <v>1082</v>
      </c>
      <c r="H681" s="21" t="s">
        <v>1065</v>
      </c>
      <c r="I681" s="21" t="s">
        <v>1059</v>
      </c>
      <c r="J681" s="34" t="s">
        <v>2028</v>
      </c>
    </row>
    <row r="682" ht="18.75" customHeight="1" spans="1:10">
      <c r="A682" s="220" t="s">
        <v>742</v>
      </c>
      <c r="B682" s="21" t="s">
        <v>2024</v>
      </c>
      <c r="C682" s="21" t="s">
        <v>1068</v>
      </c>
      <c r="D682" s="21" t="s">
        <v>1069</v>
      </c>
      <c r="E682" s="34" t="s">
        <v>2029</v>
      </c>
      <c r="F682" s="21" t="s">
        <v>1056</v>
      </c>
      <c r="G682" s="34" t="s">
        <v>1082</v>
      </c>
      <c r="H682" s="21" t="s">
        <v>1065</v>
      </c>
      <c r="I682" s="21" t="s">
        <v>1059</v>
      </c>
      <c r="J682" s="34" t="s">
        <v>2030</v>
      </c>
    </row>
    <row r="683" ht="18.75" customHeight="1" spans="1:10">
      <c r="A683" s="220" t="s">
        <v>820</v>
      </c>
      <c r="B683" s="21" t="s">
        <v>2031</v>
      </c>
      <c r="C683" s="21" t="s">
        <v>1053</v>
      </c>
      <c r="D683" s="21" t="s">
        <v>1054</v>
      </c>
      <c r="E683" s="34" t="s">
        <v>2032</v>
      </c>
      <c r="F683" s="21" t="s">
        <v>1112</v>
      </c>
      <c r="G683" s="34" t="s">
        <v>1996</v>
      </c>
      <c r="H683" s="21" t="s">
        <v>1058</v>
      </c>
      <c r="I683" s="21" t="s">
        <v>1059</v>
      </c>
      <c r="J683" s="34" t="s">
        <v>2033</v>
      </c>
    </row>
    <row r="684" ht="18.75" customHeight="1" spans="1:10">
      <c r="A684" s="220" t="s">
        <v>820</v>
      </c>
      <c r="B684" s="21" t="s">
        <v>2031</v>
      </c>
      <c r="C684" s="21" t="s">
        <v>1053</v>
      </c>
      <c r="D684" s="21" t="s">
        <v>1107</v>
      </c>
      <c r="E684" s="34" t="s">
        <v>1351</v>
      </c>
      <c r="F684" s="21" t="s">
        <v>1112</v>
      </c>
      <c r="G684" s="34" t="s">
        <v>1101</v>
      </c>
      <c r="H684" s="21" t="s">
        <v>1065</v>
      </c>
      <c r="I684" s="21" t="s">
        <v>1059</v>
      </c>
      <c r="J684" s="34" t="s">
        <v>2034</v>
      </c>
    </row>
    <row r="685" ht="18.75" customHeight="1" spans="1:10">
      <c r="A685" s="220" t="s">
        <v>820</v>
      </c>
      <c r="B685" s="21" t="s">
        <v>2031</v>
      </c>
      <c r="C685" s="21" t="s">
        <v>1053</v>
      </c>
      <c r="D685" s="21" t="s">
        <v>1080</v>
      </c>
      <c r="E685" s="34" t="s">
        <v>1531</v>
      </c>
      <c r="F685" s="21" t="s">
        <v>1112</v>
      </c>
      <c r="G685" s="34" t="s">
        <v>1101</v>
      </c>
      <c r="H685" s="21" t="s">
        <v>1065</v>
      </c>
      <c r="I685" s="21" t="s">
        <v>1059</v>
      </c>
      <c r="J685" s="34" t="s">
        <v>2035</v>
      </c>
    </row>
    <row r="686" ht="18.75" customHeight="1" spans="1:10">
      <c r="A686" s="220" t="s">
        <v>820</v>
      </c>
      <c r="B686" s="21" t="s">
        <v>2031</v>
      </c>
      <c r="C686" s="21" t="s">
        <v>1053</v>
      </c>
      <c r="D686" s="21" t="s">
        <v>1191</v>
      </c>
      <c r="E686" s="34" t="s">
        <v>1172</v>
      </c>
      <c r="F686" s="21" t="s">
        <v>1112</v>
      </c>
      <c r="G686" s="34" t="s">
        <v>2036</v>
      </c>
      <c r="H686" s="21" t="s">
        <v>1400</v>
      </c>
      <c r="I686" s="21" t="s">
        <v>1059</v>
      </c>
      <c r="J686" s="34" t="s">
        <v>2037</v>
      </c>
    </row>
    <row r="687" ht="18.75" customHeight="1" spans="1:10">
      <c r="A687" s="220" t="s">
        <v>820</v>
      </c>
      <c r="B687" s="21" t="s">
        <v>2031</v>
      </c>
      <c r="C687" s="21" t="s">
        <v>1061</v>
      </c>
      <c r="D687" s="21" t="s">
        <v>1062</v>
      </c>
      <c r="E687" s="34" t="s">
        <v>1710</v>
      </c>
      <c r="F687" s="21" t="s">
        <v>1112</v>
      </c>
      <c r="G687" s="34" t="s">
        <v>1101</v>
      </c>
      <c r="H687" s="21" t="s">
        <v>1065</v>
      </c>
      <c r="I687" s="21" t="s">
        <v>1059</v>
      </c>
      <c r="J687" s="34" t="s">
        <v>2038</v>
      </c>
    </row>
    <row r="688" ht="18.75" customHeight="1" spans="1:10">
      <c r="A688" s="220" t="s">
        <v>820</v>
      </c>
      <c r="B688" s="21" t="s">
        <v>2031</v>
      </c>
      <c r="C688" s="21" t="s">
        <v>1068</v>
      </c>
      <c r="D688" s="21" t="s">
        <v>1069</v>
      </c>
      <c r="E688" s="34" t="s">
        <v>1143</v>
      </c>
      <c r="F688" s="21" t="s">
        <v>1056</v>
      </c>
      <c r="G688" s="34" t="s">
        <v>1078</v>
      </c>
      <c r="H688" s="21" t="s">
        <v>1065</v>
      </c>
      <c r="I688" s="21" t="s">
        <v>1059</v>
      </c>
      <c r="J688" s="34" t="s">
        <v>2039</v>
      </c>
    </row>
    <row r="689" ht="18.75" customHeight="1" spans="1:10">
      <c r="A689" s="220" t="s">
        <v>738</v>
      </c>
      <c r="B689" s="21" t="s">
        <v>2040</v>
      </c>
      <c r="C689" s="21" t="s">
        <v>1053</v>
      </c>
      <c r="D689" s="21" t="s">
        <v>1054</v>
      </c>
      <c r="E689" s="34" t="s">
        <v>1364</v>
      </c>
      <c r="F689" s="21" t="s">
        <v>1112</v>
      </c>
      <c r="G689" s="34" t="s">
        <v>1996</v>
      </c>
      <c r="H689" s="21" t="s">
        <v>1058</v>
      </c>
      <c r="I689" s="21" t="s">
        <v>1059</v>
      </c>
      <c r="J689" s="34" t="s">
        <v>1628</v>
      </c>
    </row>
    <row r="690" ht="18.75" customHeight="1" spans="1:10">
      <c r="A690" s="220" t="s">
        <v>738</v>
      </c>
      <c r="B690" s="21" t="s">
        <v>2040</v>
      </c>
      <c r="C690" s="21" t="s">
        <v>1053</v>
      </c>
      <c r="D690" s="21" t="s">
        <v>1107</v>
      </c>
      <c r="E690" s="34" t="s">
        <v>1746</v>
      </c>
      <c r="F690" s="21" t="s">
        <v>1112</v>
      </c>
      <c r="G690" s="34" t="s">
        <v>1101</v>
      </c>
      <c r="H690" s="21" t="s">
        <v>1065</v>
      </c>
      <c r="I690" s="21" t="s">
        <v>1059</v>
      </c>
      <c r="J690" s="34" t="s">
        <v>2041</v>
      </c>
    </row>
    <row r="691" ht="18.75" customHeight="1" spans="1:10">
      <c r="A691" s="220" t="s">
        <v>738</v>
      </c>
      <c r="B691" s="21" t="s">
        <v>2040</v>
      </c>
      <c r="C691" s="21" t="s">
        <v>1053</v>
      </c>
      <c r="D691" s="21" t="s">
        <v>1080</v>
      </c>
      <c r="E691" s="34" t="s">
        <v>1748</v>
      </c>
      <c r="F691" s="21" t="s">
        <v>1112</v>
      </c>
      <c r="G691" s="34" t="s">
        <v>1101</v>
      </c>
      <c r="H691" s="21" t="s">
        <v>1065</v>
      </c>
      <c r="I691" s="21" t="s">
        <v>1059</v>
      </c>
      <c r="J691" s="34" t="s">
        <v>2042</v>
      </c>
    </row>
    <row r="692" ht="18.75" customHeight="1" spans="1:10">
      <c r="A692" s="220" t="s">
        <v>738</v>
      </c>
      <c r="B692" s="21" t="s">
        <v>2040</v>
      </c>
      <c r="C692" s="21" t="s">
        <v>1053</v>
      </c>
      <c r="D692" s="21" t="s">
        <v>1191</v>
      </c>
      <c r="E692" s="34" t="s">
        <v>1172</v>
      </c>
      <c r="F692" s="21" t="s">
        <v>1112</v>
      </c>
      <c r="G692" s="34" t="s">
        <v>1515</v>
      </c>
      <c r="H692" s="21" t="s">
        <v>1400</v>
      </c>
      <c r="I692" s="21" t="s">
        <v>1059</v>
      </c>
      <c r="J692" s="34" t="s">
        <v>2043</v>
      </c>
    </row>
    <row r="693" ht="18.75" customHeight="1" spans="1:10">
      <c r="A693" s="220" t="s">
        <v>738</v>
      </c>
      <c r="B693" s="21" t="s">
        <v>2040</v>
      </c>
      <c r="C693" s="21" t="s">
        <v>1061</v>
      </c>
      <c r="D693" s="21" t="s">
        <v>1062</v>
      </c>
      <c r="E693" s="34" t="s">
        <v>2044</v>
      </c>
      <c r="F693" s="21" t="s">
        <v>1056</v>
      </c>
      <c r="G693" s="34" t="s">
        <v>1082</v>
      </c>
      <c r="H693" s="21" t="s">
        <v>1065</v>
      </c>
      <c r="I693" s="21" t="s">
        <v>1059</v>
      </c>
      <c r="J693" s="34" t="s">
        <v>2045</v>
      </c>
    </row>
    <row r="694" ht="18.75" customHeight="1" spans="1:10">
      <c r="A694" s="220" t="s">
        <v>738</v>
      </c>
      <c r="B694" s="21" t="s">
        <v>2040</v>
      </c>
      <c r="C694" s="21" t="s">
        <v>1068</v>
      </c>
      <c r="D694" s="21" t="s">
        <v>1069</v>
      </c>
      <c r="E694" s="34" t="s">
        <v>1919</v>
      </c>
      <c r="F694" s="21" t="s">
        <v>1056</v>
      </c>
      <c r="G694" s="34" t="s">
        <v>1082</v>
      </c>
      <c r="H694" s="21" t="s">
        <v>1065</v>
      </c>
      <c r="I694" s="21" t="s">
        <v>1059</v>
      </c>
      <c r="J694" s="34" t="s">
        <v>2046</v>
      </c>
    </row>
    <row r="695" ht="18.75" customHeight="1" spans="1:10">
      <c r="A695" s="118" t="s">
        <v>100</v>
      </c>
      <c r="B695" s="25"/>
      <c r="C695" s="25"/>
      <c r="D695" s="25"/>
      <c r="E695" s="25"/>
      <c r="F695" s="25"/>
      <c r="G695" s="25"/>
      <c r="H695" s="25"/>
      <c r="I695" s="25"/>
      <c r="J695" s="25"/>
    </row>
    <row r="696" ht="18.75" customHeight="1" spans="1:10">
      <c r="A696" s="220" t="s">
        <v>738</v>
      </c>
      <c r="B696" s="21" t="s">
        <v>2047</v>
      </c>
      <c r="C696" s="21" t="s">
        <v>1053</v>
      </c>
      <c r="D696" s="21" t="s">
        <v>1054</v>
      </c>
      <c r="E696" s="34" t="s">
        <v>2048</v>
      </c>
      <c r="F696" s="21" t="s">
        <v>1112</v>
      </c>
      <c r="G696" s="34" t="s">
        <v>2049</v>
      </c>
      <c r="H696" s="21" t="s">
        <v>1058</v>
      </c>
      <c r="I696" s="21" t="s">
        <v>1059</v>
      </c>
      <c r="J696" s="34" t="s">
        <v>2050</v>
      </c>
    </row>
    <row r="697" ht="18.75" customHeight="1" spans="1:10">
      <c r="A697" s="220" t="s">
        <v>738</v>
      </c>
      <c r="B697" s="21" t="s">
        <v>2047</v>
      </c>
      <c r="C697" s="21" t="s">
        <v>1053</v>
      </c>
      <c r="D697" s="21" t="s">
        <v>1107</v>
      </c>
      <c r="E697" s="34" t="s">
        <v>2051</v>
      </c>
      <c r="F697" s="21" t="s">
        <v>1056</v>
      </c>
      <c r="G697" s="34" t="s">
        <v>1089</v>
      </c>
      <c r="H697" s="21" t="s">
        <v>1065</v>
      </c>
      <c r="I697" s="21" t="s">
        <v>1059</v>
      </c>
      <c r="J697" s="34" t="s">
        <v>2052</v>
      </c>
    </row>
    <row r="698" ht="18.75" customHeight="1" spans="1:10">
      <c r="A698" s="220" t="s">
        <v>738</v>
      </c>
      <c r="B698" s="21" t="s">
        <v>2047</v>
      </c>
      <c r="C698" s="21" t="s">
        <v>1053</v>
      </c>
      <c r="D698" s="21" t="s">
        <v>1080</v>
      </c>
      <c r="E698" s="34" t="s">
        <v>2053</v>
      </c>
      <c r="F698" s="21" t="s">
        <v>1056</v>
      </c>
      <c r="G698" s="34" t="s">
        <v>1089</v>
      </c>
      <c r="H698" s="21" t="s">
        <v>1065</v>
      </c>
      <c r="I698" s="21" t="s">
        <v>1059</v>
      </c>
      <c r="J698" s="34" t="s">
        <v>2054</v>
      </c>
    </row>
    <row r="699" ht="18.75" customHeight="1" spans="1:10">
      <c r="A699" s="220" t="s">
        <v>738</v>
      </c>
      <c r="B699" s="21" t="s">
        <v>2047</v>
      </c>
      <c r="C699" s="21" t="s">
        <v>1061</v>
      </c>
      <c r="D699" s="21" t="s">
        <v>1152</v>
      </c>
      <c r="E699" s="34" t="s">
        <v>2055</v>
      </c>
      <c r="F699" s="21" t="s">
        <v>1056</v>
      </c>
      <c r="G699" s="34" t="s">
        <v>1186</v>
      </c>
      <c r="H699" s="21" t="s">
        <v>1154</v>
      </c>
      <c r="I699" s="21" t="s">
        <v>1059</v>
      </c>
      <c r="J699" s="34" t="s">
        <v>2056</v>
      </c>
    </row>
    <row r="700" ht="18.75" customHeight="1" spans="1:10">
      <c r="A700" s="220" t="s">
        <v>738</v>
      </c>
      <c r="B700" s="21" t="s">
        <v>2047</v>
      </c>
      <c r="C700" s="21" t="s">
        <v>1068</v>
      </c>
      <c r="D700" s="21" t="s">
        <v>1069</v>
      </c>
      <c r="E700" s="34" t="s">
        <v>2057</v>
      </c>
      <c r="F700" s="21" t="s">
        <v>1056</v>
      </c>
      <c r="G700" s="34" t="s">
        <v>1089</v>
      </c>
      <c r="H700" s="21" t="s">
        <v>1065</v>
      </c>
      <c r="I700" s="21" t="s">
        <v>1059</v>
      </c>
      <c r="J700" s="34" t="s">
        <v>2058</v>
      </c>
    </row>
    <row r="701" ht="18.75" customHeight="1" spans="1:10">
      <c r="A701" s="220" t="s">
        <v>732</v>
      </c>
      <c r="B701" s="21" t="s">
        <v>2059</v>
      </c>
      <c r="C701" s="21" t="s">
        <v>1053</v>
      </c>
      <c r="D701" s="21" t="s">
        <v>1054</v>
      </c>
      <c r="E701" s="34" t="s">
        <v>1773</v>
      </c>
      <c r="F701" s="21" t="s">
        <v>1112</v>
      </c>
      <c r="G701" s="34" t="s">
        <v>1186</v>
      </c>
      <c r="H701" s="21" t="s">
        <v>1201</v>
      </c>
      <c r="I701" s="21" t="s">
        <v>1059</v>
      </c>
      <c r="J701" s="34" t="s">
        <v>1765</v>
      </c>
    </row>
    <row r="702" ht="18.75" customHeight="1" spans="1:10">
      <c r="A702" s="220" t="s">
        <v>732</v>
      </c>
      <c r="B702" s="21" t="s">
        <v>2059</v>
      </c>
      <c r="C702" s="21" t="s">
        <v>1053</v>
      </c>
      <c r="D702" s="21" t="s">
        <v>1054</v>
      </c>
      <c r="E702" s="34" t="s">
        <v>1567</v>
      </c>
      <c r="F702" s="21" t="s">
        <v>1056</v>
      </c>
      <c r="G702" s="34" t="s">
        <v>244</v>
      </c>
      <c r="H702" s="21" t="s">
        <v>1281</v>
      </c>
      <c r="I702" s="21" t="s">
        <v>1059</v>
      </c>
      <c r="J702" s="34" t="s">
        <v>1568</v>
      </c>
    </row>
    <row r="703" ht="18.75" customHeight="1" spans="1:10">
      <c r="A703" s="220" t="s">
        <v>732</v>
      </c>
      <c r="B703" s="21" t="s">
        <v>2059</v>
      </c>
      <c r="C703" s="21" t="s">
        <v>1053</v>
      </c>
      <c r="D703" s="21" t="s">
        <v>1080</v>
      </c>
      <c r="E703" s="34" t="s">
        <v>1322</v>
      </c>
      <c r="F703" s="21" t="s">
        <v>1056</v>
      </c>
      <c r="G703" s="34" t="s">
        <v>1089</v>
      </c>
      <c r="H703" s="21" t="s">
        <v>1065</v>
      </c>
      <c r="I703" s="21" t="s">
        <v>1059</v>
      </c>
      <c r="J703" s="34" t="s">
        <v>2060</v>
      </c>
    </row>
    <row r="704" ht="18.75" customHeight="1" spans="1:10">
      <c r="A704" s="220" t="s">
        <v>732</v>
      </c>
      <c r="B704" s="21" t="s">
        <v>2059</v>
      </c>
      <c r="C704" s="21" t="s">
        <v>1061</v>
      </c>
      <c r="D704" s="21" t="s">
        <v>1062</v>
      </c>
      <c r="E704" s="34" t="s">
        <v>1063</v>
      </c>
      <c r="F704" s="21" t="s">
        <v>1056</v>
      </c>
      <c r="G704" s="34" t="s">
        <v>1078</v>
      </c>
      <c r="H704" s="21" t="s">
        <v>1065</v>
      </c>
      <c r="I704" s="21" t="s">
        <v>1059</v>
      </c>
      <c r="J704" s="34" t="s">
        <v>1087</v>
      </c>
    </row>
    <row r="705" ht="18.75" customHeight="1" spans="1:10">
      <c r="A705" s="220" t="s">
        <v>732</v>
      </c>
      <c r="B705" s="21" t="s">
        <v>2059</v>
      </c>
      <c r="C705" s="21" t="s">
        <v>1068</v>
      </c>
      <c r="D705" s="21" t="s">
        <v>1069</v>
      </c>
      <c r="E705" s="34" t="s">
        <v>1810</v>
      </c>
      <c r="F705" s="21" t="s">
        <v>1056</v>
      </c>
      <c r="G705" s="34" t="s">
        <v>1078</v>
      </c>
      <c r="H705" s="21" t="s">
        <v>1065</v>
      </c>
      <c r="I705" s="21" t="s">
        <v>1059</v>
      </c>
      <c r="J705" s="34" t="s">
        <v>1144</v>
      </c>
    </row>
    <row r="706" ht="18.75" customHeight="1" spans="1:10">
      <c r="A706" s="220" t="s">
        <v>831</v>
      </c>
      <c r="B706" s="21" t="s">
        <v>2061</v>
      </c>
      <c r="C706" s="21" t="s">
        <v>1053</v>
      </c>
      <c r="D706" s="21" t="s">
        <v>1054</v>
      </c>
      <c r="E706" s="34" t="s">
        <v>2062</v>
      </c>
      <c r="F706" s="21" t="s">
        <v>1112</v>
      </c>
      <c r="G706" s="34" t="s">
        <v>1089</v>
      </c>
      <c r="H706" s="21" t="s">
        <v>1065</v>
      </c>
      <c r="I706" s="21" t="s">
        <v>1059</v>
      </c>
      <c r="J706" s="34" t="s">
        <v>2063</v>
      </c>
    </row>
    <row r="707" ht="18.75" customHeight="1" spans="1:10">
      <c r="A707" s="220" t="s">
        <v>831</v>
      </c>
      <c r="B707" s="21" t="s">
        <v>2061</v>
      </c>
      <c r="C707" s="21" t="s">
        <v>1053</v>
      </c>
      <c r="D707" s="21" t="s">
        <v>1107</v>
      </c>
      <c r="E707" s="34" t="s">
        <v>2064</v>
      </c>
      <c r="F707" s="21" t="s">
        <v>1056</v>
      </c>
      <c r="G707" s="34" t="s">
        <v>1089</v>
      </c>
      <c r="H707" s="21" t="s">
        <v>1065</v>
      </c>
      <c r="I707" s="21" t="s">
        <v>1059</v>
      </c>
      <c r="J707" s="34" t="s">
        <v>2065</v>
      </c>
    </row>
    <row r="708" ht="18.75" customHeight="1" spans="1:10">
      <c r="A708" s="220" t="s">
        <v>831</v>
      </c>
      <c r="B708" s="21" t="s">
        <v>2061</v>
      </c>
      <c r="C708" s="21" t="s">
        <v>1053</v>
      </c>
      <c r="D708" s="21" t="s">
        <v>1191</v>
      </c>
      <c r="E708" s="34" t="s">
        <v>1172</v>
      </c>
      <c r="F708" s="21" t="s">
        <v>1074</v>
      </c>
      <c r="G708" s="34" t="s">
        <v>2066</v>
      </c>
      <c r="H708" s="21" t="s">
        <v>1444</v>
      </c>
      <c r="I708" s="21" t="s">
        <v>1059</v>
      </c>
      <c r="J708" s="34" t="s">
        <v>1759</v>
      </c>
    </row>
    <row r="709" ht="18.75" customHeight="1" spans="1:10">
      <c r="A709" s="220" t="s">
        <v>831</v>
      </c>
      <c r="B709" s="21" t="s">
        <v>2061</v>
      </c>
      <c r="C709" s="21" t="s">
        <v>1061</v>
      </c>
      <c r="D709" s="21" t="s">
        <v>1062</v>
      </c>
      <c r="E709" s="34" t="s">
        <v>2067</v>
      </c>
      <c r="F709" s="21" t="s">
        <v>1112</v>
      </c>
      <c r="G709" s="34" t="s">
        <v>2068</v>
      </c>
      <c r="H709" s="21" t="s">
        <v>1177</v>
      </c>
      <c r="I709" s="21" t="s">
        <v>1066</v>
      </c>
      <c r="J709" s="34" t="s">
        <v>2069</v>
      </c>
    </row>
    <row r="710" ht="18.75" customHeight="1" spans="1:10">
      <c r="A710" s="220" t="s">
        <v>831</v>
      </c>
      <c r="B710" s="21" t="s">
        <v>2061</v>
      </c>
      <c r="C710" s="21" t="s">
        <v>1068</v>
      </c>
      <c r="D710" s="21" t="s">
        <v>1069</v>
      </c>
      <c r="E710" s="34" t="s">
        <v>1434</v>
      </c>
      <c r="F710" s="21" t="s">
        <v>1056</v>
      </c>
      <c r="G710" s="34" t="s">
        <v>1078</v>
      </c>
      <c r="H710" s="21" t="s">
        <v>1065</v>
      </c>
      <c r="I710" s="21" t="s">
        <v>1059</v>
      </c>
      <c r="J710" s="34" t="s">
        <v>2070</v>
      </c>
    </row>
    <row r="711" ht="18.75" customHeight="1" spans="1:10">
      <c r="A711" s="220" t="s">
        <v>833</v>
      </c>
      <c r="B711" s="120" t="s">
        <v>2071</v>
      </c>
      <c r="C711" s="21" t="s">
        <v>1053</v>
      </c>
      <c r="D711" s="21" t="s">
        <v>1054</v>
      </c>
      <c r="E711" s="34" t="s">
        <v>1504</v>
      </c>
      <c r="F711" s="21" t="s">
        <v>1112</v>
      </c>
      <c r="G711" s="34" t="s">
        <v>2049</v>
      </c>
      <c r="H711" s="21" t="s">
        <v>1691</v>
      </c>
      <c r="I711" s="21" t="s">
        <v>1059</v>
      </c>
      <c r="J711" s="34" t="s">
        <v>1765</v>
      </c>
    </row>
    <row r="712" ht="18.75" customHeight="1" spans="1:10">
      <c r="A712" s="220" t="s">
        <v>833</v>
      </c>
      <c r="B712" s="121"/>
      <c r="C712" s="21" t="s">
        <v>1053</v>
      </c>
      <c r="D712" s="21" t="s">
        <v>1107</v>
      </c>
      <c r="E712" s="34" t="s">
        <v>1271</v>
      </c>
      <c r="F712" s="21" t="s">
        <v>1056</v>
      </c>
      <c r="G712" s="34" t="s">
        <v>1078</v>
      </c>
      <c r="H712" s="21" t="s">
        <v>1065</v>
      </c>
      <c r="I712" s="21" t="s">
        <v>1059</v>
      </c>
      <c r="J712" s="34" t="s">
        <v>1609</v>
      </c>
    </row>
    <row r="713" ht="18.75" customHeight="1" spans="1:10">
      <c r="A713" s="220" t="s">
        <v>833</v>
      </c>
      <c r="B713" s="121"/>
      <c r="C713" s="21" t="s">
        <v>1053</v>
      </c>
      <c r="D713" s="21" t="s">
        <v>1080</v>
      </c>
      <c r="E713" s="34" t="s">
        <v>1322</v>
      </c>
      <c r="F713" s="21" t="s">
        <v>1056</v>
      </c>
      <c r="G713" s="34" t="s">
        <v>1078</v>
      </c>
      <c r="H713" s="21" t="s">
        <v>1065</v>
      </c>
      <c r="I713" s="21" t="s">
        <v>1059</v>
      </c>
      <c r="J713" s="34" t="s">
        <v>2072</v>
      </c>
    </row>
    <row r="714" ht="18.75" customHeight="1" spans="1:10">
      <c r="A714" s="220" t="s">
        <v>833</v>
      </c>
      <c r="B714" s="121"/>
      <c r="C714" s="21" t="s">
        <v>1061</v>
      </c>
      <c r="D714" s="21" t="s">
        <v>1062</v>
      </c>
      <c r="E714" s="34" t="s">
        <v>1063</v>
      </c>
      <c r="F714" s="21" t="s">
        <v>1056</v>
      </c>
      <c r="G714" s="34" t="s">
        <v>1078</v>
      </c>
      <c r="H714" s="21" t="s">
        <v>1065</v>
      </c>
      <c r="I714" s="21" t="s">
        <v>1059</v>
      </c>
      <c r="J714" s="34" t="s">
        <v>1087</v>
      </c>
    </row>
    <row r="715" ht="18.75" customHeight="1" spans="1:10">
      <c r="A715" s="220" t="s">
        <v>833</v>
      </c>
      <c r="B715" s="122"/>
      <c r="C715" s="21" t="s">
        <v>1068</v>
      </c>
      <c r="D715" s="21" t="s">
        <v>1069</v>
      </c>
      <c r="E715" s="34" t="s">
        <v>1725</v>
      </c>
      <c r="F715" s="21" t="s">
        <v>1056</v>
      </c>
      <c r="G715" s="34" t="s">
        <v>1078</v>
      </c>
      <c r="H715" s="21" t="s">
        <v>1065</v>
      </c>
      <c r="I715" s="21" t="s">
        <v>1059</v>
      </c>
      <c r="J715" s="34" t="s">
        <v>1144</v>
      </c>
    </row>
    <row r="716" ht="18.75" customHeight="1" spans="1:10">
      <c r="A716" s="220" t="s">
        <v>720</v>
      </c>
      <c r="B716" s="21" t="s">
        <v>2073</v>
      </c>
      <c r="C716" s="21" t="s">
        <v>1053</v>
      </c>
      <c r="D716" s="21" t="s">
        <v>1054</v>
      </c>
      <c r="E716" s="34" t="s">
        <v>2074</v>
      </c>
      <c r="F716" s="21" t="s">
        <v>1056</v>
      </c>
      <c r="G716" s="34" t="s">
        <v>1161</v>
      </c>
      <c r="H716" s="21" t="s">
        <v>2075</v>
      </c>
      <c r="I716" s="21" t="s">
        <v>1059</v>
      </c>
      <c r="J716" s="34" t="s">
        <v>2076</v>
      </c>
    </row>
    <row r="717" ht="18.75" customHeight="1" spans="1:10">
      <c r="A717" s="220" t="s">
        <v>720</v>
      </c>
      <c r="B717" s="21" t="s">
        <v>2073</v>
      </c>
      <c r="C717" s="21" t="s">
        <v>1053</v>
      </c>
      <c r="D717" s="21" t="s">
        <v>1054</v>
      </c>
      <c r="E717" s="34" t="s">
        <v>2077</v>
      </c>
      <c r="F717" s="21" t="s">
        <v>1056</v>
      </c>
      <c r="G717" s="34" t="s">
        <v>1247</v>
      </c>
      <c r="H717" s="21" t="s">
        <v>2078</v>
      </c>
      <c r="I717" s="21" t="s">
        <v>1059</v>
      </c>
      <c r="J717" s="34" t="s">
        <v>2079</v>
      </c>
    </row>
    <row r="718" ht="18.75" customHeight="1" spans="1:10">
      <c r="A718" s="220" t="s">
        <v>720</v>
      </c>
      <c r="B718" s="21" t="s">
        <v>2073</v>
      </c>
      <c r="C718" s="21" t="s">
        <v>1053</v>
      </c>
      <c r="D718" s="21" t="s">
        <v>1054</v>
      </c>
      <c r="E718" s="34" t="s">
        <v>2080</v>
      </c>
      <c r="F718" s="21" t="s">
        <v>1112</v>
      </c>
      <c r="G718" s="34" t="s">
        <v>2049</v>
      </c>
      <c r="H718" s="21" t="s">
        <v>1102</v>
      </c>
      <c r="I718" s="21" t="s">
        <v>1059</v>
      </c>
      <c r="J718" s="34" t="s">
        <v>1103</v>
      </c>
    </row>
    <row r="719" ht="18.75" customHeight="1" spans="1:10">
      <c r="A719" s="220" t="s">
        <v>720</v>
      </c>
      <c r="B719" s="21" t="s">
        <v>2073</v>
      </c>
      <c r="C719" s="21" t="s">
        <v>1053</v>
      </c>
      <c r="D719" s="21" t="s">
        <v>1107</v>
      </c>
      <c r="E719" s="34" t="s">
        <v>2081</v>
      </c>
      <c r="F719" s="21" t="s">
        <v>1056</v>
      </c>
      <c r="G719" s="34" t="s">
        <v>1089</v>
      </c>
      <c r="H719" s="21" t="s">
        <v>1065</v>
      </c>
      <c r="I719" s="21" t="s">
        <v>1059</v>
      </c>
      <c r="J719" s="34" t="s">
        <v>1117</v>
      </c>
    </row>
    <row r="720" ht="18.75" customHeight="1" spans="1:10">
      <c r="A720" s="220" t="s">
        <v>720</v>
      </c>
      <c r="B720" s="21" t="s">
        <v>2073</v>
      </c>
      <c r="C720" s="21" t="s">
        <v>1053</v>
      </c>
      <c r="D720" s="21" t="s">
        <v>1191</v>
      </c>
      <c r="E720" s="34" t="s">
        <v>1172</v>
      </c>
      <c r="F720" s="21" t="s">
        <v>1112</v>
      </c>
      <c r="G720" s="34" t="s">
        <v>2082</v>
      </c>
      <c r="H720" s="21" t="s">
        <v>1534</v>
      </c>
      <c r="I720" s="21" t="s">
        <v>1059</v>
      </c>
      <c r="J720" s="34" t="s">
        <v>2083</v>
      </c>
    </row>
    <row r="721" ht="18.75" customHeight="1" spans="1:10">
      <c r="A721" s="220" t="s">
        <v>720</v>
      </c>
      <c r="B721" s="21" t="s">
        <v>2073</v>
      </c>
      <c r="C721" s="21" t="s">
        <v>1061</v>
      </c>
      <c r="D721" s="21" t="s">
        <v>1062</v>
      </c>
      <c r="E721" s="34" t="s">
        <v>1063</v>
      </c>
      <c r="F721" s="21" t="s">
        <v>1056</v>
      </c>
      <c r="G721" s="34" t="s">
        <v>1089</v>
      </c>
      <c r="H721" s="21" t="s">
        <v>1065</v>
      </c>
      <c r="I721" s="21" t="s">
        <v>1059</v>
      </c>
      <c r="J721" s="34" t="s">
        <v>1853</v>
      </c>
    </row>
    <row r="722" ht="18.75" customHeight="1" spans="1:10">
      <c r="A722" s="220" t="s">
        <v>720</v>
      </c>
      <c r="B722" s="21" t="s">
        <v>2073</v>
      </c>
      <c r="C722" s="21" t="s">
        <v>1068</v>
      </c>
      <c r="D722" s="21" t="s">
        <v>1069</v>
      </c>
      <c r="E722" s="34" t="s">
        <v>2084</v>
      </c>
      <c r="F722" s="21" t="s">
        <v>1056</v>
      </c>
      <c r="G722" s="34" t="s">
        <v>1089</v>
      </c>
      <c r="H722" s="21" t="s">
        <v>1065</v>
      </c>
      <c r="I722" s="21" t="s">
        <v>1059</v>
      </c>
      <c r="J722" s="34" t="s">
        <v>1128</v>
      </c>
    </row>
    <row r="723" ht="18.75" customHeight="1" spans="1:10">
      <c r="A723" s="220" t="s">
        <v>820</v>
      </c>
      <c r="B723" s="120" t="s">
        <v>2085</v>
      </c>
      <c r="C723" s="21" t="s">
        <v>1053</v>
      </c>
      <c r="D723" s="21" t="s">
        <v>1054</v>
      </c>
      <c r="E723" s="34" t="s">
        <v>1266</v>
      </c>
      <c r="F723" s="21" t="s">
        <v>1112</v>
      </c>
      <c r="G723" s="34" t="s">
        <v>2086</v>
      </c>
      <c r="H723" s="21" t="s">
        <v>1691</v>
      </c>
      <c r="I723" s="21" t="s">
        <v>1059</v>
      </c>
      <c r="J723" s="34" t="s">
        <v>1765</v>
      </c>
    </row>
    <row r="724" ht="18.75" customHeight="1" spans="1:10">
      <c r="A724" s="220" t="s">
        <v>820</v>
      </c>
      <c r="B724" s="121"/>
      <c r="C724" s="21" t="s">
        <v>1053</v>
      </c>
      <c r="D724" s="21" t="s">
        <v>1107</v>
      </c>
      <c r="E724" s="34" t="s">
        <v>1271</v>
      </c>
      <c r="F724" s="21" t="s">
        <v>1056</v>
      </c>
      <c r="G724" s="34" t="s">
        <v>1123</v>
      </c>
      <c r="H724" s="21" t="s">
        <v>1065</v>
      </c>
      <c r="I724" s="21" t="s">
        <v>1059</v>
      </c>
      <c r="J724" s="34" t="s">
        <v>2087</v>
      </c>
    </row>
    <row r="725" ht="18.75" customHeight="1" spans="1:10">
      <c r="A725" s="220" t="s">
        <v>820</v>
      </c>
      <c r="B725" s="121"/>
      <c r="C725" s="21" t="s">
        <v>1053</v>
      </c>
      <c r="D725" s="21" t="s">
        <v>1080</v>
      </c>
      <c r="E725" s="34" t="s">
        <v>1137</v>
      </c>
      <c r="F725" s="21" t="s">
        <v>1056</v>
      </c>
      <c r="G725" s="34" t="s">
        <v>1123</v>
      </c>
      <c r="H725" s="21" t="s">
        <v>1065</v>
      </c>
      <c r="I725" s="21" t="s">
        <v>1059</v>
      </c>
      <c r="J725" s="34" t="s">
        <v>1083</v>
      </c>
    </row>
    <row r="726" ht="18.75" customHeight="1" spans="1:10">
      <c r="A726" s="220" t="s">
        <v>820</v>
      </c>
      <c r="B726" s="121"/>
      <c r="C726" s="21" t="s">
        <v>1061</v>
      </c>
      <c r="D726" s="21" t="s">
        <v>1062</v>
      </c>
      <c r="E726" s="34" t="s">
        <v>1063</v>
      </c>
      <c r="F726" s="21" t="s">
        <v>1056</v>
      </c>
      <c r="G726" s="34" t="s">
        <v>1123</v>
      </c>
      <c r="H726" s="21" t="s">
        <v>1065</v>
      </c>
      <c r="I726" s="21" t="s">
        <v>1059</v>
      </c>
      <c r="J726" s="34" t="s">
        <v>1087</v>
      </c>
    </row>
    <row r="727" ht="18.75" customHeight="1" spans="1:10">
      <c r="A727" s="220" t="s">
        <v>820</v>
      </c>
      <c r="B727" s="122"/>
      <c r="C727" s="21" t="s">
        <v>1068</v>
      </c>
      <c r="D727" s="21" t="s">
        <v>1069</v>
      </c>
      <c r="E727" s="34" t="s">
        <v>1725</v>
      </c>
      <c r="F727" s="21" t="s">
        <v>1056</v>
      </c>
      <c r="G727" s="34" t="s">
        <v>1123</v>
      </c>
      <c r="H727" s="21" t="s">
        <v>1065</v>
      </c>
      <c r="I727" s="21" t="s">
        <v>1059</v>
      </c>
      <c r="J727" s="34" t="s">
        <v>1144</v>
      </c>
    </row>
    <row r="728" ht="18.75" customHeight="1" spans="1:10">
      <c r="A728" s="220" t="s">
        <v>744</v>
      </c>
      <c r="B728" s="21" t="s">
        <v>1727</v>
      </c>
      <c r="C728" s="21" t="s">
        <v>1053</v>
      </c>
      <c r="D728" s="21" t="s">
        <v>1054</v>
      </c>
      <c r="E728" s="34" t="s">
        <v>2088</v>
      </c>
      <c r="F728" s="21" t="s">
        <v>1112</v>
      </c>
      <c r="G728" s="34" t="s">
        <v>1192</v>
      </c>
      <c r="H728" s="21" t="s">
        <v>1058</v>
      </c>
      <c r="I728" s="21" t="s">
        <v>1059</v>
      </c>
      <c r="J728" s="34" t="s">
        <v>2089</v>
      </c>
    </row>
    <row r="729" ht="18.75" customHeight="1" spans="1:10">
      <c r="A729" s="220" t="s">
        <v>744</v>
      </c>
      <c r="B729" s="21" t="s">
        <v>1727</v>
      </c>
      <c r="C729" s="21" t="s">
        <v>1053</v>
      </c>
      <c r="D729" s="21" t="s">
        <v>1107</v>
      </c>
      <c r="E729" s="34" t="s">
        <v>2090</v>
      </c>
      <c r="F729" s="21" t="s">
        <v>1056</v>
      </c>
      <c r="G729" s="34" t="s">
        <v>1101</v>
      </c>
      <c r="H729" s="21" t="s">
        <v>1065</v>
      </c>
      <c r="I729" s="21" t="s">
        <v>1059</v>
      </c>
      <c r="J729" s="34" t="s">
        <v>2091</v>
      </c>
    </row>
    <row r="730" ht="18.75" customHeight="1" spans="1:10">
      <c r="A730" s="220" t="s">
        <v>744</v>
      </c>
      <c r="B730" s="21" t="s">
        <v>1727</v>
      </c>
      <c r="C730" s="21" t="s">
        <v>1053</v>
      </c>
      <c r="D730" s="21" t="s">
        <v>1080</v>
      </c>
      <c r="E730" s="34" t="s">
        <v>2092</v>
      </c>
      <c r="F730" s="21" t="s">
        <v>1056</v>
      </c>
      <c r="G730" s="34" t="s">
        <v>1089</v>
      </c>
      <c r="H730" s="21" t="s">
        <v>1065</v>
      </c>
      <c r="I730" s="21" t="s">
        <v>1059</v>
      </c>
      <c r="J730" s="34" t="s">
        <v>2093</v>
      </c>
    </row>
    <row r="731" ht="18.75" customHeight="1" spans="1:10">
      <c r="A731" s="220" t="s">
        <v>744</v>
      </c>
      <c r="B731" s="21" t="s">
        <v>1727</v>
      </c>
      <c r="C731" s="21" t="s">
        <v>1061</v>
      </c>
      <c r="D731" s="21" t="s">
        <v>1062</v>
      </c>
      <c r="E731" s="34" t="s">
        <v>1063</v>
      </c>
      <c r="F731" s="21" t="s">
        <v>1056</v>
      </c>
      <c r="G731" s="34" t="s">
        <v>1089</v>
      </c>
      <c r="H731" s="21" t="s">
        <v>1065</v>
      </c>
      <c r="I731" s="21" t="s">
        <v>1059</v>
      </c>
      <c r="J731" s="34" t="s">
        <v>1087</v>
      </c>
    </row>
    <row r="732" ht="18.75" customHeight="1" spans="1:10">
      <c r="A732" s="220" t="s">
        <v>744</v>
      </c>
      <c r="B732" s="21" t="s">
        <v>1727</v>
      </c>
      <c r="C732" s="21" t="s">
        <v>1061</v>
      </c>
      <c r="D732" s="21" t="s">
        <v>1152</v>
      </c>
      <c r="E732" s="34" t="s">
        <v>2094</v>
      </c>
      <c r="F732" s="21" t="s">
        <v>1056</v>
      </c>
      <c r="G732" s="34" t="s">
        <v>245</v>
      </c>
      <c r="H732" s="21" t="s">
        <v>1154</v>
      </c>
      <c r="I732" s="21" t="s">
        <v>1059</v>
      </c>
      <c r="J732" s="34" t="s">
        <v>2095</v>
      </c>
    </row>
    <row r="733" ht="18.75" customHeight="1" spans="1:10">
      <c r="A733" s="220" t="s">
        <v>744</v>
      </c>
      <c r="B733" s="21" t="s">
        <v>1727</v>
      </c>
      <c r="C733" s="21" t="s">
        <v>1068</v>
      </c>
      <c r="D733" s="21" t="s">
        <v>1069</v>
      </c>
      <c r="E733" s="34" t="s">
        <v>2096</v>
      </c>
      <c r="F733" s="21" t="s">
        <v>1056</v>
      </c>
      <c r="G733" s="34" t="s">
        <v>1089</v>
      </c>
      <c r="H733" s="21" t="s">
        <v>1065</v>
      </c>
      <c r="I733" s="21" t="s">
        <v>1059</v>
      </c>
      <c r="J733" s="34" t="s">
        <v>1144</v>
      </c>
    </row>
    <row r="734" ht="18.75" customHeight="1" spans="1:10">
      <c r="A734" s="118" t="s">
        <v>102</v>
      </c>
      <c r="B734" s="25"/>
      <c r="C734" s="25"/>
      <c r="D734" s="25"/>
      <c r="E734" s="25"/>
      <c r="F734" s="25"/>
      <c r="G734" s="25"/>
      <c r="H734" s="25"/>
      <c r="I734" s="25"/>
      <c r="J734" s="25"/>
    </row>
    <row r="735" ht="18.75" customHeight="1" spans="1:10">
      <c r="A735" s="220" t="s">
        <v>837</v>
      </c>
      <c r="B735" s="21" t="s">
        <v>2097</v>
      </c>
      <c r="C735" s="21" t="s">
        <v>1053</v>
      </c>
      <c r="D735" s="21" t="s">
        <v>1054</v>
      </c>
      <c r="E735" s="34" t="s">
        <v>2098</v>
      </c>
      <c r="F735" s="21" t="s">
        <v>1056</v>
      </c>
      <c r="G735" s="34" t="s">
        <v>2099</v>
      </c>
      <c r="H735" s="21" t="s">
        <v>1058</v>
      </c>
      <c r="I735" s="21" t="s">
        <v>1059</v>
      </c>
      <c r="J735" s="34" t="s">
        <v>1504</v>
      </c>
    </row>
    <row r="736" ht="18.75" customHeight="1" spans="1:10">
      <c r="A736" s="220" t="s">
        <v>837</v>
      </c>
      <c r="B736" s="21" t="s">
        <v>2097</v>
      </c>
      <c r="C736" s="21" t="s">
        <v>1053</v>
      </c>
      <c r="D736" s="21" t="s">
        <v>1191</v>
      </c>
      <c r="E736" s="34" t="s">
        <v>1172</v>
      </c>
      <c r="F736" s="21" t="s">
        <v>1074</v>
      </c>
      <c r="G736" s="34" t="s">
        <v>2100</v>
      </c>
      <c r="H736" s="21" t="s">
        <v>1400</v>
      </c>
      <c r="I736" s="21" t="s">
        <v>1059</v>
      </c>
      <c r="J736" s="34" t="s">
        <v>2101</v>
      </c>
    </row>
    <row r="737" ht="18.75" customHeight="1" spans="1:10">
      <c r="A737" s="220" t="s">
        <v>837</v>
      </c>
      <c r="B737" s="21" t="s">
        <v>2097</v>
      </c>
      <c r="C737" s="21" t="s">
        <v>1061</v>
      </c>
      <c r="D737" s="21" t="s">
        <v>1062</v>
      </c>
      <c r="E737" s="34" t="s">
        <v>1386</v>
      </c>
      <c r="F737" s="21" t="s">
        <v>1056</v>
      </c>
      <c r="G737" s="34" t="s">
        <v>1101</v>
      </c>
      <c r="H737" s="21" t="s">
        <v>1065</v>
      </c>
      <c r="I737" s="21" t="s">
        <v>1059</v>
      </c>
      <c r="J737" s="34" t="s">
        <v>1386</v>
      </c>
    </row>
    <row r="738" ht="18.75" customHeight="1" spans="1:10">
      <c r="A738" s="220" t="s">
        <v>837</v>
      </c>
      <c r="B738" s="21" t="s">
        <v>2097</v>
      </c>
      <c r="C738" s="21" t="s">
        <v>1061</v>
      </c>
      <c r="D738" s="21" t="s">
        <v>1062</v>
      </c>
      <c r="E738" s="34" t="s">
        <v>2102</v>
      </c>
      <c r="F738" s="21" t="s">
        <v>2103</v>
      </c>
      <c r="G738" s="34" t="s">
        <v>1470</v>
      </c>
      <c r="H738" s="21" t="s">
        <v>1065</v>
      </c>
      <c r="I738" s="21" t="s">
        <v>1059</v>
      </c>
      <c r="J738" s="34" t="s">
        <v>2102</v>
      </c>
    </row>
    <row r="739" ht="18.75" customHeight="1" spans="1:10">
      <c r="A739" s="220" t="s">
        <v>837</v>
      </c>
      <c r="B739" s="21" t="s">
        <v>2097</v>
      </c>
      <c r="C739" s="21" t="s">
        <v>1068</v>
      </c>
      <c r="D739" s="21" t="s">
        <v>1069</v>
      </c>
      <c r="E739" s="34" t="s">
        <v>2104</v>
      </c>
      <c r="F739" s="21" t="s">
        <v>2103</v>
      </c>
      <c r="G739" s="34" t="s">
        <v>1082</v>
      </c>
      <c r="H739" s="21" t="s">
        <v>1065</v>
      </c>
      <c r="I739" s="21" t="s">
        <v>1059</v>
      </c>
      <c r="J739" s="34" t="s">
        <v>2104</v>
      </c>
    </row>
    <row r="740" ht="18.75" customHeight="1" spans="1:10">
      <c r="A740" s="220" t="s">
        <v>842</v>
      </c>
      <c r="B740" s="21" t="s">
        <v>2105</v>
      </c>
      <c r="C740" s="21" t="s">
        <v>1053</v>
      </c>
      <c r="D740" s="21" t="s">
        <v>1054</v>
      </c>
      <c r="E740" s="34" t="s">
        <v>1277</v>
      </c>
      <c r="F740" s="21" t="s">
        <v>2103</v>
      </c>
      <c r="G740" s="34" t="s">
        <v>2106</v>
      </c>
      <c r="H740" s="21" t="s">
        <v>1102</v>
      </c>
      <c r="I740" s="21" t="s">
        <v>1059</v>
      </c>
      <c r="J740" s="34" t="s">
        <v>1504</v>
      </c>
    </row>
    <row r="741" ht="18.75" customHeight="1" spans="1:10">
      <c r="A741" s="220" t="s">
        <v>842</v>
      </c>
      <c r="B741" s="21" t="s">
        <v>2105</v>
      </c>
      <c r="C741" s="21" t="s">
        <v>1053</v>
      </c>
      <c r="D741" s="21" t="s">
        <v>1191</v>
      </c>
      <c r="E741" s="34" t="s">
        <v>1172</v>
      </c>
      <c r="F741" s="21" t="s">
        <v>1074</v>
      </c>
      <c r="G741" s="34" t="s">
        <v>2107</v>
      </c>
      <c r="H741" s="21" t="s">
        <v>1400</v>
      </c>
      <c r="I741" s="21" t="s">
        <v>1059</v>
      </c>
      <c r="J741" s="34" t="s">
        <v>2101</v>
      </c>
    </row>
    <row r="742" ht="18.75" customHeight="1" spans="1:10">
      <c r="A742" s="220" t="s">
        <v>842</v>
      </c>
      <c r="B742" s="21" t="s">
        <v>2105</v>
      </c>
      <c r="C742" s="21" t="s">
        <v>1061</v>
      </c>
      <c r="D742" s="21" t="s">
        <v>1062</v>
      </c>
      <c r="E742" s="34" t="s">
        <v>1386</v>
      </c>
      <c r="F742" s="21" t="s">
        <v>1056</v>
      </c>
      <c r="G742" s="34" t="s">
        <v>1101</v>
      </c>
      <c r="H742" s="21" t="s">
        <v>1065</v>
      </c>
      <c r="I742" s="21" t="s">
        <v>1059</v>
      </c>
      <c r="J742" s="34" t="s">
        <v>1386</v>
      </c>
    </row>
    <row r="743" ht="18.75" customHeight="1" spans="1:10">
      <c r="A743" s="220" t="s">
        <v>842</v>
      </c>
      <c r="B743" s="21" t="s">
        <v>2105</v>
      </c>
      <c r="C743" s="21" t="s">
        <v>1061</v>
      </c>
      <c r="D743" s="21" t="s">
        <v>1062</v>
      </c>
      <c r="E743" s="34" t="s">
        <v>2108</v>
      </c>
      <c r="F743" s="21" t="s">
        <v>1056</v>
      </c>
      <c r="G743" s="34" t="s">
        <v>1101</v>
      </c>
      <c r="H743" s="21" t="s">
        <v>1065</v>
      </c>
      <c r="I743" s="21" t="s">
        <v>1059</v>
      </c>
      <c r="J743" s="34" t="s">
        <v>2109</v>
      </c>
    </row>
    <row r="744" ht="18.75" customHeight="1" spans="1:10">
      <c r="A744" s="220" t="s">
        <v>842</v>
      </c>
      <c r="B744" s="21" t="s">
        <v>2105</v>
      </c>
      <c r="C744" s="21" t="s">
        <v>1068</v>
      </c>
      <c r="D744" s="21" t="s">
        <v>1069</v>
      </c>
      <c r="E744" s="34" t="s">
        <v>2104</v>
      </c>
      <c r="F744" s="21" t="s">
        <v>2103</v>
      </c>
      <c r="G744" s="34" t="s">
        <v>1082</v>
      </c>
      <c r="H744" s="21" t="s">
        <v>1065</v>
      </c>
      <c r="I744" s="21" t="s">
        <v>1059</v>
      </c>
      <c r="J744" s="34" t="s">
        <v>2104</v>
      </c>
    </row>
    <row r="745" ht="18.75" customHeight="1" spans="1:10">
      <c r="A745" s="220" t="s">
        <v>668</v>
      </c>
      <c r="B745" s="21" t="s">
        <v>2110</v>
      </c>
      <c r="C745" s="21" t="s">
        <v>1053</v>
      </c>
      <c r="D745" s="21" t="s">
        <v>1054</v>
      </c>
      <c r="E745" s="34" t="s">
        <v>1376</v>
      </c>
      <c r="F745" s="21" t="s">
        <v>1056</v>
      </c>
      <c r="G745" s="34" t="s">
        <v>1057</v>
      </c>
      <c r="H745" s="21" t="s">
        <v>1102</v>
      </c>
      <c r="I745" s="21" t="s">
        <v>1059</v>
      </c>
      <c r="J745" s="34" t="s">
        <v>1504</v>
      </c>
    </row>
    <row r="746" ht="18.75" customHeight="1" spans="1:10">
      <c r="A746" s="220" t="s">
        <v>668</v>
      </c>
      <c r="B746" s="21" t="s">
        <v>2110</v>
      </c>
      <c r="C746" s="21" t="s">
        <v>1053</v>
      </c>
      <c r="D746" s="21" t="s">
        <v>1191</v>
      </c>
      <c r="E746" s="34" t="s">
        <v>1172</v>
      </c>
      <c r="F746" s="21" t="s">
        <v>1112</v>
      </c>
      <c r="G746" s="34" t="s">
        <v>1192</v>
      </c>
      <c r="H746" s="21" t="s">
        <v>1400</v>
      </c>
      <c r="I746" s="21" t="s">
        <v>1059</v>
      </c>
      <c r="J746" s="34" t="s">
        <v>2101</v>
      </c>
    </row>
    <row r="747" ht="18.75" customHeight="1" spans="1:10">
      <c r="A747" s="220" t="s">
        <v>668</v>
      </c>
      <c r="B747" s="21" t="s">
        <v>2110</v>
      </c>
      <c r="C747" s="21" t="s">
        <v>1061</v>
      </c>
      <c r="D747" s="21" t="s">
        <v>1062</v>
      </c>
      <c r="E747" s="34" t="s">
        <v>1386</v>
      </c>
      <c r="F747" s="21" t="s">
        <v>1056</v>
      </c>
      <c r="G747" s="34" t="s">
        <v>1101</v>
      </c>
      <c r="H747" s="21" t="s">
        <v>1065</v>
      </c>
      <c r="I747" s="21" t="s">
        <v>1059</v>
      </c>
      <c r="J747" s="34" t="s">
        <v>1386</v>
      </c>
    </row>
    <row r="748" ht="18.75" customHeight="1" spans="1:10">
      <c r="A748" s="220" t="s">
        <v>668</v>
      </c>
      <c r="B748" s="21" t="s">
        <v>2110</v>
      </c>
      <c r="C748" s="21" t="s">
        <v>1061</v>
      </c>
      <c r="D748" s="21" t="s">
        <v>1062</v>
      </c>
      <c r="E748" s="34" t="s">
        <v>2111</v>
      </c>
      <c r="F748" s="21" t="s">
        <v>1056</v>
      </c>
      <c r="G748" s="34" t="s">
        <v>1123</v>
      </c>
      <c r="H748" s="21" t="s">
        <v>1065</v>
      </c>
      <c r="I748" s="21" t="s">
        <v>1059</v>
      </c>
      <c r="J748" s="34" t="s">
        <v>2111</v>
      </c>
    </row>
    <row r="749" ht="18.75" customHeight="1" spans="1:10">
      <c r="A749" s="220" t="s">
        <v>668</v>
      </c>
      <c r="B749" s="21" t="s">
        <v>2110</v>
      </c>
      <c r="C749" s="21" t="s">
        <v>1068</v>
      </c>
      <c r="D749" s="21" t="s">
        <v>1069</v>
      </c>
      <c r="E749" s="34" t="s">
        <v>2104</v>
      </c>
      <c r="F749" s="21" t="s">
        <v>1056</v>
      </c>
      <c r="G749" s="34" t="s">
        <v>1082</v>
      </c>
      <c r="H749" s="21" t="s">
        <v>1065</v>
      </c>
      <c r="I749" s="21" t="s">
        <v>1059</v>
      </c>
      <c r="J749" s="34" t="s">
        <v>2104</v>
      </c>
    </row>
    <row r="750" ht="18.75" customHeight="1" spans="1:10">
      <c r="A750" s="220" t="s">
        <v>839</v>
      </c>
      <c r="B750" s="21" t="s">
        <v>2112</v>
      </c>
      <c r="C750" s="21" t="s">
        <v>1053</v>
      </c>
      <c r="D750" s="21" t="s">
        <v>1054</v>
      </c>
      <c r="E750" s="34" t="s">
        <v>2113</v>
      </c>
      <c r="F750" s="21" t="s">
        <v>2103</v>
      </c>
      <c r="G750" s="34" t="s">
        <v>2099</v>
      </c>
      <c r="H750" s="21" t="s">
        <v>1058</v>
      </c>
      <c r="I750" s="21" t="s">
        <v>1059</v>
      </c>
      <c r="J750" s="34" t="s">
        <v>1504</v>
      </c>
    </row>
    <row r="751" ht="18.75" customHeight="1" spans="1:10">
      <c r="A751" s="220" t="s">
        <v>839</v>
      </c>
      <c r="B751" s="21" t="s">
        <v>2112</v>
      </c>
      <c r="C751" s="21" t="s">
        <v>1053</v>
      </c>
      <c r="D751" s="21" t="s">
        <v>1191</v>
      </c>
      <c r="E751" s="34" t="s">
        <v>1172</v>
      </c>
      <c r="F751" s="21" t="s">
        <v>1056</v>
      </c>
      <c r="G751" s="34" t="s">
        <v>1492</v>
      </c>
      <c r="H751" s="21" t="s">
        <v>1400</v>
      </c>
      <c r="I751" s="21" t="s">
        <v>1059</v>
      </c>
      <c r="J751" s="34" t="s">
        <v>2101</v>
      </c>
    </row>
    <row r="752" ht="18.75" customHeight="1" spans="1:10">
      <c r="A752" s="220" t="s">
        <v>839</v>
      </c>
      <c r="B752" s="21" t="s">
        <v>2112</v>
      </c>
      <c r="C752" s="21" t="s">
        <v>1061</v>
      </c>
      <c r="D752" s="21" t="s">
        <v>1062</v>
      </c>
      <c r="E752" s="34" t="s">
        <v>1386</v>
      </c>
      <c r="F752" s="21" t="s">
        <v>1056</v>
      </c>
      <c r="G752" s="34" t="s">
        <v>1101</v>
      </c>
      <c r="H752" s="21" t="s">
        <v>1065</v>
      </c>
      <c r="I752" s="21" t="s">
        <v>1059</v>
      </c>
      <c r="J752" s="34" t="s">
        <v>1386</v>
      </c>
    </row>
    <row r="753" ht="18.75" customHeight="1" spans="1:10">
      <c r="A753" s="220" t="s">
        <v>839</v>
      </c>
      <c r="B753" s="21" t="s">
        <v>2112</v>
      </c>
      <c r="C753" s="21" t="s">
        <v>1061</v>
      </c>
      <c r="D753" s="21" t="s">
        <v>1062</v>
      </c>
      <c r="E753" s="34" t="s">
        <v>2111</v>
      </c>
      <c r="F753" s="21" t="s">
        <v>1056</v>
      </c>
      <c r="G753" s="34" t="s">
        <v>1470</v>
      </c>
      <c r="H753" s="21" t="s">
        <v>1065</v>
      </c>
      <c r="I753" s="21" t="s">
        <v>1059</v>
      </c>
      <c r="J753" s="34" t="s">
        <v>2111</v>
      </c>
    </row>
    <row r="754" ht="18.75" customHeight="1" spans="1:10">
      <c r="A754" s="220" t="s">
        <v>839</v>
      </c>
      <c r="B754" s="21" t="s">
        <v>2112</v>
      </c>
      <c r="C754" s="21" t="s">
        <v>1068</v>
      </c>
      <c r="D754" s="21" t="s">
        <v>1069</v>
      </c>
      <c r="E754" s="34" t="s">
        <v>2104</v>
      </c>
      <c r="F754" s="21" t="s">
        <v>2103</v>
      </c>
      <c r="G754" s="34" t="s">
        <v>1082</v>
      </c>
      <c r="H754" s="21" t="s">
        <v>1065</v>
      </c>
      <c r="I754" s="21" t="s">
        <v>1059</v>
      </c>
      <c r="J754" s="34" t="s">
        <v>2104</v>
      </c>
    </row>
    <row r="755" ht="18.75" customHeight="1" spans="1:10">
      <c r="A755" s="220" t="s">
        <v>844</v>
      </c>
      <c r="B755" s="21" t="s">
        <v>2114</v>
      </c>
      <c r="C755" s="21" t="s">
        <v>1053</v>
      </c>
      <c r="D755" s="21" t="s">
        <v>1054</v>
      </c>
      <c r="E755" s="34" t="s">
        <v>1376</v>
      </c>
      <c r="F755" s="21" t="s">
        <v>1056</v>
      </c>
      <c r="G755" s="34" t="s">
        <v>2099</v>
      </c>
      <c r="H755" s="21" t="s">
        <v>1058</v>
      </c>
      <c r="I755" s="21" t="s">
        <v>1059</v>
      </c>
      <c r="J755" s="34" t="s">
        <v>1504</v>
      </c>
    </row>
    <row r="756" ht="18.75" customHeight="1" spans="1:10">
      <c r="A756" s="220" t="s">
        <v>844</v>
      </c>
      <c r="B756" s="21" t="s">
        <v>2114</v>
      </c>
      <c r="C756" s="21" t="s">
        <v>1053</v>
      </c>
      <c r="D756" s="21" t="s">
        <v>1107</v>
      </c>
      <c r="E756" s="34" t="s">
        <v>1271</v>
      </c>
      <c r="F756" s="21" t="s">
        <v>1112</v>
      </c>
      <c r="G756" s="34" t="s">
        <v>1101</v>
      </c>
      <c r="H756" s="21" t="s">
        <v>1065</v>
      </c>
      <c r="I756" s="21" t="s">
        <v>1059</v>
      </c>
      <c r="J756" s="34" t="s">
        <v>2115</v>
      </c>
    </row>
    <row r="757" ht="18.75" customHeight="1" spans="1:10">
      <c r="A757" s="220" t="s">
        <v>844</v>
      </c>
      <c r="B757" s="21" t="s">
        <v>2114</v>
      </c>
      <c r="C757" s="21" t="s">
        <v>1053</v>
      </c>
      <c r="D757" s="21" t="s">
        <v>1080</v>
      </c>
      <c r="E757" s="34" t="s">
        <v>1322</v>
      </c>
      <c r="F757" s="21" t="s">
        <v>1112</v>
      </c>
      <c r="G757" s="34" t="s">
        <v>1101</v>
      </c>
      <c r="H757" s="21" t="s">
        <v>1065</v>
      </c>
      <c r="I757" s="21" t="s">
        <v>1059</v>
      </c>
      <c r="J757" s="34" t="s">
        <v>1797</v>
      </c>
    </row>
    <row r="758" ht="18.75" customHeight="1" spans="1:10">
      <c r="A758" s="220" t="s">
        <v>844</v>
      </c>
      <c r="B758" s="21" t="s">
        <v>2114</v>
      </c>
      <c r="C758" s="21" t="s">
        <v>1061</v>
      </c>
      <c r="D758" s="21" t="s">
        <v>1062</v>
      </c>
      <c r="E758" s="34" t="s">
        <v>1386</v>
      </c>
      <c r="F758" s="21" t="s">
        <v>1112</v>
      </c>
      <c r="G758" s="34" t="s">
        <v>1101</v>
      </c>
      <c r="H758" s="21" t="s">
        <v>1065</v>
      </c>
      <c r="I758" s="21" t="s">
        <v>1059</v>
      </c>
      <c r="J758" s="34" t="s">
        <v>1386</v>
      </c>
    </row>
    <row r="759" ht="18.75" customHeight="1" spans="1:10">
      <c r="A759" s="220" t="s">
        <v>844</v>
      </c>
      <c r="B759" s="21" t="s">
        <v>2114</v>
      </c>
      <c r="C759" s="21" t="s">
        <v>1068</v>
      </c>
      <c r="D759" s="21" t="s">
        <v>1069</v>
      </c>
      <c r="E759" s="34" t="s">
        <v>1434</v>
      </c>
      <c r="F759" s="21" t="s">
        <v>1056</v>
      </c>
      <c r="G759" s="34" t="s">
        <v>1082</v>
      </c>
      <c r="H759" s="21" t="s">
        <v>1065</v>
      </c>
      <c r="I759" s="21" t="s">
        <v>1059</v>
      </c>
      <c r="J759" s="34" t="s">
        <v>2104</v>
      </c>
    </row>
    <row r="760" ht="18.75" customHeight="1" spans="1:10">
      <c r="A760" s="220" t="s">
        <v>846</v>
      </c>
      <c r="B760" s="21" t="s">
        <v>2116</v>
      </c>
      <c r="C760" s="21" t="s">
        <v>1053</v>
      </c>
      <c r="D760" s="21" t="s">
        <v>1107</v>
      </c>
      <c r="E760" s="34" t="s">
        <v>2117</v>
      </c>
      <c r="F760" s="21" t="s">
        <v>1056</v>
      </c>
      <c r="G760" s="34" t="s">
        <v>1101</v>
      </c>
      <c r="H760" s="21" t="s">
        <v>1065</v>
      </c>
      <c r="I760" s="21" t="s">
        <v>1059</v>
      </c>
      <c r="J760" s="34" t="s">
        <v>2118</v>
      </c>
    </row>
    <row r="761" ht="18.75" customHeight="1" spans="1:10">
      <c r="A761" s="220" t="s">
        <v>846</v>
      </c>
      <c r="B761" s="21" t="s">
        <v>2116</v>
      </c>
      <c r="C761" s="21" t="s">
        <v>1061</v>
      </c>
      <c r="D761" s="21" t="s">
        <v>1612</v>
      </c>
      <c r="E761" s="34" t="s">
        <v>2119</v>
      </c>
      <c r="F761" s="21" t="s">
        <v>1112</v>
      </c>
      <c r="G761" s="34" t="s">
        <v>2120</v>
      </c>
      <c r="H761" s="21" t="s">
        <v>1427</v>
      </c>
      <c r="I761" s="21" t="s">
        <v>1059</v>
      </c>
      <c r="J761" s="34" t="s">
        <v>2121</v>
      </c>
    </row>
    <row r="762" ht="18.75" customHeight="1" spans="1:10">
      <c r="A762" s="220" t="s">
        <v>846</v>
      </c>
      <c r="B762" s="21" t="s">
        <v>2116</v>
      </c>
      <c r="C762" s="21" t="s">
        <v>1061</v>
      </c>
      <c r="D762" s="21" t="s">
        <v>1062</v>
      </c>
      <c r="E762" s="34" t="s">
        <v>2122</v>
      </c>
      <c r="F762" s="21" t="s">
        <v>1112</v>
      </c>
      <c r="G762" s="34" t="s">
        <v>1101</v>
      </c>
      <c r="H762" s="21" t="s">
        <v>1065</v>
      </c>
      <c r="I762" s="21" t="s">
        <v>1059</v>
      </c>
      <c r="J762" s="34" t="s">
        <v>2122</v>
      </c>
    </row>
    <row r="763" ht="18.75" customHeight="1" spans="1:10">
      <c r="A763" s="220" t="s">
        <v>846</v>
      </c>
      <c r="B763" s="21" t="s">
        <v>2116</v>
      </c>
      <c r="C763" s="21" t="s">
        <v>1068</v>
      </c>
      <c r="D763" s="21" t="s">
        <v>1069</v>
      </c>
      <c r="E763" s="34" t="s">
        <v>1434</v>
      </c>
      <c r="F763" s="21" t="s">
        <v>1056</v>
      </c>
      <c r="G763" s="34" t="s">
        <v>1082</v>
      </c>
      <c r="H763" s="21" t="s">
        <v>1065</v>
      </c>
      <c r="I763" s="21" t="s">
        <v>1059</v>
      </c>
      <c r="J763" s="34" t="s">
        <v>2123</v>
      </c>
    </row>
    <row r="764" ht="18.75" customHeight="1" spans="1:10">
      <c r="A764" s="220" t="s">
        <v>846</v>
      </c>
      <c r="B764" s="21" t="s">
        <v>2116</v>
      </c>
      <c r="C764" s="21" t="s">
        <v>1068</v>
      </c>
      <c r="D764" s="21" t="s">
        <v>1069</v>
      </c>
      <c r="E764" s="34" t="s">
        <v>1473</v>
      </c>
      <c r="F764" s="21" t="s">
        <v>1056</v>
      </c>
      <c r="G764" s="34" t="s">
        <v>1082</v>
      </c>
      <c r="H764" s="21" t="s">
        <v>1065</v>
      </c>
      <c r="I764" s="21" t="s">
        <v>1059</v>
      </c>
      <c r="J764" s="34" t="s">
        <v>2123</v>
      </c>
    </row>
    <row r="765" ht="18.75" customHeight="1" spans="1:10">
      <c r="A765" s="118" t="s">
        <v>104</v>
      </c>
      <c r="B765" s="25"/>
      <c r="C765" s="25"/>
      <c r="D765" s="25"/>
      <c r="E765" s="25"/>
      <c r="F765" s="25"/>
      <c r="G765" s="25"/>
      <c r="H765" s="25"/>
      <c r="I765" s="25"/>
      <c r="J765" s="25"/>
    </row>
    <row r="766" ht="18.75" customHeight="1" spans="1:10">
      <c r="A766" s="220" t="s">
        <v>722</v>
      </c>
      <c r="B766" s="21" t="s">
        <v>2124</v>
      </c>
      <c r="C766" s="21" t="s">
        <v>1053</v>
      </c>
      <c r="D766" s="21" t="s">
        <v>1054</v>
      </c>
      <c r="E766" s="34" t="s">
        <v>1277</v>
      </c>
      <c r="F766" s="21" t="s">
        <v>1056</v>
      </c>
      <c r="G766" s="34" t="s">
        <v>2125</v>
      </c>
      <c r="H766" s="21" t="s">
        <v>1058</v>
      </c>
      <c r="I766" s="21" t="s">
        <v>1059</v>
      </c>
      <c r="J766" s="34" t="s">
        <v>1279</v>
      </c>
    </row>
    <row r="767" ht="18.75" customHeight="1" spans="1:10">
      <c r="A767" s="220" t="s">
        <v>722</v>
      </c>
      <c r="B767" s="21" t="s">
        <v>2124</v>
      </c>
      <c r="C767" s="21" t="s">
        <v>1053</v>
      </c>
      <c r="D767" s="21" t="s">
        <v>1107</v>
      </c>
      <c r="E767" s="34" t="s">
        <v>1681</v>
      </c>
      <c r="F767" s="21" t="s">
        <v>1112</v>
      </c>
      <c r="G767" s="34" t="s">
        <v>1101</v>
      </c>
      <c r="H767" s="21" t="s">
        <v>1065</v>
      </c>
      <c r="I767" s="21" t="s">
        <v>1059</v>
      </c>
      <c r="J767" s="34" t="s">
        <v>1755</v>
      </c>
    </row>
    <row r="768" ht="18.75" customHeight="1" spans="1:10">
      <c r="A768" s="220" t="s">
        <v>722</v>
      </c>
      <c r="B768" s="21" t="s">
        <v>2124</v>
      </c>
      <c r="C768" s="21" t="s">
        <v>1053</v>
      </c>
      <c r="D768" s="21" t="s">
        <v>1107</v>
      </c>
      <c r="E768" s="34" t="s">
        <v>2126</v>
      </c>
      <c r="F768" s="21" t="s">
        <v>1112</v>
      </c>
      <c r="G768" s="34" t="s">
        <v>1101</v>
      </c>
      <c r="H768" s="21" t="s">
        <v>1065</v>
      </c>
      <c r="I768" s="21" t="s">
        <v>1059</v>
      </c>
      <c r="J768" s="34" t="s">
        <v>2127</v>
      </c>
    </row>
    <row r="769" ht="18.75" customHeight="1" spans="1:10">
      <c r="A769" s="220" t="s">
        <v>722</v>
      </c>
      <c r="B769" s="21" t="s">
        <v>2124</v>
      </c>
      <c r="C769" s="21" t="s">
        <v>1053</v>
      </c>
      <c r="D769" s="21" t="s">
        <v>1080</v>
      </c>
      <c r="E769" s="34" t="s">
        <v>2128</v>
      </c>
      <c r="F769" s="21" t="s">
        <v>1112</v>
      </c>
      <c r="G769" s="34" t="s">
        <v>1101</v>
      </c>
      <c r="H769" s="21" t="s">
        <v>1065</v>
      </c>
      <c r="I769" s="21" t="s">
        <v>1059</v>
      </c>
      <c r="J769" s="34" t="s">
        <v>2129</v>
      </c>
    </row>
    <row r="770" ht="18.75" customHeight="1" spans="1:10">
      <c r="A770" s="220" t="s">
        <v>722</v>
      </c>
      <c r="B770" s="21" t="s">
        <v>2124</v>
      </c>
      <c r="C770" s="21" t="s">
        <v>1053</v>
      </c>
      <c r="D770" s="21" t="s">
        <v>1191</v>
      </c>
      <c r="E770" s="34" t="s">
        <v>1172</v>
      </c>
      <c r="F770" s="21" t="s">
        <v>1112</v>
      </c>
      <c r="G770" s="34" t="s">
        <v>1979</v>
      </c>
      <c r="H770" s="21" t="s">
        <v>1400</v>
      </c>
      <c r="I770" s="21" t="s">
        <v>1059</v>
      </c>
      <c r="J770" s="34" t="s">
        <v>1759</v>
      </c>
    </row>
    <row r="771" ht="18.75" customHeight="1" spans="1:10">
      <c r="A771" s="220" t="s">
        <v>722</v>
      </c>
      <c r="B771" s="21" t="s">
        <v>2124</v>
      </c>
      <c r="C771" s="21" t="s">
        <v>1061</v>
      </c>
      <c r="D771" s="21" t="s">
        <v>1062</v>
      </c>
      <c r="E771" s="34" t="s">
        <v>1687</v>
      </c>
      <c r="F771" s="21" t="s">
        <v>1112</v>
      </c>
      <c r="G771" s="34" t="s">
        <v>1663</v>
      </c>
      <c r="H771" s="21"/>
      <c r="I771" s="21" t="s">
        <v>1066</v>
      </c>
      <c r="J771" s="34" t="s">
        <v>1760</v>
      </c>
    </row>
    <row r="772" ht="18.75" customHeight="1" spans="1:10">
      <c r="A772" s="220" t="s">
        <v>722</v>
      </c>
      <c r="B772" s="21" t="s">
        <v>2124</v>
      </c>
      <c r="C772" s="21" t="s">
        <v>1068</v>
      </c>
      <c r="D772" s="21" t="s">
        <v>1069</v>
      </c>
      <c r="E772" s="34" t="s">
        <v>1919</v>
      </c>
      <c r="F772" s="21" t="s">
        <v>1056</v>
      </c>
      <c r="G772" s="34" t="s">
        <v>1089</v>
      </c>
      <c r="H772" s="21" t="s">
        <v>1065</v>
      </c>
      <c r="I772" s="21" t="s">
        <v>1059</v>
      </c>
      <c r="J772" s="34" t="s">
        <v>1741</v>
      </c>
    </row>
    <row r="773" ht="18.75" customHeight="1" spans="1:10">
      <c r="A773" s="220" t="s">
        <v>722</v>
      </c>
      <c r="B773" s="21" t="s">
        <v>2124</v>
      </c>
      <c r="C773" s="21" t="s">
        <v>1068</v>
      </c>
      <c r="D773" s="21" t="s">
        <v>1069</v>
      </c>
      <c r="E773" s="34" t="s">
        <v>2130</v>
      </c>
      <c r="F773" s="21" t="s">
        <v>1056</v>
      </c>
      <c r="G773" s="34" t="s">
        <v>1089</v>
      </c>
      <c r="H773" s="21" t="s">
        <v>1065</v>
      </c>
      <c r="I773" s="21" t="s">
        <v>1059</v>
      </c>
      <c r="J773" s="34" t="s">
        <v>1827</v>
      </c>
    </row>
    <row r="774" ht="18.75" customHeight="1" spans="1:10">
      <c r="A774" s="220" t="s">
        <v>852</v>
      </c>
      <c r="B774" s="120" t="s">
        <v>2131</v>
      </c>
      <c r="C774" s="21" t="s">
        <v>1053</v>
      </c>
      <c r="D774" s="21" t="s">
        <v>1054</v>
      </c>
      <c r="E774" s="34" t="s">
        <v>2132</v>
      </c>
      <c r="F774" s="21" t="s">
        <v>1112</v>
      </c>
      <c r="G774" s="34" t="s">
        <v>2133</v>
      </c>
      <c r="H774" s="21" t="s">
        <v>1058</v>
      </c>
      <c r="I774" s="21" t="s">
        <v>1059</v>
      </c>
      <c r="J774" s="34" t="s">
        <v>1642</v>
      </c>
    </row>
    <row r="775" ht="18.75" customHeight="1" spans="1:10">
      <c r="A775" s="220" t="s">
        <v>852</v>
      </c>
      <c r="B775" s="121"/>
      <c r="C775" s="21" t="s">
        <v>1053</v>
      </c>
      <c r="D775" s="21" t="s">
        <v>1054</v>
      </c>
      <c r="E775" s="34" t="s">
        <v>1640</v>
      </c>
      <c r="F775" s="21" t="s">
        <v>1112</v>
      </c>
      <c r="G775" s="34" t="s">
        <v>2133</v>
      </c>
      <c r="H775" s="21" t="s">
        <v>1058</v>
      </c>
      <c r="I775" s="21" t="s">
        <v>1059</v>
      </c>
      <c r="J775" s="34" t="s">
        <v>2134</v>
      </c>
    </row>
    <row r="776" ht="18.75" customHeight="1" spans="1:10">
      <c r="A776" s="220" t="s">
        <v>852</v>
      </c>
      <c r="B776" s="121"/>
      <c r="C776" s="21" t="s">
        <v>1053</v>
      </c>
      <c r="D776" s="21" t="s">
        <v>1054</v>
      </c>
      <c r="E776" s="34" t="s">
        <v>1643</v>
      </c>
      <c r="F776" s="21" t="s">
        <v>1112</v>
      </c>
      <c r="G776" s="34" t="s">
        <v>246</v>
      </c>
      <c r="H776" s="21" t="s">
        <v>1058</v>
      </c>
      <c r="I776" s="21" t="s">
        <v>1059</v>
      </c>
      <c r="J776" s="34" t="s">
        <v>1644</v>
      </c>
    </row>
    <row r="777" ht="18.75" customHeight="1" spans="1:10">
      <c r="A777" s="220" t="s">
        <v>852</v>
      </c>
      <c r="B777" s="121"/>
      <c r="C777" s="21" t="s">
        <v>1053</v>
      </c>
      <c r="D777" s="21" t="s">
        <v>1080</v>
      </c>
      <c r="E777" s="34" t="s">
        <v>1645</v>
      </c>
      <c r="F777" s="21" t="s">
        <v>1112</v>
      </c>
      <c r="G777" s="34" t="s">
        <v>1101</v>
      </c>
      <c r="H777" s="21" t="s">
        <v>1065</v>
      </c>
      <c r="I777" s="21" t="s">
        <v>1059</v>
      </c>
      <c r="J777" s="34" t="s">
        <v>2135</v>
      </c>
    </row>
    <row r="778" ht="18.75" customHeight="1" spans="1:10">
      <c r="A778" s="220" t="s">
        <v>852</v>
      </c>
      <c r="B778" s="121"/>
      <c r="C778" s="21" t="s">
        <v>1061</v>
      </c>
      <c r="D778" s="21" t="s">
        <v>1062</v>
      </c>
      <c r="E778" s="34" t="s">
        <v>1649</v>
      </c>
      <c r="F778" s="21" t="s">
        <v>1056</v>
      </c>
      <c r="G778" s="34" t="s">
        <v>1082</v>
      </c>
      <c r="H778" s="21" t="s">
        <v>1065</v>
      </c>
      <c r="I778" s="21" t="s">
        <v>1066</v>
      </c>
      <c r="J778" s="34" t="s">
        <v>1993</v>
      </c>
    </row>
    <row r="779" ht="18.75" customHeight="1" spans="1:10">
      <c r="A779" s="220" t="s">
        <v>852</v>
      </c>
      <c r="B779" s="121"/>
      <c r="C779" s="21" t="s">
        <v>1061</v>
      </c>
      <c r="D779" s="21" t="s">
        <v>1152</v>
      </c>
      <c r="E779" s="34" t="s">
        <v>2136</v>
      </c>
      <c r="F779" s="21" t="s">
        <v>1112</v>
      </c>
      <c r="G779" s="34" t="s">
        <v>245</v>
      </c>
      <c r="H779" s="21" t="s">
        <v>1154</v>
      </c>
      <c r="I779" s="21" t="s">
        <v>1059</v>
      </c>
      <c r="J779" s="34" t="s">
        <v>2137</v>
      </c>
    </row>
    <row r="780" ht="18.75" customHeight="1" spans="1:10">
      <c r="A780" s="220" t="s">
        <v>852</v>
      </c>
      <c r="B780" s="122"/>
      <c r="C780" s="21" t="s">
        <v>1068</v>
      </c>
      <c r="D780" s="21" t="s">
        <v>1069</v>
      </c>
      <c r="E780" s="34" t="s">
        <v>1651</v>
      </c>
      <c r="F780" s="21" t="s">
        <v>1056</v>
      </c>
      <c r="G780" s="34" t="s">
        <v>1089</v>
      </c>
      <c r="H780" s="21" t="s">
        <v>1065</v>
      </c>
      <c r="I780" s="21" t="s">
        <v>1059</v>
      </c>
      <c r="J780" s="34" t="s">
        <v>1652</v>
      </c>
    </row>
    <row r="781" ht="18.75" customHeight="1" spans="1:10">
      <c r="A781" s="220" t="s">
        <v>782</v>
      </c>
      <c r="B781" s="21" t="s">
        <v>2138</v>
      </c>
      <c r="C781" s="21" t="s">
        <v>1053</v>
      </c>
      <c r="D781" s="21" t="s">
        <v>1054</v>
      </c>
      <c r="E781" s="34" t="s">
        <v>1780</v>
      </c>
      <c r="F781" s="21" t="s">
        <v>1056</v>
      </c>
      <c r="G781" s="34" t="s">
        <v>2139</v>
      </c>
      <c r="H781" s="21" t="s">
        <v>1058</v>
      </c>
      <c r="I781" s="21" t="s">
        <v>1059</v>
      </c>
      <c r="J781" s="34" t="s">
        <v>2140</v>
      </c>
    </row>
    <row r="782" ht="18.75" customHeight="1" spans="1:10">
      <c r="A782" s="220" t="s">
        <v>782</v>
      </c>
      <c r="B782" s="21" t="s">
        <v>2138</v>
      </c>
      <c r="C782" s="21" t="s">
        <v>1053</v>
      </c>
      <c r="D782" s="21" t="s">
        <v>1054</v>
      </c>
      <c r="E782" s="34" t="s">
        <v>1912</v>
      </c>
      <c r="F782" s="21" t="s">
        <v>1056</v>
      </c>
      <c r="G782" s="34" t="s">
        <v>2141</v>
      </c>
      <c r="H782" s="21" t="s">
        <v>1058</v>
      </c>
      <c r="I782" s="21" t="s">
        <v>1059</v>
      </c>
      <c r="J782" s="34" t="s">
        <v>2142</v>
      </c>
    </row>
    <row r="783" ht="18.75" customHeight="1" spans="1:10">
      <c r="A783" s="220" t="s">
        <v>782</v>
      </c>
      <c r="B783" s="21" t="s">
        <v>2138</v>
      </c>
      <c r="C783" s="21" t="s">
        <v>1053</v>
      </c>
      <c r="D783" s="21" t="s">
        <v>1107</v>
      </c>
      <c r="E783" s="34" t="s">
        <v>1850</v>
      </c>
      <c r="F783" s="21" t="s">
        <v>1112</v>
      </c>
      <c r="G783" s="34" t="s">
        <v>1101</v>
      </c>
      <c r="H783" s="21" t="s">
        <v>1065</v>
      </c>
      <c r="I783" s="21" t="s">
        <v>1059</v>
      </c>
      <c r="J783" s="34" t="s">
        <v>2143</v>
      </c>
    </row>
    <row r="784" ht="18.75" customHeight="1" spans="1:10">
      <c r="A784" s="220" t="s">
        <v>782</v>
      </c>
      <c r="B784" s="21" t="s">
        <v>2138</v>
      </c>
      <c r="C784" s="21" t="s">
        <v>1053</v>
      </c>
      <c r="D784" s="21" t="s">
        <v>1080</v>
      </c>
      <c r="E784" s="34" t="s">
        <v>1916</v>
      </c>
      <c r="F784" s="21" t="s">
        <v>1112</v>
      </c>
      <c r="G784" s="34" t="s">
        <v>1101</v>
      </c>
      <c r="H784" s="21" t="s">
        <v>1065</v>
      </c>
      <c r="I784" s="21" t="s">
        <v>1059</v>
      </c>
      <c r="J784" s="34" t="s">
        <v>2144</v>
      </c>
    </row>
    <row r="785" ht="18.75" customHeight="1" spans="1:10">
      <c r="A785" s="220" t="s">
        <v>782</v>
      </c>
      <c r="B785" s="21" t="s">
        <v>2138</v>
      </c>
      <c r="C785" s="21" t="s">
        <v>1053</v>
      </c>
      <c r="D785" s="21" t="s">
        <v>1191</v>
      </c>
      <c r="E785" s="34" t="s">
        <v>1172</v>
      </c>
      <c r="F785" s="21" t="s">
        <v>1112</v>
      </c>
      <c r="G785" s="34" t="s">
        <v>1192</v>
      </c>
      <c r="H785" s="21" t="s">
        <v>1427</v>
      </c>
      <c r="I785" s="21" t="s">
        <v>1059</v>
      </c>
      <c r="J785" s="34" t="s">
        <v>2013</v>
      </c>
    </row>
    <row r="786" ht="18.75" customHeight="1" spans="1:10">
      <c r="A786" s="220" t="s">
        <v>782</v>
      </c>
      <c r="B786" s="21" t="s">
        <v>2138</v>
      </c>
      <c r="C786" s="21" t="s">
        <v>1061</v>
      </c>
      <c r="D786" s="21" t="s">
        <v>1062</v>
      </c>
      <c r="E786" s="34" t="s">
        <v>1784</v>
      </c>
      <c r="F786" s="21" t="s">
        <v>1056</v>
      </c>
      <c r="G786" s="34" t="s">
        <v>1089</v>
      </c>
      <c r="H786" s="21" t="s">
        <v>1065</v>
      </c>
      <c r="I786" s="21" t="s">
        <v>1059</v>
      </c>
      <c r="J786" s="34" t="s">
        <v>2145</v>
      </c>
    </row>
    <row r="787" ht="18.75" customHeight="1" spans="1:10">
      <c r="A787" s="220" t="s">
        <v>782</v>
      </c>
      <c r="B787" s="21" t="s">
        <v>2138</v>
      </c>
      <c r="C787" s="21" t="s">
        <v>1061</v>
      </c>
      <c r="D787" s="21" t="s">
        <v>1062</v>
      </c>
      <c r="E787" s="34" t="s">
        <v>2014</v>
      </c>
      <c r="F787" s="21" t="s">
        <v>1056</v>
      </c>
      <c r="G787" s="34" t="s">
        <v>1089</v>
      </c>
      <c r="H787" s="21" t="s">
        <v>1065</v>
      </c>
      <c r="I787" s="21" t="s">
        <v>1059</v>
      </c>
      <c r="J787" s="34" t="s">
        <v>2146</v>
      </c>
    </row>
    <row r="788" ht="18.75" customHeight="1" spans="1:10">
      <c r="A788" s="220" t="s">
        <v>782</v>
      </c>
      <c r="B788" s="21" t="s">
        <v>2138</v>
      </c>
      <c r="C788" s="21" t="s">
        <v>1068</v>
      </c>
      <c r="D788" s="21" t="s">
        <v>1069</v>
      </c>
      <c r="E788" s="34" t="s">
        <v>1919</v>
      </c>
      <c r="F788" s="21" t="s">
        <v>1056</v>
      </c>
      <c r="G788" s="34" t="s">
        <v>1089</v>
      </c>
      <c r="H788" s="21" t="s">
        <v>1065</v>
      </c>
      <c r="I788" s="21" t="s">
        <v>1059</v>
      </c>
      <c r="J788" s="34" t="s">
        <v>2017</v>
      </c>
    </row>
    <row r="789" ht="18.75" customHeight="1" spans="1:10">
      <c r="A789" s="220" t="s">
        <v>848</v>
      </c>
      <c r="B789" s="21" t="s">
        <v>1363</v>
      </c>
      <c r="C789" s="21" t="s">
        <v>1053</v>
      </c>
      <c r="D789" s="21" t="s">
        <v>1054</v>
      </c>
      <c r="E789" s="34" t="s">
        <v>1364</v>
      </c>
      <c r="F789" s="21" t="s">
        <v>1056</v>
      </c>
      <c r="G789" s="34" t="s">
        <v>2139</v>
      </c>
      <c r="H789" s="21" t="s">
        <v>1058</v>
      </c>
      <c r="I789" s="21" t="s">
        <v>1059</v>
      </c>
      <c r="J789" s="34" t="s">
        <v>1743</v>
      </c>
    </row>
    <row r="790" ht="18.75" customHeight="1" spans="1:10">
      <c r="A790" s="220" t="s">
        <v>848</v>
      </c>
      <c r="B790" s="21" t="s">
        <v>1363</v>
      </c>
      <c r="C790" s="21" t="s">
        <v>1053</v>
      </c>
      <c r="D790" s="21" t="s">
        <v>1107</v>
      </c>
      <c r="E790" s="34" t="s">
        <v>1367</v>
      </c>
      <c r="F790" s="21" t="s">
        <v>1112</v>
      </c>
      <c r="G790" s="34" t="s">
        <v>1101</v>
      </c>
      <c r="H790" s="21" t="s">
        <v>1065</v>
      </c>
      <c r="I790" s="21" t="s">
        <v>1059</v>
      </c>
      <c r="J790" s="34" t="s">
        <v>1747</v>
      </c>
    </row>
    <row r="791" ht="18.75" customHeight="1" spans="1:10">
      <c r="A791" s="220" t="s">
        <v>848</v>
      </c>
      <c r="B791" s="21" t="s">
        <v>1363</v>
      </c>
      <c r="C791" s="21" t="s">
        <v>1053</v>
      </c>
      <c r="D791" s="21" t="s">
        <v>1080</v>
      </c>
      <c r="E791" s="34" t="s">
        <v>1748</v>
      </c>
      <c r="F791" s="21" t="s">
        <v>1112</v>
      </c>
      <c r="G791" s="34" t="s">
        <v>1101</v>
      </c>
      <c r="H791" s="21" t="s">
        <v>1065</v>
      </c>
      <c r="I791" s="21" t="s">
        <v>1059</v>
      </c>
      <c r="J791" s="34" t="s">
        <v>1749</v>
      </c>
    </row>
    <row r="792" ht="18.75" customHeight="1" spans="1:10">
      <c r="A792" s="220" t="s">
        <v>848</v>
      </c>
      <c r="B792" s="21" t="s">
        <v>1363</v>
      </c>
      <c r="C792" s="21" t="s">
        <v>1053</v>
      </c>
      <c r="D792" s="21" t="s">
        <v>1191</v>
      </c>
      <c r="E792" s="34" t="s">
        <v>1172</v>
      </c>
      <c r="F792" s="21" t="s">
        <v>1112</v>
      </c>
      <c r="G792" s="34" t="s">
        <v>1222</v>
      </c>
      <c r="H792" s="21" t="s">
        <v>2147</v>
      </c>
      <c r="I792" s="21" t="s">
        <v>1059</v>
      </c>
      <c r="J792" s="34" t="s">
        <v>1750</v>
      </c>
    </row>
    <row r="793" ht="18.75" customHeight="1" spans="1:10">
      <c r="A793" s="220" t="s">
        <v>848</v>
      </c>
      <c r="B793" s="21" t="s">
        <v>1363</v>
      </c>
      <c r="C793" s="21" t="s">
        <v>1061</v>
      </c>
      <c r="D793" s="21" t="s">
        <v>1062</v>
      </c>
      <c r="E793" s="34" t="s">
        <v>2148</v>
      </c>
      <c r="F793" s="21" t="s">
        <v>1074</v>
      </c>
      <c r="G793" s="34" t="s">
        <v>1161</v>
      </c>
      <c r="H793" s="21" t="s">
        <v>1065</v>
      </c>
      <c r="I793" s="21" t="s">
        <v>1059</v>
      </c>
      <c r="J793" s="34" t="s">
        <v>2149</v>
      </c>
    </row>
    <row r="794" ht="18.75" customHeight="1" spans="1:10">
      <c r="A794" s="220" t="s">
        <v>848</v>
      </c>
      <c r="B794" s="21" t="s">
        <v>1363</v>
      </c>
      <c r="C794" s="21" t="s">
        <v>1068</v>
      </c>
      <c r="D794" s="21" t="s">
        <v>1069</v>
      </c>
      <c r="E794" s="34" t="s">
        <v>1373</v>
      </c>
      <c r="F794" s="21" t="s">
        <v>1056</v>
      </c>
      <c r="G794" s="34" t="s">
        <v>1089</v>
      </c>
      <c r="H794" s="21" t="s">
        <v>1065</v>
      </c>
      <c r="I794" s="21" t="s">
        <v>1066</v>
      </c>
      <c r="J794" s="34" t="s">
        <v>1741</v>
      </c>
    </row>
    <row r="795" ht="18.75" customHeight="1" spans="1:10">
      <c r="A795" s="220" t="s">
        <v>728</v>
      </c>
      <c r="B795" s="21" t="s">
        <v>2150</v>
      </c>
      <c r="C795" s="21" t="s">
        <v>1053</v>
      </c>
      <c r="D795" s="21" t="s">
        <v>1054</v>
      </c>
      <c r="E795" s="34" t="s">
        <v>1393</v>
      </c>
      <c r="F795" s="21" t="s">
        <v>1056</v>
      </c>
      <c r="G795" s="34" t="s">
        <v>2139</v>
      </c>
      <c r="H795" s="21" t="s">
        <v>1058</v>
      </c>
      <c r="I795" s="21" t="s">
        <v>1059</v>
      </c>
      <c r="J795" s="34" t="s">
        <v>2151</v>
      </c>
    </row>
    <row r="796" ht="18.75" customHeight="1" spans="1:10">
      <c r="A796" s="220" t="s">
        <v>728</v>
      </c>
      <c r="B796" s="21" t="s">
        <v>2150</v>
      </c>
      <c r="C796" s="21" t="s">
        <v>1053</v>
      </c>
      <c r="D796" s="21" t="s">
        <v>1107</v>
      </c>
      <c r="E796" s="34" t="s">
        <v>1395</v>
      </c>
      <c r="F796" s="21" t="s">
        <v>1112</v>
      </c>
      <c r="G796" s="34" t="s">
        <v>1101</v>
      </c>
      <c r="H796" s="21" t="s">
        <v>1065</v>
      </c>
      <c r="I796" s="21" t="s">
        <v>1059</v>
      </c>
      <c r="J796" s="34" t="s">
        <v>1734</v>
      </c>
    </row>
    <row r="797" ht="18.75" customHeight="1" spans="1:10">
      <c r="A797" s="220" t="s">
        <v>728</v>
      </c>
      <c r="B797" s="21" t="s">
        <v>2150</v>
      </c>
      <c r="C797" s="21" t="s">
        <v>1053</v>
      </c>
      <c r="D797" s="21" t="s">
        <v>1080</v>
      </c>
      <c r="E797" s="34" t="s">
        <v>1397</v>
      </c>
      <c r="F797" s="21" t="s">
        <v>1112</v>
      </c>
      <c r="G797" s="34" t="s">
        <v>1101</v>
      </c>
      <c r="H797" s="21" t="s">
        <v>1065</v>
      </c>
      <c r="I797" s="21" t="s">
        <v>1059</v>
      </c>
      <c r="J797" s="34" t="s">
        <v>2152</v>
      </c>
    </row>
    <row r="798" ht="18.75" customHeight="1" spans="1:10">
      <c r="A798" s="220" t="s">
        <v>728</v>
      </c>
      <c r="B798" s="21" t="s">
        <v>2150</v>
      </c>
      <c r="C798" s="21" t="s">
        <v>1053</v>
      </c>
      <c r="D798" s="21" t="s">
        <v>1191</v>
      </c>
      <c r="E798" s="34" t="s">
        <v>1172</v>
      </c>
      <c r="F798" s="21" t="s">
        <v>1112</v>
      </c>
      <c r="G798" s="34" t="s">
        <v>2153</v>
      </c>
      <c r="H798" s="21" t="s">
        <v>1400</v>
      </c>
      <c r="I798" s="21" t="s">
        <v>1059</v>
      </c>
      <c r="J798" s="34" t="s">
        <v>2154</v>
      </c>
    </row>
    <row r="799" ht="18.75" customHeight="1" spans="1:10">
      <c r="A799" s="220" t="s">
        <v>728</v>
      </c>
      <c r="B799" s="21" t="s">
        <v>2150</v>
      </c>
      <c r="C799" s="21" t="s">
        <v>1061</v>
      </c>
      <c r="D799" s="21" t="s">
        <v>1062</v>
      </c>
      <c r="E799" s="34" t="s">
        <v>1402</v>
      </c>
      <c r="F799" s="21" t="s">
        <v>1056</v>
      </c>
      <c r="G799" s="34" t="s">
        <v>1089</v>
      </c>
      <c r="H799" s="21" t="s">
        <v>1065</v>
      </c>
      <c r="I799" s="21" t="s">
        <v>1066</v>
      </c>
      <c r="J799" s="34" t="s">
        <v>1833</v>
      </c>
    </row>
    <row r="800" ht="18.75" customHeight="1" spans="1:10">
      <c r="A800" s="220" t="s">
        <v>728</v>
      </c>
      <c r="B800" s="21" t="s">
        <v>2150</v>
      </c>
      <c r="C800" s="21" t="s">
        <v>1068</v>
      </c>
      <c r="D800" s="21" t="s">
        <v>1069</v>
      </c>
      <c r="E800" s="34" t="s">
        <v>1404</v>
      </c>
      <c r="F800" s="21" t="s">
        <v>1056</v>
      </c>
      <c r="G800" s="34" t="s">
        <v>1089</v>
      </c>
      <c r="H800" s="21" t="s">
        <v>1065</v>
      </c>
      <c r="I800" s="21" t="s">
        <v>1066</v>
      </c>
      <c r="J800" s="34" t="s">
        <v>1741</v>
      </c>
    </row>
    <row r="801" ht="18.75" customHeight="1" spans="1:10">
      <c r="A801" s="220" t="s">
        <v>691</v>
      </c>
      <c r="B801" s="21" t="s">
        <v>2155</v>
      </c>
      <c r="C801" s="21" t="s">
        <v>1053</v>
      </c>
      <c r="D801" s="21" t="s">
        <v>1054</v>
      </c>
      <c r="E801" s="34" t="s">
        <v>2156</v>
      </c>
      <c r="F801" s="21" t="s">
        <v>1056</v>
      </c>
      <c r="G801" s="34" t="s">
        <v>2157</v>
      </c>
      <c r="H801" s="21" t="s">
        <v>1058</v>
      </c>
      <c r="I801" s="21" t="s">
        <v>1059</v>
      </c>
      <c r="J801" s="34" t="s">
        <v>2158</v>
      </c>
    </row>
    <row r="802" ht="18.75" customHeight="1" spans="1:10">
      <c r="A802" s="220" t="s">
        <v>691</v>
      </c>
      <c r="B802" s="21" t="s">
        <v>2155</v>
      </c>
      <c r="C802" s="21" t="s">
        <v>1053</v>
      </c>
      <c r="D802" s="21" t="s">
        <v>1054</v>
      </c>
      <c r="E802" s="34" t="s">
        <v>2159</v>
      </c>
      <c r="F802" s="21" t="s">
        <v>1056</v>
      </c>
      <c r="G802" s="34" t="s">
        <v>245</v>
      </c>
      <c r="H802" s="21" t="s">
        <v>1058</v>
      </c>
      <c r="I802" s="21" t="s">
        <v>1059</v>
      </c>
      <c r="J802" s="34" t="s">
        <v>2160</v>
      </c>
    </row>
    <row r="803" ht="18.75" customHeight="1" spans="1:10">
      <c r="A803" s="220" t="s">
        <v>691</v>
      </c>
      <c r="B803" s="21" t="s">
        <v>2155</v>
      </c>
      <c r="C803" s="21" t="s">
        <v>1053</v>
      </c>
      <c r="D803" s="21" t="s">
        <v>1107</v>
      </c>
      <c r="E803" s="34" t="s">
        <v>1271</v>
      </c>
      <c r="F803" s="21" t="s">
        <v>1112</v>
      </c>
      <c r="G803" s="34" t="s">
        <v>1101</v>
      </c>
      <c r="H803" s="21" t="s">
        <v>1065</v>
      </c>
      <c r="I803" s="21" t="s">
        <v>1066</v>
      </c>
      <c r="J803" s="34" t="s">
        <v>1272</v>
      </c>
    </row>
    <row r="804" ht="18.75" customHeight="1" spans="1:10">
      <c r="A804" s="220" t="s">
        <v>691</v>
      </c>
      <c r="B804" s="21" t="s">
        <v>2155</v>
      </c>
      <c r="C804" s="21" t="s">
        <v>1053</v>
      </c>
      <c r="D804" s="21" t="s">
        <v>1080</v>
      </c>
      <c r="E804" s="34" t="s">
        <v>1213</v>
      </c>
      <c r="F804" s="21" t="s">
        <v>1112</v>
      </c>
      <c r="G804" s="34" t="s">
        <v>1101</v>
      </c>
      <c r="H804" s="21" t="s">
        <v>1065</v>
      </c>
      <c r="I804" s="21" t="s">
        <v>1066</v>
      </c>
      <c r="J804" s="34" t="s">
        <v>1707</v>
      </c>
    </row>
    <row r="805" ht="18.75" customHeight="1" spans="1:10">
      <c r="A805" s="220" t="s">
        <v>691</v>
      </c>
      <c r="B805" s="21" t="s">
        <v>2155</v>
      </c>
      <c r="C805" s="21" t="s">
        <v>1053</v>
      </c>
      <c r="D805" s="21" t="s">
        <v>1191</v>
      </c>
      <c r="E805" s="34" t="s">
        <v>1172</v>
      </c>
      <c r="F805" s="21" t="s">
        <v>1112</v>
      </c>
      <c r="G805" s="34" t="s">
        <v>2161</v>
      </c>
      <c r="H805" s="21" t="s">
        <v>1400</v>
      </c>
      <c r="I805" s="21" t="s">
        <v>1059</v>
      </c>
      <c r="J805" s="34" t="s">
        <v>2162</v>
      </c>
    </row>
    <row r="806" ht="18.75" customHeight="1" spans="1:10">
      <c r="A806" s="220" t="s">
        <v>691</v>
      </c>
      <c r="B806" s="21" t="s">
        <v>2155</v>
      </c>
      <c r="C806" s="21" t="s">
        <v>1061</v>
      </c>
      <c r="D806" s="21" t="s">
        <v>1062</v>
      </c>
      <c r="E806" s="34" t="s">
        <v>1063</v>
      </c>
      <c r="F806" s="21" t="s">
        <v>1112</v>
      </c>
      <c r="G806" s="34" t="s">
        <v>1089</v>
      </c>
      <c r="H806" s="21" t="s">
        <v>1065</v>
      </c>
      <c r="I806" s="21" t="s">
        <v>1066</v>
      </c>
      <c r="J806" s="34" t="s">
        <v>1387</v>
      </c>
    </row>
    <row r="807" ht="18.75" customHeight="1" spans="1:10">
      <c r="A807" s="220" t="s">
        <v>691</v>
      </c>
      <c r="B807" s="21" t="s">
        <v>2155</v>
      </c>
      <c r="C807" s="21" t="s">
        <v>1061</v>
      </c>
      <c r="D807" s="21" t="s">
        <v>1062</v>
      </c>
      <c r="E807" s="34" t="s">
        <v>2163</v>
      </c>
      <c r="F807" s="21" t="s">
        <v>1112</v>
      </c>
      <c r="G807" s="34" t="s">
        <v>1101</v>
      </c>
      <c r="H807" s="21" t="s">
        <v>1065</v>
      </c>
      <c r="I807" s="21" t="s">
        <v>1066</v>
      </c>
      <c r="J807" s="34" t="s">
        <v>2164</v>
      </c>
    </row>
    <row r="808" ht="18.75" customHeight="1" spans="1:10">
      <c r="A808" s="220" t="s">
        <v>691</v>
      </c>
      <c r="B808" s="21" t="s">
        <v>2155</v>
      </c>
      <c r="C808" s="21" t="s">
        <v>1068</v>
      </c>
      <c r="D808" s="21" t="s">
        <v>1069</v>
      </c>
      <c r="E808" s="34" t="s">
        <v>1143</v>
      </c>
      <c r="F808" s="21" t="s">
        <v>1056</v>
      </c>
      <c r="G808" s="34" t="s">
        <v>1082</v>
      </c>
      <c r="H808" s="21" t="s">
        <v>1065</v>
      </c>
      <c r="I808" s="21" t="s">
        <v>1066</v>
      </c>
      <c r="J808" s="34" t="s">
        <v>1347</v>
      </c>
    </row>
    <row r="809" ht="18.75" customHeight="1" spans="1:10">
      <c r="A809" s="118" t="s">
        <v>106</v>
      </c>
      <c r="B809" s="25"/>
      <c r="C809" s="25"/>
      <c r="D809" s="25"/>
      <c r="E809" s="25"/>
      <c r="F809" s="25"/>
      <c r="G809" s="25"/>
      <c r="H809" s="25"/>
      <c r="I809" s="25"/>
      <c r="J809" s="25"/>
    </row>
    <row r="810" ht="18.75" customHeight="1" spans="1:10">
      <c r="A810" s="220" t="s">
        <v>864</v>
      </c>
      <c r="B810" s="21" t="s">
        <v>2165</v>
      </c>
      <c r="C810" s="21" t="s">
        <v>1053</v>
      </c>
      <c r="D810" s="21" t="s">
        <v>1054</v>
      </c>
      <c r="E810" s="34" t="s">
        <v>1266</v>
      </c>
      <c r="F810" s="21" t="s">
        <v>1056</v>
      </c>
      <c r="G810" s="34" t="s">
        <v>2166</v>
      </c>
      <c r="H810" s="21" t="s">
        <v>1058</v>
      </c>
      <c r="I810" s="21" t="s">
        <v>1059</v>
      </c>
      <c r="J810" s="34" t="s">
        <v>2167</v>
      </c>
    </row>
    <row r="811" ht="18.75" customHeight="1" spans="1:10">
      <c r="A811" s="220" t="s">
        <v>864</v>
      </c>
      <c r="B811" s="21" t="s">
        <v>2165</v>
      </c>
      <c r="C811" s="21" t="s">
        <v>1053</v>
      </c>
      <c r="D811" s="21" t="s">
        <v>1054</v>
      </c>
      <c r="E811" s="34" t="s">
        <v>1567</v>
      </c>
      <c r="F811" s="21" t="s">
        <v>1056</v>
      </c>
      <c r="G811" s="34" t="s">
        <v>244</v>
      </c>
      <c r="H811" s="21" t="s">
        <v>2168</v>
      </c>
      <c r="I811" s="21" t="s">
        <v>1059</v>
      </c>
      <c r="J811" s="34" t="s">
        <v>2169</v>
      </c>
    </row>
    <row r="812" ht="18.75" customHeight="1" spans="1:10">
      <c r="A812" s="220" t="s">
        <v>864</v>
      </c>
      <c r="B812" s="21" t="s">
        <v>2165</v>
      </c>
      <c r="C812" s="21" t="s">
        <v>1053</v>
      </c>
      <c r="D812" s="21" t="s">
        <v>1107</v>
      </c>
      <c r="E812" s="34" t="s">
        <v>1271</v>
      </c>
      <c r="F812" s="21" t="s">
        <v>1112</v>
      </c>
      <c r="G812" s="34" t="s">
        <v>1101</v>
      </c>
      <c r="H812" s="21" t="s">
        <v>1065</v>
      </c>
      <c r="I812" s="21" t="s">
        <v>1059</v>
      </c>
      <c r="J812" s="34" t="s">
        <v>2087</v>
      </c>
    </row>
    <row r="813" ht="18.75" customHeight="1" spans="1:10">
      <c r="A813" s="220" t="s">
        <v>864</v>
      </c>
      <c r="B813" s="21" t="s">
        <v>2165</v>
      </c>
      <c r="C813" s="21" t="s">
        <v>1053</v>
      </c>
      <c r="D813" s="21" t="s">
        <v>1080</v>
      </c>
      <c r="E813" s="34" t="s">
        <v>2170</v>
      </c>
      <c r="F813" s="21" t="s">
        <v>1112</v>
      </c>
      <c r="G813" s="34" t="s">
        <v>1101</v>
      </c>
      <c r="H813" s="21" t="s">
        <v>1065</v>
      </c>
      <c r="I813" s="21" t="s">
        <v>1059</v>
      </c>
      <c r="J813" s="34" t="s">
        <v>2171</v>
      </c>
    </row>
    <row r="814" ht="18.75" customHeight="1" spans="1:10">
      <c r="A814" s="220" t="s">
        <v>864</v>
      </c>
      <c r="B814" s="21" t="s">
        <v>2165</v>
      </c>
      <c r="C814" s="21" t="s">
        <v>1053</v>
      </c>
      <c r="D814" s="21" t="s">
        <v>1191</v>
      </c>
      <c r="E814" s="34" t="s">
        <v>1172</v>
      </c>
      <c r="F814" s="21" t="s">
        <v>1112</v>
      </c>
      <c r="G814" s="34" t="s">
        <v>2172</v>
      </c>
      <c r="H814" s="21" t="s">
        <v>1288</v>
      </c>
      <c r="I814" s="21" t="s">
        <v>1059</v>
      </c>
      <c r="J814" s="34" t="s">
        <v>2173</v>
      </c>
    </row>
    <row r="815" ht="18.75" customHeight="1" spans="1:10">
      <c r="A815" s="220" t="s">
        <v>864</v>
      </c>
      <c r="B815" s="21" t="s">
        <v>2165</v>
      </c>
      <c r="C815" s="21" t="s">
        <v>1061</v>
      </c>
      <c r="D815" s="21" t="s">
        <v>1062</v>
      </c>
      <c r="E815" s="34" t="s">
        <v>1063</v>
      </c>
      <c r="F815" s="21" t="s">
        <v>1056</v>
      </c>
      <c r="G815" s="34" t="s">
        <v>1123</v>
      </c>
      <c r="H815" s="21" t="s">
        <v>1065</v>
      </c>
      <c r="I815" s="21" t="s">
        <v>1059</v>
      </c>
      <c r="J815" s="34" t="s">
        <v>2174</v>
      </c>
    </row>
    <row r="816" ht="18.75" customHeight="1" spans="1:10">
      <c r="A816" s="220" t="s">
        <v>864</v>
      </c>
      <c r="B816" s="21" t="s">
        <v>2165</v>
      </c>
      <c r="C816" s="21" t="s">
        <v>1061</v>
      </c>
      <c r="D816" s="21" t="s">
        <v>1062</v>
      </c>
      <c r="E816" s="34" t="s">
        <v>2175</v>
      </c>
      <c r="F816" s="21" t="s">
        <v>1056</v>
      </c>
      <c r="G816" s="34" t="s">
        <v>1808</v>
      </c>
      <c r="H816" s="21" t="s">
        <v>1065</v>
      </c>
      <c r="I816" s="21" t="s">
        <v>1059</v>
      </c>
      <c r="J816" s="34" t="s">
        <v>2176</v>
      </c>
    </row>
    <row r="817" ht="18.75" customHeight="1" spans="1:10">
      <c r="A817" s="220" t="s">
        <v>864</v>
      </c>
      <c r="B817" s="21" t="s">
        <v>2165</v>
      </c>
      <c r="C817" s="21" t="s">
        <v>1068</v>
      </c>
      <c r="D817" s="21" t="s">
        <v>1069</v>
      </c>
      <c r="E817" s="34" t="s">
        <v>2177</v>
      </c>
      <c r="F817" s="21" t="s">
        <v>1056</v>
      </c>
      <c r="G817" s="34" t="s">
        <v>1496</v>
      </c>
      <c r="H817" s="21" t="s">
        <v>1065</v>
      </c>
      <c r="I817" s="21" t="s">
        <v>1059</v>
      </c>
      <c r="J817" s="34" t="s">
        <v>1347</v>
      </c>
    </row>
    <row r="818" ht="18.75" customHeight="1" spans="1:10">
      <c r="A818" s="220" t="s">
        <v>862</v>
      </c>
      <c r="B818" s="21" t="s">
        <v>2178</v>
      </c>
      <c r="C818" s="21" t="s">
        <v>1053</v>
      </c>
      <c r="D818" s="21" t="s">
        <v>1054</v>
      </c>
      <c r="E818" s="34" t="s">
        <v>1934</v>
      </c>
      <c r="F818" s="21" t="s">
        <v>1056</v>
      </c>
      <c r="G818" s="34" t="s">
        <v>244</v>
      </c>
      <c r="H818" s="21" t="s">
        <v>1467</v>
      </c>
      <c r="I818" s="21" t="s">
        <v>1059</v>
      </c>
      <c r="J818" s="34" t="s">
        <v>2179</v>
      </c>
    </row>
    <row r="819" ht="18.75" customHeight="1" spans="1:10">
      <c r="A819" s="220" t="s">
        <v>862</v>
      </c>
      <c r="B819" s="21" t="s">
        <v>2178</v>
      </c>
      <c r="C819" s="21" t="s">
        <v>1053</v>
      </c>
      <c r="D819" s="21" t="s">
        <v>1054</v>
      </c>
      <c r="E819" s="34" t="s">
        <v>1690</v>
      </c>
      <c r="F819" s="21" t="s">
        <v>1056</v>
      </c>
      <c r="G819" s="34" t="s">
        <v>2180</v>
      </c>
      <c r="H819" s="21" t="s">
        <v>1058</v>
      </c>
      <c r="I819" s="21" t="s">
        <v>1059</v>
      </c>
      <c r="J819" s="34" t="s">
        <v>2181</v>
      </c>
    </row>
    <row r="820" ht="18.75" customHeight="1" spans="1:10">
      <c r="A820" s="220" t="s">
        <v>862</v>
      </c>
      <c r="B820" s="21" t="s">
        <v>2178</v>
      </c>
      <c r="C820" s="21" t="s">
        <v>1053</v>
      </c>
      <c r="D820" s="21" t="s">
        <v>1054</v>
      </c>
      <c r="E820" s="34" t="s">
        <v>2182</v>
      </c>
      <c r="F820" s="21" t="s">
        <v>1056</v>
      </c>
      <c r="G820" s="34" t="s">
        <v>246</v>
      </c>
      <c r="H820" s="21" t="s">
        <v>2183</v>
      </c>
      <c r="I820" s="21" t="s">
        <v>1059</v>
      </c>
      <c r="J820" s="34" t="s">
        <v>2184</v>
      </c>
    </row>
    <row r="821" ht="18.75" customHeight="1" spans="1:10">
      <c r="A821" s="220" t="s">
        <v>862</v>
      </c>
      <c r="B821" s="21" t="s">
        <v>2178</v>
      </c>
      <c r="C821" s="21" t="s">
        <v>1053</v>
      </c>
      <c r="D821" s="21" t="s">
        <v>1107</v>
      </c>
      <c r="E821" s="34" t="s">
        <v>2185</v>
      </c>
      <c r="F821" s="21" t="s">
        <v>1112</v>
      </c>
      <c r="G821" s="34" t="s">
        <v>1101</v>
      </c>
      <c r="H821" s="21" t="s">
        <v>1065</v>
      </c>
      <c r="I821" s="21" t="s">
        <v>1066</v>
      </c>
      <c r="J821" s="34" t="s">
        <v>2186</v>
      </c>
    </row>
    <row r="822" ht="18.75" customHeight="1" spans="1:10">
      <c r="A822" s="220" t="s">
        <v>862</v>
      </c>
      <c r="B822" s="21" t="s">
        <v>2178</v>
      </c>
      <c r="C822" s="21" t="s">
        <v>1053</v>
      </c>
      <c r="D822" s="21" t="s">
        <v>1107</v>
      </c>
      <c r="E822" s="34" t="s">
        <v>2187</v>
      </c>
      <c r="F822" s="21" t="s">
        <v>1056</v>
      </c>
      <c r="G822" s="34" t="s">
        <v>1123</v>
      </c>
      <c r="H822" s="21" t="s">
        <v>1065</v>
      </c>
      <c r="I822" s="21" t="s">
        <v>1066</v>
      </c>
      <c r="J822" s="34" t="s">
        <v>2188</v>
      </c>
    </row>
    <row r="823" ht="18.75" customHeight="1" spans="1:10">
      <c r="A823" s="220" t="s">
        <v>862</v>
      </c>
      <c r="B823" s="21" t="s">
        <v>2178</v>
      </c>
      <c r="C823" s="21" t="s">
        <v>1053</v>
      </c>
      <c r="D823" s="21" t="s">
        <v>1080</v>
      </c>
      <c r="E823" s="34" t="s">
        <v>2189</v>
      </c>
      <c r="F823" s="21" t="s">
        <v>1056</v>
      </c>
      <c r="G823" s="34" t="s">
        <v>2190</v>
      </c>
      <c r="H823" s="21" t="s">
        <v>1065</v>
      </c>
      <c r="I823" s="21" t="s">
        <v>1059</v>
      </c>
      <c r="J823" s="34" t="s">
        <v>2191</v>
      </c>
    </row>
    <row r="824" ht="18.75" customHeight="1" spans="1:10">
      <c r="A824" s="220" t="s">
        <v>862</v>
      </c>
      <c r="B824" s="21" t="s">
        <v>2178</v>
      </c>
      <c r="C824" s="21" t="s">
        <v>1053</v>
      </c>
      <c r="D824" s="21" t="s">
        <v>1191</v>
      </c>
      <c r="E824" s="34" t="s">
        <v>1172</v>
      </c>
      <c r="F824" s="21" t="s">
        <v>1056</v>
      </c>
      <c r="G824" s="34" t="s">
        <v>1515</v>
      </c>
      <c r="H824" s="21" t="s">
        <v>2192</v>
      </c>
      <c r="I824" s="21" t="s">
        <v>1066</v>
      </c>
      <c r="J824" s="34" t="s">
        <v>2193</v>
      </c>
    </row>
    <row r="825" ht="18.75" customHeight="1" spans="1:10">
      <c r="A825" s="220" t="s">
        <v>862</v>
      </c>
      <c r="B825" s="21" t="s">
        <v>2178</v>
      </c>
      <c r="C825" s="21" t="s">
        <v>1061</v>
      </c>
      <c r="D825" s="21" t="s">
        <v>1062</v>
      </c>
      <c r="E825" s="34" t="s">
        <v>2194</v>
      </c>
      <c r="F825" s="21" t="s">
        <v>1056</v>
      </c>
      <c r="G825" s="34" t="s">
        <v>2195</v>
      </c>
      <c r="H825" s="21" t="s">
        <v>2196</v>
      </c>
      <c r="I825" s="21" t="s">
        <v>1066</v>
      </c>
      <c r="J825" s="34" t="s">
        <v>2197</v>
      </c>
    </row>
    <row r="826" ht="18.75" customHeight="1" spans="1:10">
      <c r="A826" s="220" t="s">
        <v>862</v>
      </c>
      <c r="B826" s="21" t="s">
        <v>2178</v>
      </c>
      <c r="C826" s="21" t="s">
        <v>1061</v>
      </c>
      <c r="D826" s="21" t="s">
        <v>1062</v>
      </c>
      <c r="E826" s="34" t="s">
        <v>2198</v>
      </c>
      <c r="F826" s="21" t="s">
        <v>1056</v>
      </c>
      <c r="G826" s="34" t="s">
        <v>2195</v>
      </c>
      <c r="H826" s="21" t="s">
        <v>2196</v>
      </c>
      <c r="I826" s="21" t="s">
        <v>1066</v>
      </c>
      <c r="J826" s="34" t="s">
        <v>2199</v>
      </c>
    </row>
    <row r="827" ht="18.75" customHeight="1" spans="1:10">
      <c r="A827" s="220" t="s">
        <v>862</v>
      </c>
      <c r="B827" s="21" t="s">
        <v>2178</v>
      </c>
      <c r="C827" s="21" t="s">
        <v>1068</v>
      </c>
      <c r="D827" s="21" t="s">
        <v>1069</v>
      </c>
      <c r="E827" s="34" t="s">
        <v>1249</v>
      </c>
      <c r="F827" s="21" t="s">
        <v>1056</v>
      </c>
      <c r="G827" s="34" t="s">
        <v>2200</v>
      </c>
      <c r="H827" s="21" t="s">
        <v>1065</v>
      </c>
      <c r="I827" s="21" t="s">
        <v>1066</v>
      </c>
      <c r="J827" s="34" t="s">
        <v>2201</v>
      </c>
    </row>
    <row r="828" ht="18.75" customHeight="1" spans="1:10">
      <c r="A828" s="220" t="s">
        <v>862</v>
      </c>
      <c r="B828" s="21" t="s">
        <v>2178</v>
      </c>
      <c r="C828" s="21" t="s">
        <v>1068</v>
      </c>
      <c r="D828" s="21" t="s">
        <v>1069</v>
      </c>
      <c r="E828" s="34" t="s">
        <v>1473</v>
      </c>
      <c r="F828" s="21" t="s">
        <v>1056</v>
      </c>
      <c r="G828" s="34" t="s">
        <v>1496</v>
      </c>
      <c r="H828" s="21" t="s">
        <v>1065</v>
      </c>
      <c r="I828" s="21" t="s">
        <v>1066</v>
      </c>
      <c r="J828" s="34" t="s">
        <v>2202</v>
      </c>
    </row>
    <row r="829" ht="18.75" customHeight="1" spans="1:10">
      <c r="A829" s="220" t="s">
        <v>870</v>
      </c>
      <c r="B829" s="21" t="s">
        <v>2203</v>
      </c>
      <c r="C829" s="21" t="s">
        <v>1053</v>
      </c>
      <c r="D829" s="21" t="s">
        <v>1054</v>
      </c>
      <c r="E829" s="34" t="s">
        <v>1567</v>
      </c>
      <c r="F829" s="21" t="s">
        <v>1056</v>
      </c>
      <c r="G829" s="34" t="s">
        <v>245</v>
      </c>
      <c r="H829" s="21" t="s">
        <v>1281</v>
      </c>
      <c r="I829" s="21" t="s">
        <v>1059</v>
      </c>
      <c r="J829" s="34" t="s">
        <v>1568</v>
      </c>
    </row>
    <row r="830" ht="18.75" customHeight="1" spans="1:10">
      <c r="A830" s="220" t="s">
        <v>870</v>
      </c>
      <c r="B830" s="21" t="s">
        <v>2203</v>
      </c>
      <c r="C830" s="21" t="s">
        <v>1053</v>
      </c>
      <c r="D830" s="21" t="s">
        <v>1107</v>
      </c>
      <c r="E830" s="34" t="s">
        <v>2204</v>
      </c>
      <c r="F830" s="21" t="s">
        <v>1056</v>
      </c>
      <c r="G830" s="34" t="s">
        <v>1082</v>
      </c>
      <c r="H830" s="21" t="s">
        <v>1065</v>
      </c>
      <c r="I830" s="21" t="s">
        <v>1066</v>
      </c>
      <c r="J830" s="34" t="s">
        <v>2205</v>
      </c>
    </row>
    <row r="831" ht="18.75" customHeight="1" spans="1:10">
      <c r="A831" s="220" t="s">
        <v>870</v>
      </c>
      <c r="B831" s="21" t="s">
        <v>2203</v>
      </c>
      <c r="C831" s="21" t="s">
        <v>1053</v>
      </c>
      <c r="D831" s="21" t="s">
        <v>1080</v>
      </c>
      <c r="E831" s="34" t="s">
        <v>2206</v>
      </c>
      <c r="F831" s="21" t="s">
        <v>1112</v>
      </c>
      <c r="G831" s="34" t="s">
        <v>1101</v>
      </c>
      <c r="H831" s="21" t="s">
        <v>1065</v>
      </c>
      <c r="I831" s="21" t="s">
        <v>1066</v>
      </c>
      <c r="J831" s="34" t="s">
        <v>2207</v>
      </c>
    </row>
    <row r="832" ht="18.75" customHeight="1" spans="1:10">
      <c r="A832" s="220" t="s">
        <v>870</v>
      </c>
      <c r="B832" s="21" t="s">
        <v>2203</v>
      </c>
      <c r="C832" s="21" t="s">
        <v>1053</v>
      </c>
      <c r="D832" s="21" t="s">
        <v>1191</v>
      </c>
      <c r="E832" s="34" t="s">
        <v>1172</v>
      </c>
      <c r="F832" s="21" t="s">
        <v>1112</v>
      </c>
      <c r="G832" s="34" t="s">
        <v>244</v>
      </c>
      <c r="H832" s="21" t="s">
        <v>1065</v>
      </c>
      <c r="I832" s="21" t="s">
        <v>1059</v>
      </c>
      <c r="J832" s="34" t="s">
        <v>2208</v>
      </c>
    </row>
    <row r="833" ht="18.75" customHeight="1" spans="1:10">
      <c r="A833" s="220" t="s">
        <v>870</v>
      </c>
      <c r="B833" s="21" t="s">
        <v>2203</v>
      </c>
      <c r="C833" s="21" t="s">
        <v>1061</v>
      </c>
      <c r="D833" s="21" t="s">
        <v>1062</v>
      </c>
      <c r="E833" s="34" t="s">
        <v>1063</v>
      </c>
      <c r="F833" s="21" t="s">
        <v>1056</v>
      </c>
      <c r="G833" s="34" t="s">
        <v>1089</v>
      </c>
      <c r="H833" s="21" t="s">
        <v>1065</v>
      </c>
      <c r="I833" s="21" t="s">
        <v>1066</v>
      </c>
      <c r="J833" s="34" t="s">
        <v>1993</v>
      </c>
    </row>
    <row r="834" ht="18.75" customHeight="1" spans="1:10">
      <c r="A834" s="220" t="s">
        <v>870</v>
      </c>
      <c r="B834" s="21" t="s">
        <v>2203</v>
      </c>
      <c r="C834" s="21" t="s">
        <v>1061</v>
      </c>
      <c r="D834" s="21" t="s">
        <v>1152</v>
      </c>
      <c r="E834" s="34" t="s">
        <v>2209</v>
      </c>
      <c r="F834" s="21" t="s">
        <v>1112</v>
      </c>
      <c r="G834" s="34" t="s">
        <v>2210</v>
      </c>
      <c r="H834" s="21" t="s">
        <v>2196</v>
      </c>
      <c r="I834" s="21" t="s">
        <v>1066</v>
      </c>
      <c r="J834" s="34" t="s">
        <v>2211</v>
      </c>
    </row>
    <row r="835" ht="18.75" customHeight="1" spans="1:10">
      <c r="A835" s="220" t="s">
        <v>870</v>
      </c>
      <c r="B835" s="21" t="s">
        <v>2203</v>
      </c>
      <c r="C835" s="21" t="s">
        <v>1068</v>
      </c>
      <c r="D835" s="21" t="s">
        <v>1069</v>
      </c>
      <c r="E835" s="34" t="s">
        <v>1143</v>
      </c>
      <c r="F835" s="21" t="s">
        <v>1056</v>
      </c>
      <c r="G835" s="34" t="s">
        <v>1082</v>
      </c>
      <c r="H835" s="21" t="s">
        <v>1065</v>
      </c>
      <c r="I835" s="21" t="s">
        <v>1066</v>
      </c>
      <c r="J835" s="34" t="s">
        <v>2212</v>
      </c>
    </row>
    <row r="836" ht="18.75" customHeight="1" spans="1:10">
      <c r="A836" s="220" t="s">
        <v>868</v>
      </c>
      <c r="B836" s="21" t="s">
        <v>2213</v>
      </c>
      <c r="C836" s="21" t="s">
        <v>1053</v>
      </c>
      <c r="D836" s="21" t="s">
        <v>1054</v>
      </c>
      <c r="E836" s="34" t="s">
        <v>2156</v>
      </c>
      <c r="F836" s="21" t="s">
        <v>1056</v>
      </c>
      <c r="G836" s="34" t="s">
        <v>2214</v>
      </c>
      <c r="H836" s="21" t="s">
        <v>1058</v>
      </c>
      <c r="I836" s="21" t="s">
        <v>1059</v>
      </c>
      <c r="J836" s="34" t="s">
        <v>2215</v>
      </c>
    </row>
    <row r="837" ht="18.75" customHeight="1" spans="1:10">
      <c r="A837" s="220" t="s">
        <v>868</v>
      </c>
      <c r="B837" s="21" t="s">
        <v>2213</v>
      </c>
      <c r="C837" s="21" t="s">
        <v>1053</v>
      </c>
      <c r="D837" s="21" t="s">
        <v>1054</v>
      </c>
      <c r="E837" s="34" t="s">
        <v>2159</v>
      </c>
      <c r="F837" s="21" t="s">
        <v>1056</v>
      </c>
      <c r="G837" s="34" t="s">
        <v>2216</v>
      </c>
      <c r="H837" s="21" t="s">
        <v>1058</v>
      </c>
      <c r="I837" s="21" t="s">
        <v>1059</v>
      </c>
      <c r="J837" s="34" t="s">
        <v>2217</v>
      </c>
    </row>
    <row r="838" ht="18.75" customHeight="1" spans="1:10">
      <c r="A838" s="220" t="s">
        <v>868</v>
      </c>
      <c r="B838" s="21" t="s">
        <v>2213</v>
      </c>
      <c r="C838" s="21" t="s">
        <v>1053</v>
      </c>
      <c r="D838" s="21" t="s">
        <v>1107</v>
      </c>
      <c r="E838" s="34" t="s">
        <v>1271</v>
      </c>
      <c r="F838" s="21" t="s">
        <v>1112</v>
      </c>
      <c r="G838" s="34" t="s">
        <v>1101</v>
      </c>
      <c r="H838" s="21" t="s">
        <v>1065</v>
      </c>
      <c r="I838" s="21" t="s">
        <v>1059</v>
      </c>
      <c r="J838" s="34" t="s">
        <v>2087</v>
      </c>
    </row>
    <row r="839" ht="18.75" customHeight="1" spans="1:10">
      <c r="A839" s="220" t="s">
        <v>868</v>
      </c>
      <c r="B839" s="21" t="s">
        <v>2213</v>
      </c>
      <c r="C839" s="21" t="s">
        <v>1053</v>
      </c>
      <c r="D839" s="21" t="s">
        <v>1080</v>
      </c>
      <c r="E839" s="34" t="s">
        <v>1213</v>
      </c>
      <c r="F839" s="21" t="s">
        <v>1112</v>
      </c>
      <c r="G839" s="34" t="s">
        <v>1101</v>
      </c>
      <c r="H839" s="21" t="s">
        <v>1065</v>
      </c>
      <c r="I839" s="21" t="s">
        <v>1059</v>
      </c>
      <c r="J839" s="34" t="s">
        <v>2218</v>
      </c>
    </row>
    <row r="840" ht="18.75" customHeight="1" spans="1:10">
      <c r="A840" s="220" t="s">
        <v>868</v>
      </c>
      <c r="B840" s="21" t="s">
        <v>2213</v>
      </c>
      <c r="C840" s="21" t="s">
        <v>1053</v>
      </c>
      <c r="D840" s="21" t="s">
        <v>1191</v>
      </c>
      <c r="E840" s="34" t="s">
        <v>1172</v>
      </c>
      <c r="F840" s="21" t="s">
        <v>1112</v>
      </c>
      <c r="G840" s="34" t="s">
        <v>2219</v>
      </c>
      <c r="H840" s="21" t="s">
        <v>1288</v>
      </c>
      <c r="I840" s="21" t="s">
        <v>1059</v>
      </c>
      <c r="J840" s="34" t="s">
        <v>2220</v>
      </c>
    </row>
    <row r="841" ht="18.75" customHeight="1" spans="1:10">
      <c r="A841" s="220" t="s">
        <v>868</v>
      </c>
      <c r="B841" s="21" t="s">
        <v>2213</v>
      </c>
      <c r="C841" s="21" t="s">
        <v>1061</v>
      </c>
      <c r="D841" s="21" t="s">
        <v>1062</v>
      </c>
      <c r="E841" s="34" t="s">
        <v>1063</v>
      </c>
      <c r="F841" s="21" t="s">
        <v>1056</v>
      </c>
      <c r="G841" s="34" t="s">
        <v>1082</v>
      </c>
      <c r="H841" s="21" t="s">
        <v>1065</v>
      </c>
      <c r="I841" s="21" t="s">
        <v>1059</v>
      </c>
      <c r="J841" s="34" t="s">
        <v>1993</v>
      </c>
    </row>
    <row r="842" ht="18.75" customHeight="1" spans="1:10">
      <c r="A842" s="220" t="s">
        <v>868</v>
      </c>
      <c r="B842" s="21" t="s">
        <v>2213</v>
      </c>
      <c r="C842" s="21" t="s">
        <v>1061</v>
      </c>
      <c r="D842" s="21" t="s">
        <v>1062</v>
      </c>
      <c r="E842" s="34" t="s">
        <v>2221</v>
      </c>
      <c r="F842" s="21" t="s">
        <v>1112</v>
      </c>
      <c r="G842" s="34" t="s">
        <v>1101</v>
      </c>
      <c r="H842" s="21" t="s">
        <v>1065</v>
      </c>
      <c r="I842" s="21" t="s">
        <v>1059</v>
      </c>
      <c r="J842" s="34" t="s">
        <v>2222</v>
      </c>
    </row>
    <row r="843" ht="18.75" customHeight="1" spans="1:10">
      <c r="A843" s="220" t="s">
        <v>868</v>
      </c>
      <c r="B843" s="21" t="s">
        <v>2213</v>
      </c>
      <c r="C843" s="21" t="s">
        <v>1068</v>
      </c>
      <c r="D843" s="21" t="s">
        <v>1069</v>
      </c>
      <c r="E843" s="34" t="s">
        <v>1346</v>
      </c>
      <c r="F843" s="21" t="s">
        <v>1056</v>
      </c>
      <c r="G843" s="34" t="s">
        <v>1082</v>
      </c>
      <c r="H843" s="21" t="s">
        <v>1065</v>
      </c>
      <c r="I843" s="21" t="s">
        <v>1059</v>
      </c>
      <c r="J843" s="34" t="s">
        <v>1741</v>
      </c>
    </row>
    <row r="844" ht="18.75" customHeight="1" spans="1:10">
      <c r="A844" s="220" t="s">
        <v>866</v>
      </c>
      <c r="B844" s="21" t="s">
        <v>2223</v>
      </c>
      <c r="C844" s="21" t="s">
        <v>1053</v>
      </c>
      <c r="D844" s="21" t="s">
        <v>1054</v>
      </c>
      <c r="E844" s="34" t="s">
        <v>2224</v>
      </c>
      <c r="F844" s="21" t="s">
        <v>1056</v>
      </c>
      <c r="G844" s="34" t="s">
        <v>2225</v>
      </c>
      <c r="H844" s="21" t="s">
        <v>1058</v>
      </c>
      <c r="I844" s="21" t="s">
        <v>1059</v>
      </c>
      <c r="J844" s="34" t="s">
        <v>2226</v>
      </c>
    </row>
    <row r="845" ht="18.75" customHeight="1" spans="1:10">
      <c r="A845" s="220" t="s">
        <v>866</v>
      </c>
      <c r="B845" s="21" t="s">
        <v>2223</v>
      </c>
      <c r="C845" s="21" t="s">
        <v>1053</v>
      </c>
      <c r="D845" s="21" t="s">
        <v>1107</v>
      </c>
      <c r="E845" s="34" t="s">
        <v>2227</v>
      </c>
      <c r="F845" s="21" t="s">
        <v>1056</v>
      </c>
      <c r="G845" s="34" t="s">
        <v>1082</v>
      </c>
      <c r="H845" s="21" t="s">
        <v>1065</v>
      </c>
      <c r="I845" s="21" t="s">
        <v>1066</v>
      </c>
      <c r="J845" s="34" t="s">
        <v>2228</v>
      </c>
    </row>
    <row r="846" ht="18.75" customHeight="1" spans="1:10">
      <c r="A846" s="220" t="s">
        <v>866</v>
      </c>
      <c r="B846" s="21" t="s">
        <v>2223</v>
      </c>
      <c r="C846" s="21" t="s">
        <v>1053</v>
      </c>
      <c r="D846" s="21" t="s">
        <v>1080</v>
      </c>
      <c r="E846" s="34" t="s">
        <v>2206</v>
      </c>
      <c r="F846" s="21" t="s">
        <v>1056</v>
      </c>
      <c r="G846" s="34" t="s">
        <v>2229</v>
      </c>
      <c r="H846" s="21" t="s">
        <v>1065</v>
      </c>
      <c r="I846" s="21" t="s">
        <v>1059</v>
      </c>
      <c r="J846" s="34" t="s">
        <v>2230</v>
      </c>
    </row>
    <row r="847" ht="18.75" customHeight="1" spans="1:10">
      <c r="A847" s="220" t="s">
        <v>866</v>
      </c>
      <c r="B847" s="21" t="s">
        <v>2223</v>
      </c>
      <c r="C847" s="21" t="s">
        <v>1053</v>
      </c>
      <c r="D847" s="21" t="s">
        <v>1191</v>
      </c>
      <c r="E847" s="34" t="s">
        <v>1172</v>
      </c>
      <c r="F847" s="21" t="s">
        <v>1074</v>
      </c>
      <c r="G847" s="34" t="s">
        <v>1671</v>
      </c>
      <c r="H847" s="21" t="s">
        <v>2231</v>
      </c>
      <c r="I847" s="21" t="s">
        <v>1059</v>
      </c>
      <c r="J847" s="34" t="s">
        <v>2232</v>
      </c>
    </row>
    <row r="848" ht="18.75" customHeight="1" spans="1:10">
      <c r="A848" s="220" t="s">
        <v>866</v>
      </c>
      <c r="B848" s="21" t="s">
        <v>2223</v>
      </c>
      <c r="C848" s="21" t="s">
        <v>1061</v>
      </c>
      <c r="D848" s="21" t="s">
        <v>1062</v>
      </c>
      <c r="E848" s="34" t="s">
        <v>2233</v>
      </c>
      <c r="F848" s="21" t="s">
        <v>1112</v>
      </c>
      <c r="G848" s="34" t="s">
        <v>2210</v>
      </c>
      <c r="H848" s="21" t="s">
        <v>2196</v>
      </c>
      <c r="I848" s="21" t="s">
        <v>1066</v>
      </c>
      <c r="J848" s="34" t="s">
        <v>2234</v>
      </c>
    </row>
    <row r="849" ht="18.75" customHeight="1" spans="1:10">
      <c r="A849" s="220" t="s">
        <v>866</v>
      </c>
      <c r="B849" s="21" t="s">
        <v>2223</v>
      </c>
      <c r="C849" s="21" t="s">
        <v>1061</v>
      </c>
      <c r="D849" s="21" t="s">
        <v>1152</v>
      </c>
      <c r="E849" s="34" t="s">
        <v>2235</v>
      </c>
      <c r="F849" s="21" t="s">
        <v>1056</v>
      </c>
      <c r="G849" s="34" t="s">
        <v>2195</v>
      </c>
      <c r="H849" s="21" t="s">
        <v>2196</v>
      </c>
      <c r="I849" s="21" t="s">
        <v>1066</v>
      </c>
      <c r="J849" s="34" t="s">
        <v>2236</v>
      </c>
    </row>
    <row r="850" ht="18.75" customHeight="1" spans="1:10">
      <c r="A850" s="220" t="s">
        <v>866</v>
      </c>
      <c r="B850" s="21" t="s">
        <v>2223</v>
      </c>
      <c r="C850" s="21" t="s">
        <v>1068</v>
      </c>
      <c r="D850" s="21" t="s">
        <v>1069</v>
      </c>
      <c r="E850" s="34" t="s">
        <v>2237</v>
      </c>
      <c r="F850" s="21" t="s">
        <v>1056</v>
      </c>
      <c r="G850" s="34" t="s">
        <v>1089</v>
      </c>
      <c r="H850" s="21" t="s">
        <v>1065</v>
      </c>
      <c r="I850" s="21" t="s">
        <v>1066</v>
      </c>
      <c r="J850" s="34" t="s">
        <v>2238</v>
      </c>
    </row>
    <row r="851" ht="18.75" customHeight="1" spans="1:10">
      <c r="A851" s="220" t="s">
        <v>866</v>
      </c>
      <c r="B851" s="21" t="s">
        <v>2223</v>
      </c>
      <c r="C851" s="21" t="s">
        <v>1068</v>
      </c>
      <c r="D851" s="21" t="s">
        <v>1069</v>
      </c>
      <c r="E851" s="34" t="s">
        <v>2239</v>
      </c>
      <c r="F851" s="21" t="s">
        <v>1056</v>
      </c>
      <c r="G851" s="34" t="s">
        <v>1808</v>
      </c>
      <c r="H851" s="21" t="s">
        <v>1065</v>
      </c>
      <c r="I851" s="21" t="s">
        <v>1066</v>
      </c>
      <c r="J851" s="34" t="s">
        <v>2240</v>
      </c>
    </row>
    <row r="852" ht="18.75" customHeight="1" spans="1:10">
      <c r="A852" s="220" t="s">
        <v>860</v>
      </c>
      <c r="B852" s="21" t="s">
        <v>2241</v>
      </c>
      <c r="C852" s="21" t="s">
        <v>1053</v>
      </c>
      <c r="D852" s="21" t="s">
        <v>1054</v>
      </c>
      <c r="E852" s="34" t="s">
        <v>2242</v>
      </c>
      <c r="F852" s="21" t="s">
        <v>1056</v>
      </c>
      <c r="G852" s="34" t="s">
        <v>2243</v>
      </c>
      <c r="H852" s="21" t="s">
        <v>1058</v>
      </c>
      <c r="I852" s="21" t="s">
        <v>1059</v>
      </c>
      <c r="J852" s="34" t="s">
        <v>2244</v>
      </c>
    </row>
    <row r="853" ht="18.75" customHeight="1" spans="1:10">
      <c r="A853" s="220" t="s">
        <v>860</v>
      </c>
      <c r="B853" s="21" t="s">
        <v>2241</v>
      </c>
      <c r="C853" s="21" t="s">
        <v>1053</v>
      </c>
      <c r="D853" s="21" t="s">
        <v>1107</v>
      </c>
      <c r="E853" s="34" t="s">
        <v>1271</v>
      </c>
      <c r="F853" s="21" t="s">
        <v>1112</v>
      </c>
      <c r="G853" s="34" t="s">
        <v>1101</v>
      </c>
      <c r="H853" s="21" t="s">
        <v>1065</v>
      </c>
      <c r="I853" s="21" t="s">
        <v>1066</v>
      </c>
      <c r="J853" s="34" t="s">
        <v>2245</v>
      </c>
    </row>
    <row r="854" ht="18.75" customHeight="1" spans="1:10">
      <c r="A854" s="220" t="s">
        <v>860</v>
      </c>
      <c r="B854" s="21" t="s">
        <v>2241</v>
      </c>
      <c r="C854" s="21" t="s">
        <v>1053</v>
      </c>
      <c r="D854" s="21" t="s">
        <v>1080</v>
      </c>
      <c r="E854" s="34" t="s">
        <v>1213</v>
      </c>
      <c r="F854" s="21" t="s">
        <v>1112</v>
      </c>
      <c r="G854" s="34" t="s">
        <v>1101</v>
      </c>
      <c r="H854" s="21" t="s">
        <v>1065</v>
      </c>
      <c r="I854" s="21" t="s">
        <v>1066</v>
      </c>
      <c r="J854" s="34" t="s">
        <v>2246</v>
      </c>
    </row>
    <row r="855" ht="18.75" customHeight="1" spans="1:10">
      <c r="A855" s="220" t="s">
        <v>860</v>
      </c>
      <c r="B855" s="21" t="s">
        <v>2241</v>
      </c>
      <c r="C855" s="21" t="s">
        <v>1053</v>
      </c>
      <c r="D855" s="21" t="s">
        <v>1191</v>
      </c>
      <c r="E855" s="34" t="s">
        <v>1172</v>
      </c>
      <c r="F855" s="21" t="s">
        <v>1112</v>
      </c>
      <c r="G855" s="34" t="s">
        <v>1222</v>
      </c>
      <c r="H855" s="21" t="s">
        <v>1534</v>
      </c>
      <c r="I855" s="21" t="s">
        <v>1059</v>
      </c>
      <c r="J855" s="34" t="s">
        <v>2247</v>
      </c>
    </row>
    <row r="856" ht="18.75" customHeight="1" spans="1:10">
      <c r="A856" s="220" t="s">
        <v>860</v>
      </c>
      <c r="B856" s="21" t="s">
        <v>2241</v>
      </c>
      <c r="C856" s="21" t="s">
        <v>1061</v>
      </c>
      <c r="D856" s="21" t="s">
        <v>1062</v>
      </c>
      <c r="E856" s="34" t="s">
        <v>2248</v>
      </c>
      <c r="F856" s="21" t="s">
        <v>1056</v>
      </c>
      <c r="G856" s="34" t="s">
        <v>1808</v>
      </c>
      <c r="H856" s="21" t="s">
        <v>1065</v>
      </c>
      <c r="I856" s="21" t="s">
        <v>1059</v>
      </c>
      <c r="J856" s="34" t="s">
        <v>2249</v>
      </c>
    </row>
    <row r="857" ht="18.75" customHeight="1" spans="1:10">
      <c r="A857" s="220" t="s">
        <v>860</v>
      </c>
      <c r="B857" s="21" t="s">
        <v>2241</v>
      </c>
      <c r="C857" s="21" t="s">
        <v>1061</v>
      </c>
      <c r="D857" s="21" t="s">
        <v>1062</v>
      </c>
      <c r="E857" s="34" t="s">
        <v>1063</v>
      </c>
      <c r="F857" s="21" t="s">
        <v>1056</v>
      </c>
      <c r="G857" s="34" t="s">
        <v>1082</v>
      </c>
      <c r="H857" s="21" t="s">
        <v>1065</v>
      </c>
      <c r="I857" s="21" t="s">
        <v>1066</v>
      </c>
      <c r="J857" s="34" t="s">
        <v>1993</v>
      </c>
    </row>
    <row r="858" ht="18.75" customHeight="1" spans="1:10">
      <c r="A858" s="220" t="s">
        <v>860</v>
      </c>
      <c r="B858" s="21" t="s">
        <v>2241</v>
      </c>
      <c r="C858" s="21" t="s">
        <v>1068</v>
      </c>
      <c r="D858" s="21" t="s">
        <v>1069</v>
      </c>
      <c r="E858" s="34" t="s">
        <v>1143</v>
      </c>
      <c r="F858" s="21" t="s">
        <v>1056</v>
      </c>
      <c r="G858" s="34" t="s">
        <v>1496</v>
      </c>
      <c r="H858" s="21" t="s">
        <v>1065</v>
      </c>
      <c r="I858" s="21" t="s">
        <v>1066</v>
      </c>
      <c r="J858" s="34" t="s">
        <v>1866</v>
      </c>
    </row>
    <row r="859" ht="18.75" customHeight="1" spans="1:10">
      <c r="A859" s="220" t="s">
        <v>858</v>
      </c>
      <c r="B859" s="120" t="s">
        <v>2250</v>
      </c>
      <c r="C859" s="21" t="s">
        <v>1053</v>
      </c>
      <c r="D859" s="21" t="s">
        <v>1054</v>
      </c>
      <c r="E859" s="34" t="s">
        <v>2251</v>
      </c>
      <c r="F859" s="21" t="s">
        <v>1056</v>
      </c>
      <c r="G859" s="34" t="s">
        <v>2252</v>
      </c>
      <c r="H859" s="21" t="s">
        <v>1058</v>
      </c>
      <c r="I859" s="21" t="s">
        <v>1059</v>
      </c>
      <c r="J859" s="34" t="s">
        <v>2253</v>
      </c>
    </row>
    <row r="860" ht="18.75" customHeight="1" spans="1:10">
      <c r="A860" s="220" t="s">
        <v>858</v>
      </c>
      <c r="B860" s="121"/>
      <c r="C860" s="21" t="s">
        <v>1053</v>
      </c>
      <c r="D860" s="21" t="s">
        <v>1054</v>
      </c>
      <c r="E860" s="34" t="s">
        <v>2254</v>
      </c>
      <c r="F860" s="21" t="s">
        <v>1056</v>
      </c>
      <c r="G860" s="34" t="s">
        <v>2255</v>
      </c>
      <c r="H860" s="21" t="s">
        <v>1058</v>
      </c>
      <c r="I860" s="21" t="s">
        <v>1059</v>
      </c>
      <c r="J860" s="34" t="s">
        <v>2256</v>
      </c>
    </row>
    <row r="861" ht="18.75" customHeight="1" spans="1:10">
      <c r="A861" s="220" t="s">
        <v>858</v>
      </c>
      <c r="B861" s="121"/>
      <c r="C861" s="21" t="s">
        <v>1053</v>
      </c>
      <c r="D861" s="21" t="s">
        <v>1054</v>
      </c>
      <c r="E861" s="34" t="s">
        <v>2257</v>
      </c>
      <c r="F861" s="21" t="s">
        <v>1056</v>
      </c>
      <c r="G861" s="34" t="s">
        <v>1470</v>
      </c>
      <c r="H861" s="21" t="s">
        <v>1058</v>
      </c>
      <c r="I861" s="21" t="s">
        <v>1059</v>
      </c>
      <c r="J861" s="34" t="s">
        <v>2258</v>
      </c>
    </row>
    <row r="862" ht="18.75" customHeight="1" spans="1:10">
      <c r="A862" s="220" t="s">
        <v>858</v>
      </c>
      <c r="B862" s="121"/>
      <c r="C862" s="21" t="s">
        <v>1053</v>
      </c>
      <c r="D862" s="21" t="s">
        <v>1054</v>
      </c>
      <c r="E862" s="34" t="s">
        <v>2259</v>
      </c>
      <c r="F862" s="21" t="s">
        <v>1056</v>
      </c>
      <c r="G862" s="34" t="s">
        <v>2260</v>
      </c>
      <c r="H862" s="21" t="s">
        <v>1058</v>
      </c>
      <c r="I862" s="21" t="s">
        <v>1059</v>
      </c>
      <c r="J862" s="34" t="s">
        <v>2261</v>
      </c>
    </row>
    <row r="863" ht="18.75" customHeight="1" spans="1:10">
      <c r="A863" s="220" t="s">
        <v>858</v>
      </c>
      <c r="B863" s="121"/>
      <c r="C863" s="21" t="s">
        <v>1053</v>
      </c>
      <c r="D863" s="21" t="s">
        <v>1107</v>
      </c>
      <c r="E863" s="34" t="s">
        <v>1271</v>
      </c>
      <c r="F863" s="21" t="s">
        <v>1112</v>
      </c>
      <c r="G863" s="34" t="s">
        <v>1101</v>
      </c>
      <c r="H863" s="21" t="s">
        <v>1065</v>
      </c>
      <c r="I863" s="21" t="s">
        <v>1066</v>
      </c>
      <c r="J863" s="34" t="s">
        <v>2262</v>
      </c>
    </row>
    <row r="864" ht="18.75" customHeight="1" spans="1:10">
      <c r="A864" s="220" t="s">
        <v>858</v>
      </c>
      <c r="B864" s="121"/>
      <c r="C864" s="21" t="s">
        <v>1053</v>
      </c>
      <c r="D864" s="21" t="s">
        <v>1080</v>
      </c>
      <c r="E864" s="34" t="s">
        <v>1213</v>
      </c>
      <c r="F864" s="21" t="s">
        <v>1112</v>
      </c>
      <c r="G864" s="34" t="s">
        <v>1101</v>
      </c>
      <c r="H864" s="21" t="s">
        <v>1065</v>
      </c>
      <c r="I864" s="21" t="s">
        <v>1066</v>
      </c>
      <c r="J864" s="34" t="s">
        <v>1950</v>
      </c>
    </row>
    <row r="865" ht="18.75" customHeight="1" spans="1:10">
      <c r="A865" s="220" t="s">
        <v>858</v>
      </c>
      <c r="B865" s="121"/>
      <c r="C865" s="21" t="s">
        <v>1053</v>
      </c>
      <c r="D865" s="21" t="s">
        <v>1191</v>
      </c>
      <c r="E865" s="34" t="s">
        <v>1172</v>
      </c>
      <c r="F865" s="21" t="s">
        <v>1112</v>
      </c>
      <c r="G865" s="34" t="s">
        <v>2263</v>
      </c>
      <c r="H865" s="21" t="s">
        <v>1534</v>
      </c>
      <c r="I865" s="21" t="s">
        <v>1059</v>
      </c>
      <c r="J865" s="34" t="s">
        <v>2264</v>
      </c>
    </row>
    <row r="866" ht="18.75" customHeight="1" spans="1:10">
      <c r="A866" s="220" t="s">
        <v>858</v>
      </c>
      <c r="B866" s="121"/>
      <c r="C866" s="21" t="s">
        <v>1061</v>
      </c>
      <c r="D866" s="21" t="s">
        <v>1062</v>
      </c>
      <c r="E866" s="34" t="s">
        <v>2265</v>
      </c>
      <c r="F866" s="21" t="s">
        <v>1112</v>
      </c>
      <c r="G866" s="34" t="s">
        <v>1101</v>
      </c>
      <c r="H866" s="21" t="s">
        <v>1065</v>
      </c>
      <c r="I866" s="21" t="s">
        <v>1066</v>
      </c>
      <c r="J866" s="34" t="s">
        <v>2266</v>
      </c>
    </row>
    <row r="867" ht="18.75" customHeight="1" spans="1:10">
      <c r="A867" s="220" t="s">
        <v>858</v>
      </c>
      <c r="B867" s="121"/>
      <c r="C867" s="21" t="s">
        <v>1061</v>
      </c>
      <c r="D867" s="21" t="s">
        <v>1062</v>
      </c>
      <c r="E867" s="34" t="s">
        <v>2267</v>
      </c>
      <c r="F867" s="21" t="s">
        <v>1112</v>
      </c>
      <c r="G867" s="34" t="s">
        <v>1101</v>
      </c>
      <c r="H867" s="21" t="s">
        <v>1065</v>
      </c>
      <c r="I867" s="21" t="s">
        <v>1059</v>
      </c>
      <c r="J867" s="34" t="s">
        <v>2268</v>
      </c>
    </row>
    <row r="868" ht="18.75" customHeight="1" spans="1:10">
      <c r="A868" s="220" t="s">
        <v>858</v>
      </c>
      <c r="B868" s="121"/>
      <c r="C868" s="21" t="s">
        <v>1061</v>
      </c>
      <c r="D868" s="21" t="s">
        <v>1152</v>
      </c>
      <c r="E868" s="34" t="s">
        <v>2269</v>
      </c>
      <c r="F868" s="21" t="s">
        <v>1112</v>
      </c>
      <c r="G868" s="34" t="s">
        <v>247</v>
      </c>
      <c r="H868" s="21" t="s">
        <v>1154</v>
      </c>
      <c r="I868" s="21" t="s">
        <v>1059</v>
      </c>
      <c r="J868" s="34" t="s">
        <v>2270</v>
      </c>
    </row>
    <row r="869" ht="18.75" customHeight="1" spans="1:10">
      <c r="A869" s="220" t="s">
        <v>858</v>
      </c>
      <c r="B869" s="121"/>
      <c r="C869" s="21" t="s">
        <v>1068</v>
      </c>
      <c r="D869" s="21" t="s">
        <v>1069</v>
      </c>
      <c r="E869" s="34" t="s">
        <v>2271</v>
      </c>
      <c r="F869" s="21" t="s">
        <v>1056</v>
      </c>
      <c r="G869" s="34" t="s">
        <v>1496</v>
      </c>
      <c r="H869" s="21" t="s">
        <v>1065</v>
      </c>
      <c r="I869" s="21" t="s">
        <v>1066</v>
      </c>
      <c r="J869" s="34" t="s">
        <v>1652</v>
      </c>
    </row>
    <row r="870" ht="18.75" customHeight="1" spans="1:10">
      <c r="A870" s="220" t="s">
        <v>858</v>
      </c>
      <c r="B870" s="122"/>
      <c r="C870" s="21" t="s">
        <v>1068</v>
      </c>
      <c r="D870" s="21" t="s">
        <v>1069</v>
      </c>
      <c r="E870" s="34" t="s">
        <v>2272</v>
      </c>
      <c r="F870" s="21" t="s">
        <v>1056</v>
      </c>
      <c r="G870" s="34" t="s">
        <v>1082</v>
      </c>
      <c r="H870" s="21" t="s">
        <v>1065</v>
      </c>
      <c r="I870" s="21" t="s">
        <v>1066</v>
      </c>
      <c r="J870" s="34" t="s">
        <v>2273</v>
      </c>
    </row>
    <row r="871" ht="18.75" customHeight="1" spans="1:10">
      <c r="A871" s="118" t="s">
        <v>108</v>
      </c>
      <c r="B871" s="25"/>
      <c r="C871" s="25"/>
      <c r="D871" s="25"/>
      <c r="E871" s="25"/>
      <c r="F871" s="25"/>
      <c r="G871" s="25"/>
      <c r="H871" s="25"/>
      <c r="I871" s="25"/>
      <c r="J871" s="25"/>
    </row>
    <row r="872" ht="18.75" customHeight="1" spans="1:10">
      <c r="A872" s="220" t="s">
        <v>732</v>
      </c>
      <c r="B872" s="21" t="s">
        <v>1772</v>
      </c>
      <c r="C872" s="21" t="s">
        <v>1053</v>
      </c>
      <c r="D872" s="21" t="s">
        <v>1054</v>
      </c>
      <c r="E872" s="34" t="s">
        <v>1773</v>
      </c>
      <c r="F872" s="21" t="s">
        <v>1112</v>
      </c>
      <c r="G872" s="34" t="s">
        <v>247</v>
      </c>
      <c r="H872" s="21" t="s">
        <v>1201</v>
      </c>
      <c r="I872" s="21" t="s">
        <v>1059</v>
      </c>
      <c r="J872" s="34" t="s">
        <v>1765</v>
      </c>
    </row>
    <row r="873" ht="18.75" customHeight="1" spans="1:10">
      <c r="A873" s="220" t="s">
        <v>732</v>
      </c>
      <c r="B873" s="21" t="s">
        <v>1772</v>
      </c>
      <c r="C873" s="21" t="s">
        <v>1053</v>
      </c>
      <c r="D873" s="21" t="s">
        <v>1107</v>
      </c>
      <c r="E873" s="34" t="s">
        <v>1774</v>
      </c>
      <c r="F873" s="21" t="s">
        <v>1112</v>
      </c>
      <c r="G873" s="34" t="s">
        <v>1101</v>
      </c>
      <c r="H873" s="21" t="s">
        <v>1065</v>
      </c>
      <c r="I873" s="21" t="s">
        <v>1059</v>
      </c>
      <c r="J873" s="34" t="s">
        <v>1136</v>
      </c>
    </row>
    <row r="874" ht="18.75" customHeight="1" spans="1:10">
      <c r="A874" s="220" t="s">
        <v>732</v>
      </c>
      <c r="B874" s="21" t="s">
        <v>1772</v>
      </c>
      <c r="C874" s="21" t="s">
        <v>1053</v>
      </c>
      <c r="D874" s="21" t="s">
        <v>1080</v>
      </c>
      <c r="E874" s="34" t="s">
        <v>1322</v>
      </c>
      <c r="F874" s="21" t="s">
        <v>1112</v>
      </c>
      <c r="G874" s="34" t="s">
        <v>1101</v>
      </c>
      <c r="H874" s="21" t="s">
        <v>1065</v>
      </c>
      <c r="I874" s="21" t="s">
        <v>1059</v>
      </c>
      <c r="J874" s="34" t="s">
        <v>1777</v>
      </c>
    </row>
    <row r="875" ht="18.75" customHeight="1" spans="1:10">
      <c r="A875" s="220" t="s">
        <v>732</v>
      </c>
      <c r="B875" s="21" t="s">
        <v>1772</v>
      </c>
      <c r="C875" s="21" t="s">
        <v>1053</v>
      </c>
      <c r="D875" s="21" t="s">
        <v>1191</v>
      </c>
      <c r="E875" s="34" t="s">
        <v>1172</v>
      </c>
      <c r="F875" s="21" t="s">
        <v>1056</v>
      </c>
      <c r="G875" s="34" t="s">
        <v>2274</v>
      </c>
      <c r="H875" s="21" t="s">
        <v>1400</v>
      </c>
      <c r="I875" s="21" t="s">
        <v>1059</v>
      </c>
      <c r="J875" s="34" t="s">
        <v>1778</v>
      </c>
    </row>
    <row r="876" ht="18.75" customHeight="1" spans="1:10">
      <c r="A876" s="220" t="s">
        <v>732</v>
      </c>
      <c r="B876" s="21" t="s">
        <v>1772</v>
      </c>
      <c r="C876" s="21" t="s">
        <v>1061</v>
      </c>
      <c r="D876" s="21" t="s">
        <v>1062</v>
      </c>
      <c r="E876" s="34" t="s">
        <v>1779</v>
      </c>
      <c r="F876" s="21" t="s">
        <v>1056</v>
      </c>
      <c r="G876" s="34" t="s">
        <v>1089</v>
      </c>
      <c r="H876" s="21" t="s">
        <v>1065</v>
      </c>
      <c r="I876" s="21" t="s">
        <v>1059</v>
      </c>
      <c r="J876" s="34" t="s">
        <v>1087</v>
      </c>
    </row>
    <row r="877" ht="18.75" customHeight="1" spans="1:10">
      <c r="A877" s="220" t="s">
        <v>732</v>
      </c>
      <c r="B877" s="21" t="s">
        <v>1772</v>
      </c>
      <c r="C877" s="21" t="s">
        <v>1068</v>
      </c>
      <c r="D877" s="21" t="s">
        <v>1069</v>
      </c>
      <c r="E877" s="34" t="s">
        <v>2275</v>
      </c>
      <c r="F877" s="21" t="s">
        <v>1056</v>
      </c>
      <c r="G877" s="34" t="s">
        <v>1082</v>
      </c>
      <c r="H877" s="21" t="s">
        <v>1065</v>
      </c>
      <c r="I877" s="21" t="s">
        <v>1059</v>
      </c>
      <c r="J877" s="34" t="s">
        <v>1771</v>
      </c>
    </row>
    <row r="878" ht="18.75" customHeight="1" spans="1:10">
      <c r="A878" s="220" t="s">
        <v>888</v>
      </c>
      <c r="B878" s="21" t="s">
        <v>2276</v>
      </c>
      <c r="C878" s="21" t="s">
        <v>1053</v>
      </c>
      <c r="D878" s="21" t="s">
        <v>1054</v>
      </c>
      <c r="E878" s="34" t="s">
        <v>2277</v>
      </c>
      <c r="F878" s="21" t="s">
        <v>1056</v>
      </c>
      <c r="G878" s="34" t="s">
        <v>2278</v>
      </c>
      <c r="H878" s="21" t="s">
        <v>1065</v>
      </c>
      <c r="I878" s="21" t="s">
        <v>1059</v>
      </c>
      <c r="J878" s="34" t="s">
        <v>2244</v>
      </c>
    </row>
    <row r="879" ht="18.75" customHeight="1" spans="1:10">
      <c r="A879" s="220" t="s">
        <v>888</v>
      </c>
      <c r="B879" s="21" t="s">
        <v>2276</v>
      </c>
      <c r="C879" s="21" t="s">
        <v>1053</v>
      </c>
      <c r="D879" s="21" t="s">
        <v>1107</v>
      </c>
      <c r="E879" s="34" t="s">
        <v>1271</v>
      </c>
      <c r="F879" s="21" t="s">
        <v>1056</v>
      </c>
      <c r="G879" s="34" t="s">
        <v>1101</v>
      </c>
      <c r="H879" s="21" t="s">
        <v>1065</v>
      </c>
      <c r="I879" s="21" t="s">
        <v>1059</v>
      </c>
      <c r="J879" s="34" t="s">
        <v>2279</v>
      </c>
    </row>
    <row r="880" ht="18.75" customHeight="1" spans="1:10">
      <c r="A880" s="220" t="s">
        <v>888</v>
      </c>
      <c r="B880" s="21" t="s">
        <v>2276</v>
      </c>
      <c r="C880" s="21" t="s">
        <v>1053</v>
      </c>
      <c r="D880" s="21" t="s">
        <v>1080</v>
      </c>
      <c r="E880" s="34" t="s">
        <v>1213</v>
      </c>
      <c r="F880" s="21" t="s">
        <v>1056</v>
      </c>
      <c r="G880" s="34" t="s">
        <v>1101</v>
      </c>
      <c r="H880" s="21" t="s">
        <v>1065</v>
      </c>
      <c r="I880" s="21" t="s">
        <v>1059</v>
      </c>
      <c r="J880" s="34" t="s">
        <v>1646</v>
      </c>
    </row>
    <row r="881" ht="18.75" customHeight="1" spans="1:10">
      <c r="A881" s="220" t="s">
        <v>888</v>
      </c>
      <c r="B881" s="21" t="s">
        <v>2276</v>
      </c>
      <c r="C881" s="21" t="s">
        <v>1053</v>
      </c>
      <c r="D881" s="21" t="s">
        <v>1191</v>
      </c>
      <c r="E881" s="34" t="s">
        <v>1172</v>
      </c>
      <c r="F881" s="21" t="s">
        <v>1112</v>
      </c>
      <c r="G881" s="34" t="s">
        <v>2280</v>
      </c>
      <c r="H881" s="21" t="s">
        <v>1400</v>
      </c>
      <c r="I881" s="21" t="s">
        <v>1059</v>
      </c>
      <c r="J881" s="34" t="s">
        <v>2281</v>
      </c>
    </row>
    <row r="882" ht="18.75" customHeight="1" spans="1:10">
      <c r="A882" s="220" t="s">
        <v>888</v>
      </c>
      <c r="B882" s="21" t="s">
        <v>2276</v>
      </c>
      <c r="C882" s="21" t="s">
        <v>1061</v>
      </c>
      <c r="D882" s="21" t="s">
        <v>1062</v>
      </c>
      <c r="E882" s="34" t="s">
        <v>2248</v>
      </c>
      <c r="F882" s="21" t="s">
        <v>1056</v>
      </c>
      <c r="G882" s="34" t="s">
        <v>1808</v>
      </c>
      <c r="H882" s="21" t="s">
        <v>1065</v>
      </c>
      <c r="I882" s="21" t="s">
        <v>1059</v>
      </c>
      <c r="J882" s="34" t="s">
        <v>2282</v>
      </c>
    </row>
    <row r="883" ht="18.75" customHeight="1" spans="1:10">
      <c r="A883" s="220" t="s">
        <v>888</v>
      </c>
      <c r="B883" s="21" t="s">
        <v>2276</v>
      </c>
      <c r="C883" s="21" t="s">
        <v>1068</v>
      </c>
      <c r="D883" s="21" t="s">
        <v>1069</v>
      </c>
      <c r="E883" s="34" t="s">
        <v>1143</v>
      </c>
      <c r="F883" s="21" t="s">
        <v>1056</v>
      </c>
      <c r="G883" s="34" t="s">
        <v>1496</v>
      </c>
      <c r="H883" s="21" t="s">
        <v>1065</v>
      </c>
      <c r="I883" s="21" t="s">
        <v>1059</v>
      </c>
      <c r="J883" s="34" t="s">
        <v>1144</v>
      </c>
    </row>
    <row r="884" ht="18.75" customHeight="1" spans="1:10">
      <c r="A884" s="220" t="s">
        <v>720</v>
      </c>
      <c r="B884" s="21" t="s">
        <v>2283</v>
      </c>
      <c r="C884" s="21" t="s">
        <v>1053</v>
      </c>
      <c r="D884" s="21" t="s">
        <v>1054</v>
      </c>
      <c r="E884" s="34" t="s">
        <v>2284</v>
      </c>
      <c r="F884" s="21" t="s">
        <v>1112</v>
      </c>
      <c r="G884" s="34" t="s">
        <v>2285</v>
      </c>
      <c r="H884" s="21" t="s">
        <v>1058</v>
      </c>
      <c r="I884" s="21" t="s">
        <v>1059</v>
      </c>
      <c r="J884" s="34" t="s">
        <v>2286</v>
      </c>
    </row>
    <row r="885" ht="18.75" customHeight="1" spans="1:10">
      <c r="A885" s="220" t="s">
        <v>720</v>
      </c>
      <c r="B885" s="21" t="s">
        <v>2283</v>
      </c>
      <c r="C885" s="21" t="s">
        <v>1053</v>
      </c>
      <c r="D885" s="21" t="s">
        <v>1054</v>
      </c>
      <c r="E885" s="34" t="s">
        <v>2287</v>
      </c>
      <c r="F885" s="21" t="s">
        <v>1112</v>
      </c>
      <c r="G885" s="34" t="s">
        <v>2288</v>
      </c>
      <c r="H885" s="21" t="s">
        <v>1058</v>
      </c>
      <c r="I885" s="21" t="s">
        <v>1059</v>
      </c>
      <c r="J885" s="34" t="s">
        <v>2289</v>
      </c>
    </row>
    <row r="886" ht="18.75" customHeight="1" spans="1:10">
      <c r="A886" s="220" t="s">
        <v>720</v>
      </c>
      <c r="B886" s="21" t="s">
        <v>2283</v>
      </c>
      <c r="C886" s="21" t="s">
        <v>1053</v>
      </c>
      <c r="D886" s="21" t="s">
        <v>1054</v>
      </c>
      <c r="E886" s="34" t="s">
        <v>1567</v>
      </c>
      <c r="F886" s="21" t="s">
        <v>1056</v>
      </c>
      <c r="G886" s="34" t="s">
        <v>244</v>
      </c>
      <c r="H886" s="21" t="s">
        <v>1281</v>
      </c>
      <c r="I886" s="21" t="s">
        <v>1059</v>
      </c>
      <c r="J886" s="34" t="s">
        <v>2290</v>
      </c>
    </row>
    <row r="887" ht="18.75" customHeight="1" spans="1:10">
      <c r="A887" s="220" t="s">
        <v>720</v>
      </c>
      <c r="B887" s="21" t="s">
        <v>2283</v>
      </c>
      <c r="C887" s="21" t="s">
        <v>1053</v>
      </c>
      <c r="D887" s="21" t="s">
        <v>1107</v>
      </c>
      <c r="E887" s="34" t="s">
        <v>2291</v>
      </c>
      <c r="F887" s="21" t="s">
        <v>1056</v>
      </c>
      <c r="G887" s="34" t="s">
        <v>1101</v>
      </c>
      <c r="H887" s="21" t="s">
        <v>1065</v>
      </c>
      <c r="I887" s="21" t="s">
        <v>1059</v>
      </c>
      <c r="J887" s="34" t="s">
        <v>2292</v>
      </c>
    </row>
    <row r="888" ht="18.75" customHeight="1" spans="1:10">
      <c r="A888" s="220" t="s">
        <v>720</v>
      </c>
      <c r="B888" s="21" t="s">
        <v>2283</v>
      </c>
      <c r="C888" s="21" t="s">
        <v>1053</v>
      </c>
      <c r="D888" s="21" t="s">
        <v>1080</v>
      </c>
      <c r="E888" s="34" t="s">
        <v>2293</v>
      </c>
      <c r="F888" s="21" t="s">
        <v>1056</v>
      </c>
      <c r="G888" s="34" t="s">
        <v>1123</v>
      </c>
      <c r="H888" s="21" t="s">
        <v>1065</v>
      </c>
      <c r="I888" s="21" t="s">
        <v>1059</v>
      </c>
      <c r="J888" s="34" t="s">
        <v>2010</v>
      </c>
    </row>
    <row r="889" ht="18.75" customHeight="1" spans="1:10">
      <c r="A889" s="220" t="s">
        <v>720</v>
      </c>
      <c r="B889" s="21" t="s">
        <v>2283</v>
      </c>
      <c r="C889" s="21" t="s">
        <v>1053</v>
      </c>
      <c r="D889" s="21" t="s">
        <v>1191</v>
      </c>
      <c r="E889" s="34" t="s">
        <v>1172</v>
      </c>
      <c r="F889" s="21" t="s">
        <v>1112</v>
      </c>
      <c r="G889" s="34" t="s">
        <v>2294</v>
      </c>
      <c r="H889" s="21" t="s">
        <v>1400</v>
      </c>
      <c r="I889" s="21" t="s">
        <v>1059</v>
      </c>
      <c r="J889" s="34" t="s">
        <v>2295</v>
      </c>
    </row>
    <row r="890" ht="18.75" customHeight="1" spans="1:10">
      <c r="A890" s="220" t="s">
        <v>720</v>
      </c>
      <c r="B890" s="21" t="s">
        <v>2283</v>
      </c>
      <c r="C890" s="21" t="s">
        <v>1061</v>
      </c>
      <c r="D890" s="21" t="s">
        <v>1062</v>
      </c>
      <c r="E890" s="34" t="s">
        <v>2296</v>
      </c>
      <c r="F890" s="21" t="s">
        <v>1056</v>
      </c>
      <c r="G890" s="34" t="s">
        <v>1082</v>
      </c>
      <c r="H890" s="21" t="s">
        <v>1065</v>
      </c>
      <c r="I890" s="21" t="s">
        <v>1059</v>
      </c>
      <c r="J890" s="34" t="s">
        <v>2297</v>
      </c>
    </row>
    <row r="891" ht="18.75" customHeight="1" spans="1:10">
      <c r="A891" s="220" t="s">
        <v>720</v>
      </c>
      <c r="B891" s="21" t="s">
        <v>2283</v>
      </c>
      <c r="C891" s="21" t="s">
        <v>1068</v>
      </c>
      <c r="D891" s="21" t="s">
        <v>1069</v>
      </c>
      <c r="E891" s="34" t="s">
        <v>2298</v>
      </c>
      <c r="F891" s="21" t="s">
        <v>1056</v>
      </c>
      <c r="G891" s="34" t="s">
        <v>1064</v>
      </c>
      <c r="H891" s="21" t="s">
        <v>1065</v>
      </c>
      <c r="I891" s="21" t="s">
        <v>1059</v>
      </c>
      <c r="J891" s="34" t="s">
        <v>2299</v>
      </c>
    </row>
    <row r="892" ht="18.75" customHeight="1" spans="1:10">
      <c r="A892" s="220" t="s">
        <v>720</v>
      </c>
      <c r="B892" s="21" t="s">
        <v>2283</v>
      </c>
      <c r="C892" s="21" t="s">
        <v>1068</v>
      </c>
      <c r="D892" s="21" t="s">
        <v>1069</v>
      </c>
      <c r="E892" s="34" t="s">
        <v>2300</v>
      </c>
      <c r="F892" s="21" t="s">
        <v>1056</v>
      </c>
      <c r="G892" s="34" t="s">
        <v>1064</v>
      </c>
      <c r="H892" s="21" t="s">
        <v>1065</v>
      </c>
      <c r="I892" s="21" t="s">
        <v>1059</v>
      </c>
      <c r="J892" s="34" t="s">
        <v>2301</v>
      </c>
    </row>
    <row r="893" ht="18.75" customHeight="1" spans="1:10">
      <c r="A893" s="220" t="s">
        <v>738</v>
      </c>
      <c r="B893" s="21" t="s">
        <v>2302</v>
      </c>
      <c r="C893" s="21" t="s">
        <v>1053</v>
      </c>
      <c r="D893" s="21" t="s">
        <v>1054</v>
      </c>
      <c r="E893" s="34" t="s">
        <v>1803</v>
      </c>
      <c r="F893" s="21" t="s">
        <v>1056</v>
      </c>
      <c r="G893" s="34" t="s">
        <v>2303</v>
      </c>
      <c r="H893" s="21" t="s">
        <v>1058</v>
      </c>
      <c r="I893" s="21" t="s">
        <v>1059</v>
      </c>
      <c r="J893" s="34" t="s">
        <v>2304</v>
      </c>
    </row>
    <row r="894" ht="18.75" customHeight="1" spans="1:10">
      <c r="A894" s="220" t="s">
        <v>738</v>
      </c>
      <c r="B894" s="21" t="s">
        <v>2302</v>
      </c>
      <c r="C894" s="21" t="s">
        <v>1053</v>
      </c>
      <c r="D894" s="21" t="s">
        <v>1054</v>
      </c>
      <c r="E894" s="34" t="s">
        <v>1744</v>
      </c>
      <c r="F894" s="21" t="s">
        <v>1056</v>
      </c>
      <c r="G894" s="34" t="s">
        <v>244</v>
      </c>
      <c r="H894" s="21" t="s">
        <v>1955</v>
      </c>
      <c r="I894" s="21" t="s">
        <v>1059</v>
      </c>
      <c r="J894" s="34" t="s">
        <v>2305</v>
      </c>
    </row>
    <row r="895" ht="18.75" customHeight="1" spans="1:10">
      <c r="A895" s="220" t="s">
        <v>738</v>
      </c>
      <c r="B895" s="21" t="s">
        <v>2302</v>
      </c>
      <c r="C895" s="21" t="s">
        <v>1053</v>
      </c>
      <c r="D895" s="21" t="s">
        <v>1107</v>
      </c>
      <c r="E895" s="34" t="s">
        <v>1746</v>
      </c>
      <c r="F895" s="21" t="s">
        <v>1112</v>
      </c>
      <c r="G895" s="34" t="s">
        <v>1101</v>
      </c>
      <c r="H895" s="21" t="s">
        <v>1065</v>
      </c>
      <c r="I895" s="21" t="s">
        <v>1059</v>
      </c>
      <c r="J895" s="34" t="s">
        <v>1747</v>
      </c>
    </row>
    <row r="896" ht="18.75" customHeight="1" spans="1:10">
      <c r="A896" s="220" t="s">
        <v>738</v>
      </c>
      <c r="B896" s="21" t="s">
        <v>2302</v>
      </c>
      <c r="C896" s="21" t="s">
        <v>1053</v>
      </c>
      <c r="D896" s="21" t="s">
        <v>1080</v>
      </c>
      <c r="E896" s="34" t="s">
        <v>2306</v>
      </c>
      <c r="F896" s="21" t="s">
        <v>1112</v>
      </c>
      <c r="G896" s="34" t="s">
        <v>1101</v>
      </c>
      <c r="H896" s="21" t="s">
        <v>1065</v>
      </c>
      <c r="I896" s="21" t="s">
        <v>1059</v>
      </c>
      <c r="J896" s="34" t="s">
        <v>2307</v>
      </c>
    </row>
    <row r="897" ht="18.75" customHeight="1" spans="1:10">
      <c r="A897" s="220" t="s">
        <v>738</v>
      </c>
      <c r="B897" s="21" t="s">
        <v>2302</v>
      </c>
      <c r="C897" s="21" t="s">
        <v>1053</v>
      </c>
      <c r="D897" s="21" t="s">
        <v>1191</v>
      </c>
      <c r="E897" s="34" t="s">
        <v>1172</v>
      </c>
      <c r="F897" s="21" t="s">
        <v>1074</v>
      </c>
      <c r="G897" s="34" t="s">
        <v>2308</v>
      </c>
      <c r="H897" s="21" t="s">
        <v>1400</v>
      </c>
      <c r="I897" s="21" t="s">
        <v>1059</v>
      </c>
      <c r="J897" s="34" t="s">
        <v>2309</v>
      </c>
    </row>
    <row r="898" ht="18.75" customHeight="1" spans="1:10">
      <c r="A898" s="220" t="s">
        <v>738</v>
      </c>
      <c r="B898" s="21" t="s">
        <v>2302</v>
      </c>
      <c r="C898" s="21" t="s">
        <v>1061</v>
      </c>
      <c r="D898" s="21" t="s">
        <v>1062</v>
      </c>
      <c r="E898" s="34" t="s">
        <v>1751</v>
      </c>
      <c r="F898" s="21" t="s">
        <v>1074</v>
      </c>
      <c r="G898" s="34" t="s">
        <v>1161</v>
      </c>
      <c r="H898" s="21" t="s">
        <v>1065</v>
      </c>
      <c r="I898" s="21" t="s">
        <v>1059</v>
      </c>
      <c r="J898" s="34" t="s">
        <v>2310</v>
      </c>
    </row>
    <row r="899" ht="18.75" customHeight="1" spans="1:10">
      <c r="A899" s="220" t="s">
        <v>738</v>
      </c>
      <c r="B899" s="21" t="s">
        <v>2302</v>
      </c>
      <c r="C899" s="21" t="s">
        <v>1068</v>
      </c>
      <c r="D899" s="21" t="s">
        <v>1069</v>
      </c>
      <c r="E899" s="34" t="s">
        <v>2311</v>
      </c>
      <c r="F899" s="21" t="s">
        <v>1056</v>
      </c>
      <c r="G899" s="34" t="s">
        <v>1082</v>
      </c>
      <c r="H899" s="21" t="s">
        <v>1065</v>
      </c>
      <c r="I899" s="21" t="s">
        <v>1059</v>
      </c>
      <c r="J899" s="34" t="s">
        <v>2312</v>
      </c>
    </row>
    <row r="900" ht="18.75" customHeight="1" spans="1:10">
      <c r="A900" s="220" t="s">
        <v>738</v>
      </c>
      <c r="B900" s="21" t="s">
        <v>2302</v>
      </c>
      <c r="C900" s="21" t="s">
        <v>1068</v>
      </c>
      <c r="D900" s="21" t="s">
        <v>1069</v>
      </c>
      <c r="E900" s="34" t="s">
        <v>1702</v>
      </c>
      <c r="F900" s="21" t="s">
        <v>1056</v>
      </c>
      <c r="G900" s="34" t="s">
        <v>1082</v>
      </c>
      <c r="H900" s="21" t="s">
        <v>1065</v>
      </c>
      <c r="I900" s="21" t="s">
        <v>1059</v>
      </c>
      <c r="J900" s="34" t="s">
        <v>2313</v>
      </c>
    </row>
    <row r="901" ht="18.75" customHeight="1" spans="1:10">
      <c r="A901" s="220" t="s">
        <v>874</v>
      </c>
      <c r="B901" s="21" t="s">
        <v>2314</v>
      </c>
      <c r="C901" s="21" t="s">
        <v>1053</v>
      </c>
      <c r="D901" s="21" t="s">
        <v>1054</v>
      </c>
      <c r="E901" s="34" t="s">
        <v>2315</v>
      </c>
      <c r="F901" s="21" t="s">
        <v>1056</v>
      </c>
      <c r="G901" s="34" t="s">
        <v>2316</v>
      </c>
      <c r="H901" s="21" t="s">
        <v>1058</v>
      </c>
      <c r="I901" s="21" t="s">
        <v>1059</v>
      </c>
      <c r="J901" s="34" t="s">
        <v>2317</v>
      </c>
    </row>
    <row r="902" ht="18.75" customHeight="1" spans="1:10">
      <c r="A902" s="220" t="s">
        <v>874</v>
      </c>
      <c r="B902" s="21" t="s">
        <v>2314</v>
      </c>
      <c r="C902" s="21" t="s">
        <v>1053</v>
      </c>
      <c r="D902" s="21" t="s">
        <v>1107</v>
      </c>
      <c r="E902" s="34" t="s">
        <v>1271</v>
      </c>
      <c r="F902" s="21" t="s">
        <v>1112</v>
      </c>
      <c r="G902" s="34" t="s">
        <v>1101</v>
      </c>
      <c r="H902" s="21" t="s">
        <v>1065</v>
      </c>
      <c r="I902" s="21" t="s">
        <v>1059</v>
      </c>
      <c r="J902" s="34" t="s">
        <v>2318</v>
      </c>
    </row>
    <row r="903" ht="18.75" customHeight="1" spans="1:10">
      <c r="A903" s="220" t="s">
        <v>874</v>
      </c>
      <c r="B903" s="21" t="s">
        <v>2314</v>
      </c>
      <c r="C903" s="21" t="s">
        <v>1053</v>
      </c>
      <c r="D903" s="21" t="s">
        <v>1080</v>
      </c>
      <c r="E903" s="34" t="s">
        <v>2319</v>
      </c>
      <c r="F903" s="21" t="s">
        <v>1112</v>
      </c>
      <c r="G903" s="34" t="s">
        <v>1101</v>
      </c>
      <c r="H903" s="21" t="s">
        <v>1065</v>
      </c>
      <c r="I903" s="21" t="s">
        <v>1059</v>
      </c>
      <c r="J903" s="34" t="s">
        <v>2135</v>
      </c>
    </row>
    <row r="904" ht="18.75" customHeight="1" spans="1:10">
      <c r="A904" s="220" t="s">
        <v>874</v>
      </c>
      <c r="B904" s="21" t="s">
        <v>2314</v>
      </c>
      <c r="C904" s="21" t="s">
        <v>1053</v>
      </c>
      <c r="D904" s="21" t="s">
        <v>1191</v>
      </c>
      <c r="E904" s="34" t="s">
        <v>1172</v>
      </c>
      <c r="F904" s="21" t="s">
        <v>1112</v>
      </c>
      <c r="G904" s="34" t="s">
        <v>2320</v>
      </c>
      <c r="H904" s="21" t="s">
        <v>1400</v>
      </c>
      <c r="I904" s="21" t="s">
        <v>1059</v>
      </c>
      <c r="J904" s="34" t="s">
        <v>2321</v>
      </c>
    </row>
    <row r="905" ht="18.75" customHeight="1" spans="1:10">
      <c r="A905" s="220" t="s">
        <v>874</v>
      </c>
      <c r="B905" s="21" t="s">
        <v>2314</v>
      </c>
      <c r="C905" s="21" t="s">
        <v>1061</v>
      </c>
      <c r="D905" s="21" t="s">
        <v>1062</v>
      </c>
      <c r="E905" s="34" t="s">
        <v>2265</v>
      </c>
      <c r="F905" s="21" t="s">
        <v>1112</v>
      </c>
      <c r="G905" s="34" t="s">
        <v>1101</v>
      </c>
      <c r="H905" s="21" t="s">
        <v>1065</v>
      </c>
      <c r="I905" s="21" t="s">
        <v>1059</v>
      </c>
      <c r="J905" s="34" t="s">
        <v>2266</v>
      </c>
    </row>
    <row r="906" ht="18.75" customHeight="1" spans="1:10">
      <c r="A906" s="220" t="s">
        <v>874</v>
      </c>
      <c r="B906" s="21" t="s">
        <v>2314</v>
      </c>
      <c r="C906" s="21" t="s">
        <v>1061</v>
      </c>
      <c r="D906" s="21" t="s">
        <v>1152</v>
      </c>
      <c r="E906" s="34" t="s">
        <v>2322</v>
      </c>
      <c r="F906" s="21" t="s">
        <v>1112</v>
      </c>
      <c r="G906" s="34" t="s">
        <v>247</v>
      </c>
      <c r="H906" s="21" t="s">
        <v>1154</v>
      </c>
      <c r="I906" s="21" t="s">
        <v>1059</v>
      </c>
      <c r="J906" s="34" t="s">
        <v>2270</v>
      </c>
    </row>
    <row r="907" ht="18.75" customHeight="1" spans="1:10">
      <c r="A907" s="220" t="s">
        <v>874</v>
      </c>
      <c r="B907" s="21" t="s">
        <v>2314</v>
      </c>
      <c r="C907" s="21" t="s">
        <v>1068</v>
      </c>
      <c r="D907" s="21" t="s">
        <v>1069</v>
      </c>
      <c r="E907" s="34" t="s">
        <v>1919</v>
      </c>
      <c r="F907" s="21" t="s">
        <v>1056</v>
      </c>
      <c r="G907" s="34" t="s">
        <v>1082</v>
      </c>
      <c r="H907" s="21" t="s">
        <v>1065</v>
      </c>
      <c r="I907" s="21" t="s">
        <v>1059</v>
      </c>
      <c r="J907" s="34" t="s">
        <v>1652</v>
      </c>
    </row>
    <row r="908" ht="18.75" customHeight="1" spans="1:10">
      <c r="A908" s="220" t="s">
        <v>883</v>
      </c>
      <c r="B908" s="21" t="s">
        <v>2323</v>
      </c>
      <c r="C908" s="21" t="s">
        <v>1053</v>
      </c>
      <c r="D908" s="21" t="s">
        <v>1054</v>
      </c>
      <c r="E908" s="34" t="s">
        <v>1277</v>
      </c>
      <c r="F908" s="21" t="s">
        <v>1056</v>
      </c>
      <c r="G908" s="34" t="s">
        <v>2324</v>
      </c>
      <c r="H908" s="21" t="s">
        <v>1058</v>
      </c>
      <c r="I908" s="21" t="s">
        <v>1059</v>
      </c>
      <c r="J908" s="34" t="s">
        <v>1279</v>
      </c>
    </row>
    <row r="909" ht="18.75" customHeight="1" spans="1:10">
      <c r="A909" s="220" t="s">
        <v>883</v>
      </c>
      <c r="B909" s="21" t="s">
        <v>2323</v>
      </c>
      <c r="C909" s="21" t="s">
        <v>1053</v>
      </c>
      <c r="D909" s="21" t="s">
        <v>1054</v>
      </c>
      <c r="E909" s="34" t="s">
        <v>1280</v>
      </c>
      <c r="F909" s="21" t="s">
        <v>1056</v>
      </c>
      <c r="G909" s="34" t="s">
        <v>244</v>
      </c>
      <c r="H909" s="21" t="s">
        <v>1955</v>
      </c>
      <c r="I909" s="21" t="s">
        <v>1059</v>
      </c>
      <c r="J909" s="34" t="s">
        <v>2325</v>
      </c>
    </row>
    <row r="910" ht="18.75" customHeight="1" spans="1:10">
      <c r="A910" s="220" t="s">
        <v>883</v>
      </c>
      <c r="B910" s="21" t="s">
        <v>2323</v>
      </c>
      <c r="C910" s="21" t="s">
        <v>1053</v>
      </c>
      <c r="D910" s="21" t="s">
        <v>1107</v>
      </c>
      <c r="E910" s="34" t="s">
        <v>1283</v>
      </c>
      <c r="F910" s="21" t="s">
        <v>1056</v>
      </c>
      <c r="G910" s="34" t="s">
        <v>1101</v>
      </c>
      <c r="H910" s="21" t="s">
        <v>1065</v>
      </c>
      <c r="I910" s="21" t="s">
        <v>1059</v>
      </c>
      <c r="J910" s="34" t="s">
        <v>2326</v>
      </c>
    </row>
    <row r="911" ht="18.75" customHeight="1" spans="1:10">
      <c r="A911" s="220" t="s">
        <v>883</v>
      </c>
      <c r="B911" s="21" t="s">
        <v>2323</v>
      </c>
      <c r="C911" s="21" t="s">
        <v>1053</v>
      </c>
      <c r="D911" s="21" t="s">
        <v>1080</v>
      </c>
      <c r="E911" s="34" t="s">
        <v>1683</v>
      </c>
      <c r="F911" s="21" t="s">
        <v>1112</v>
      </c>
      <c r="G911" s="34" t="s">
        <v>1101</v>
      </c>
      <c r="H911" s="21" t="s">
        <v>1065</v>
      </c>
      <c r="I911" s="21" t="s">
        <v>1059</v>
      </c>
      <c r="J911" s="34" t="s">
        <v>1757</v>
      </c>
    </row>
    <row r="912" ht="18.75" customHeight="1" spans="1:10">
      <c r="A912" s="220" t="s">
        <v>883</v>
      </c>
      <c r="B912" s="21" t="s">
        <v>2323</v>
      </c>
      <c r="C912" s="21" t="s">
        <v>1053</v>
      </c>
      <c r="D912" s="21" t="s">
        <v>1191</v>
      </c>
      <c r="E912" s="34" t="s">
        <v>1172</v>
      </c>
      <c r="F912" s="21" t="s">
        <v>1112</v>
      </c>
      <c r="G912" s="34" t="s">
        <v>2327</v>
      </c>
      <c r="H912" s="21" t="s">
        <v>1444</v>
      </c>
      <c r="I912" s="21" t="s">
        <v>1059</v>
      </c>
      <c r="J912" s="34" t="s">
        <v>1759</v>
      </c>
    </row>
    <row r="913" ht="18.75" customHeight="1" spans="1:10">
      <c r="A913" s="220" t="s">
        <v>883</v>
      </c>
      <c r="B913" s="21" t="s">
        <v>2323</v>
      </c>
      <c r="C913" s="21" t="s">
        <v>1061</v>
      </c>
      <c r="D913" s="21" t="s">
        <v>1062</v>
      </c>
      <c r="E913" s="34" t="s">
        <v>2328</v>
      </c>
      <c r="F913" s="21" t="s">
        <v>1112</v>
      </c>
      <c r="G913" s="34" t="s">
        <v>2329</v>
      </c>
      <c r="H913" s="21" t="s">
        <v>1281</v>
      </c>
      <c r="I913" s="21" t="s">
        <v>1059</v>
      </c>
      <c r="J913" s="34" t="s">
        <v>2330</v>
      </c>
    </row>
    <row r="914" ht="18.75" customHeight="1" spans="1:10">
      <c r="A914" s="220" t="s">
        <v>883</v>
      </c>
      <c r="B914" s="21" t="s">
        <v>2323</v>
      </c>
      <c r="C914" s="21" t="s">
        <v>1068</v>
      </c>
      <c r="D914" s="21" t="s">
        <v>1069</v>
      </c>
      <c r="E914" s="34" t="s">
        <v>2311</v>
      </c>
      <c r="F914" s="21" t="s">
        <v>1056</v>
      </c>
      <c r="G914" s="34" t="s">
        <v>1082</v>
      </c>
      <c r="H914" s="21" t="s">
        <v>1065</v>
      </c>
      <c r="I914" s="21" t="s">
        <v>1059</v>
      </c>
      <c r="J914" s="34" t="s">
        <v>2331</v>
      </c>
    </row>
    <row r="915" ht="18.75" customHeight="1" spans="1:10">
      <c r="A915" s="220" t="s">
        <v>744</v>
      </c>
      <c r="B915" s="21" t="s">
        <v>1727</v>
      </c>
      <c r="C915" s="21" t="s">
        <v>1053</v>
      </c>
      <c r="D915" s="21" t="s">
        <v>1054</v>
      </c>
      <c r="E915" s="34" t="s">
        <v>2332</v>
      </c>
      <c r="F915" s="21" t="s">
        <v>1112</v>
      </c>
      <c r="G915" s="34" t="s">
        <v>247</v>
      </c>
      <c r="H915" s="21" t="s">
        <v>1201</v>
      </c>
      <c r="I915" s="21" t="s">
        <v>1059</v>
      </c>
      <c r="J915" s="34" t="s">
        <v>2333</v>
      </c>
    </row>
    <row r="916" ht="18.75" customHeight="1" spans="1:10">
      <c r="A916" s="220" t="s">
        <v>744</v>
      </c>
      <c r="B916" s="21" t="s">
        <v>1727</v>
      </c>
      <c r="C916" s="21" t="s">
        <v>1053</v>
      </c>
      <c r="D916" s="21" t="s">
        <v>1054</v>
      </c>
      <c r="E916" s="34" t="s">
        <v>1731</v>
      </c>
      <c r="F916" s="21" t="s">
        <v>1056</v>
      </c>
      <c r="G916" s="34" t="s">
        <v>244</v>
      </c>
      <c r="H916" s="21" t="s">
        <v>1955</v>
      </c>
      <c r="I916" s="21" t="s">
        <v>1059</v>
      </c>
      <c r="J916" s="34" t="s">
        <v>2334</v>
      </c>
    </row>
    <row r="917" ht="18.75" customHeight="1" spans="1:10">
      <c r="A917" s="220" t="s">
        <v>744</v>
      </c>
      <c r="B917" s="21" t="s">
        <v>1727</v>
      </c>
      <c r="C917" s="21" t="s">
        <v>1053</v>
      </c>
      <c r="D917" s="21" t="s">
        <v>1107</v>
      </c>
      <c r="E917" s="34" t="s">
        <v>2335</v>
      </c>
      <c r="F917" s="21" t="s">
        <v>1112</v>
      </c>
      <c r="G917" s="34" t="s">
        <v>1101</v>
      </c>
      <c r="H917" s="21" t="s">
        <v>1065</v>
      </c>
      <c r="I917" s="21" t="s">
        <v>1059</v>
      </c>
      <c r="J917" s="34" t="s">
        <v>2336</v>
      </c>
    </row>
    <row r="918" ht="18.75" customHeight="1" spans="1:10">
      <c r="A918" s="220" t="s">
        <v>744</v>
      </c>
      <c r="B918" s="21" t="s">
        <v>1727</v>
      </c>
      <c r="C918" s="21" t="s">
        <v>1053</v>
      </c>
      <c r="D918" s="21" t="s">
        <v>1080</v>
      </c>
      <c r="E918" s="34" t="s">
        <v>1735</v>
      </c>
      <c r="F918" s="21" t="s">
        <v>1112</v>
      </c>
      <c r="G918" s="34" t="s">
        <v>1101</v>
      </c>
      <c r="H918" s="21" t="s">
        <v>1065</v>
      </c>
      <c r="I918" s="21" t="s">
        <v>1059</v>
      </c>
      <c r="J918" s="34" t="s">
        <v>1736</v>
      </c>
    </row>
    <row r="919" ht="18.75" customHeight="1" spans="1:10">
      <c r="A919" s="220" t="s">
        <v>744</v>
      </c>
      <c r="B919" s="21" t="s">
        <v>1727</v>
      </c>
      <c r="C919" s="21" t="s">
        <v>1053</v>
      </c>
      <c r="D919" s="21" t="s">
        <v>1191</v>
      </c>
      <c r="E919" s="34" t="s">
        <v>1172</v>
      </c>
      <c r="F919" s="21" t="s">
        <v>1112</v>
      </c>
      <c r="G919" s="34" t="s">
        <v>1515</v>
      </c>
      <c r="H919" s="21" t="s">
        <v>1400</v>
      </c>
      <c r="I919" s="21" t="s">
        <v>1059</v>
      </c>
      <c r="J919" s="34" t="s">
        <v>2337</v>
      </c>
    </row>
    <row r="920" ht="18.75" customHeight="1" spans="1:10">
      <c r="A920" s="220" t="s">
        <v>744</v>
      </c>
      <c r="B920" s="21" t="s">
        <v>1727</v>
      </c>
      <c r="C920" s="21" t="s">
        <v>1061</v>
      </c>
      <c r="D920" s="21" t="s">
        <v>1062</v>
      </c>
      <c r="E920" s="34" t="s">
        <v>2102</v>
      </c>
      <c r="F920" s="21" t="s">
        <v>1056</v>
      </c>
      <c r="G920" s="34" t="s">
        <v>1082</v>
      </c>
      <c r="H920" s="21" t="s">
        <v>1065</v>
      </c>
      <c r="I920" s="21" t="s">
        <v>1059</v>
      </c>
      <c r="J920" s="34" t="s">
        <v>1833</v>
      </c>
    </row>
    <row r="921" ht="18.75" customHeight="1" spans="1:10">
      <c r="A921" s="220" t="s">
        <v>744</v>
      </c>
      <c r="B921" s="21" t="s">
        <v>1727</v>
      </c>
      <c r="C921" s="21" t="s">
        <v>1068</v>
      </c>
      <c r="D921" s="21" t="s">
        <v>1069</v>
      </c>
      <c r="E921" s="34" t="s">
        <v>2311</v>
      </c>
      <c r="F921" s="21" t="s">
        <v>1056</v>
      </c>
      <c r="G921" s="34" t="s">
        <v>1082</v>
      </c>
      <c r="H921" s="21" t="s">
        <v>1065</v>
      </c>
      <c r="I921" s="21" t="s">
        <v>1059</v>
      </c>
      <c r="J921" s="34" t="s">
        <v>1741</v>
      </c>
    </row>
    <row r="922" ht="18.75" customHeight="1" spans="1:10">
      <c r="A922" s="220" t="s">
        <v>876</v>
      </c>
      <c r="B922" s="21" t="s">
        <v>2338</v>
      </c>
      <c r="C922" s="21" t="s">
        <v>1053</v>
      </c>
      <c r="D922" s="21" t="s">
        <v>1054</v>
      </c>
      <c r="E922" s="34" t="s">
        <v>2032</v>
      </c>
      <c r="F922" s="21" t="s">
        <v>1056</v>
      </c>
      <c r="G922" s="34" t="s">
        <v>2316</v>
      </c>
      <c r="H922" s="21" t="s">
        <v>1058</v>
      </c>
      <c r="I922" s="21" t="s">
        <v>1059</v>
      </c>
      <c r="J922" s="34" t="s">
        <v>2033</v>
      </c>
    </row>
    <row r="923" ht="18.75" customHeight="1" spans="1:10">
      <c r="A923" s="220" t="s">
        <v>876</v>
      </c>
      <c r="B923" s="21" t="s">
        <v>2338</v>
      </c>
      <c r="C923" s="21" t="s">
        <v>1053</v>
      </c>
      <c r="D923" s="21" t="s">
        <v>1107</v>
      </c>
      <c r="E923" s="34" t="s">
        <v>2339</v>
      </c>
      <c r="F923" s="21" t="s">
        <v>1112</v>
      </c>
      <c r="G923" s="34" t="s">
        <v>1101</v>
      </c>
      <c r="H923" s="21" t="s">
        <v>1065</v>
      </c>
      <c r="I923" s="21" t="s">
        <v>1059</v>
      </c>
      <c r="J923" s="34" t="s">
        <v>2340</v>
      </c>
    </row>
    <row r="924" ht="18.75" customHeight="1" spans="1:10">
      <c r="A924" s="220" t="s">
        <v>876</v>
      </c>
      <c r="B924" s="21" t="s">
        <v>2338</v>
      </c>
      <c r="C924" s="21" t="s">
        <v>1053</v>
      </c>
      <c r="D924" s="21" t="s">
        <v>1080</v>
      </c>
      <c r="E924" s="34" t="s">
        <v>2341</v>
      </c>
      <c r="F924" s="21" t="s">
        <v>1112</v>
      </c>
      <c r="G924" s="34" t="s">
        <v>1101</v>
      </c>
      <c r="H924" s="21" t="s">
        <v>1065</v>
      </c>
      <c r="I924" s="21" t="s">
        <v>1059</v>
      </c>
      <c r="J924" s="34" t="s">
        <v>2342</v>
      </c>
    </row>
    <row r="925" ht="18.75" customHeight="1" spans="1:10">
      <c r="A925" s="220" t="s">
        <v>876</v>
      </c>
      <c r="B925" s="21" t="s">
        <v>2338</v>
      </c>
      <c r="C925" s="21" t="s">
        <v>1053</v>
      </c>
      <c r="D925" s="21" t="s">
        <v>1191</v>
      </c>
      <c r="E925" s="34" t="s">
        <v>1172</v>
      </c>
      <c r="F925" s="21" t="s">
        <v>1112</v>
      </c>
      <c r="G925" s="34" t="s">
        <v>2343</v>
      </c>
      <c r="H925" s="21" t="s">
        <v>1400</v>
      </c>
      <c r="I925" s="21" t="s">
        <v>1059</v>
      </c>
      <c r="J925" s="34" t="s">
        <v>2344</v>
      </c>
    </row>
    <row r="926" ht="18.75" customHeight="1" spans="1:10">
      <c r="A926" s="220" t="s">
        <v>876</v>
      </c>
      <c r="B926" s="21" t="s">
        <v>2338</v>
      </c>
      <c r="C926" s="21" t="s">
        <v>1061</v>
      </c>
      <c r="D926" s="21" t="s">
        <v>1062</v>
      </c>
      <c r="E926" s="34" t="s">
        <v>2345</v>
      </c>
      <c r="F926" s="21" t="s">
        <v>1056</v>
      </c>
      <c r="G926" s="34" t="s">
        <v>1101</v>
      </c>
      <c r="H926" s="21" t="s">
        <v>1065</v>
      </c>
      <c r="I926" s="21" t="s">
        <v>1059</v>
      </c>
      <c r="J926" s="34" t="s">
        <v>2346</v>
      </c>
    </row>
    <row r="927" ht="18.75" customHeight="1" spans="1:10">
      <c r="A927" s="220" t="s">
        <v>876</v>
      </c>
      <c r="B927" s="21" t="s">
        <v>2338</v>
      </c>
      <c r="C927" s="21" t="s">
        <v>1061</v>
      </c>
      <c r="D927" s="21" t="s">
        <v>1152</v>
      </c>
      <c r="E927" s="34" t="s">
        <v>2111</v>
      </c>
      <c r="F927" s="21" t="s">
        <v>1056</v>
      </c>
      <c r="G927" s="34" t="s">
        <v>1101</v>
      </c>
      <c r="H927" s="21" t="s">
        <v>1065</v>
      </c>
      <c r="I927" s="21" t="s">
        <v>1059</v>
      </c>
      <c r="J927" s="34" t="s">
        <v>2347</v>
      </c>
    </row>
    <row r="928" ht="18.75" customHeight="1" spans="1:10">
      <c r="A928" s="220" t="s">
        <v>876</v>
      </c>
      <c r="B928" s="21" t="s">
        <v>2338</v>
      </c>
      <c r="C928" s="21" t="s">
        <v>1068</v>
      </c>
      <c r="D928" s="21" t="s">
        <v>1069</v>
      </c>
      <c r="E928" s="34" t="s">
        <v>2348</v>
      </c>
      <c r="F928" s="21" t="s">
        <v>1056</v>
      </c>
      <c r="G928" s="34" t="s">
        <v>1123</v>
      </c>
      <c r="H928" s="21" t="s">
        <v>1065</v>
      </c>
      <c r="I928" s="21" t="s">
        <v>1059</v>
      </c>
      <c r="J928" s="34" t="s">
        <v>2349</v>
      </c>
    </row>
    <row r="929" ht="18.75" customHeight="1" spans="1:10">
      <c r="A929" s="220" t="s">
        <v>876</v>
      </c>
      <c r="B929" s="21" t="s">
        <v>2338</v>
      </c>
      <c r="C929" s="21" t="s">
        <v>1068</v>
      </c>
      <c r="D929" s="21" t="s">
        <v>1069</v>
      </c>
      <c r="E929" s="34" t="s">
        <v>2350</v>
      </c>
      <c r="F929" s="21" t="s">
        <v>1056</v>
      </c>
      <c r="G929" s="34" t="s">
        <v>1123</v>
      </c>
      <c r="H929" s="21" t="s">
        <v>1065</v>
      </c>
      <c r="I929" s="21" t="s">
        <v>1059</v>
      </c>
      <c r="J929" s="34" t="s">
        <v>2351</v>
      </c>
    </row>
    <row r="930" ht="18.75" customHeight="1" spans="1:10">
      <c r="A930" s="220" t="s">
        <v>881</v>
      </c>
      <c r="B930" s="21" t="s">
        <v>2352</v>
      </c>
      <c r="C930" s="21" t="s">
        <v>1053</v>
      </c>
      <c r="D930" s="21" t="s">
        <v>1054</v>
      </c>
      <c r="E930" s="34" t="s">
        <v>1266</v>
      </c>
      <c r="F930" s="21" t="s">
        <v>1056</v>
      </c>
      <c r="G930" s="34" t="s">
        <v>2278</v>
      </c>
      <c r="H930" s="21" t="s">
        <v>1058</v>
      </c>
      <c r="I930" s="21" t="s">
        <v>1059</v>
      </c>
      <c r="J930" s="34" t="s">
        <v>2353</v>
      </c>
    </row>
    <row r="931" ht="18.75" customHeight="1" spans="1:10">
      <c r="A931" s="220" t="s">
        <v>881</v>
      </c>
      <c r="B931" s="21" t="s">
        <v>2352</v>
      </c>
      <c r="C931" s="21" t="s">
        <v>1053</v>
      </c>
      <c r="D931" s="21" t="s">
        <v>1107</v>
      </c>
      <c r="E931" s="34" t="s">
        <v>1271</v>
      </c>
      <c r="F931" s="21" t="s">
        <v>1112</v>
      </c>
      <c r="G931" s="34" t="s">
        <v>1101</v>
      </c>
      <c r="H931" s="21" t="s">
        <v>1065</v>
      </c>
      <c r="I931" s="21" t="s">
        <v>1059</v>
      </c>
      <c r="J931" s="34" t="s">
        <v>1609</v>
      </c>
    </row>
    <row r="932" ht="18.75" customHeight="1" spans="1:10">
      <c r="A932" s="220" t="s">
        <v>881</v>
      </c>
      <c r="B932" s="21" t="s">
        <v>2352</v>
      </c>
      <c r="C932" s="21" t="s">
        <v>1053</v>
      </c>
      <c r="D932" s="21" t="s">
        <v>1080</v>
      </c>
      <c r="E932" s="34" t="s">
        <v>1645</v>
      </c>
      <c r="F932" s="21" t="s">
        <v>1112</v>
      </c>
      <c r="G932" s="34" t="s">
        <v>1101</v>
      </c>
      <c r="H932" s="21" t="s">
        <v>1065</v>
      </c>
      <c r="I932" s="21" t="s">
        <v>1059</v>
      </c>
      <c r="J932" s="34" t="s">
        <v>2135</v>
      </c>
    </row>
    <row r="933" ht="18.75" customHeight="1" spans="1:10">
      <c r="A933" s="220" t="s">
        <v>881</v>
      </c>
      <c r="B933" s="21" t="s">
        <v>2352</v>
      </c>
      <c r="C933" s="21" t="s">
        <v>1053</v>
      </c>
      <c r="D933" s="21" t="s">
        <v>1191</v>
      </c>
      <c r="E933" s="34" t="s">
        <v>1172</v>
      </c>
      <c r="F933" s="21" t="s">
        <v>1112</v>
      </c>
      <c r="G933" s="34" t="s">
        <v>2354</v>
      </c>
      <c r="H933" s="21" t="s">
        <v>1400</v>
      </c>
      <c r="I933" s="21" t="s">
        <v>1059</v>
      </c>
      <c r="J933" s="34" t="s">
        <v>2355</v>
      </c>
    </row>
    <row r="934" ht="18.75" customHeight="1" spans="1:10">
      <c r="A934" s="220" t="s">
        <v>881</v>
      </c>
      <c r="B934" s="21" t="s">
        <v>2352</v>
      </c>
      <c r="C934" s="21" t="s">
        <v>1061</v>
      </c>
      <c r="D934" s="21" t="s">
        <v>1062</v>
      </c>
      <c r="E934" s="34" t="s">
        <v>1871</v>
      </c>
      <c r="F934" s="21" t="s">
        <v>1056</v>
      </c>
      <c r="G934" s="34" t="s">
        <v>1089</v>
      </c>
      <c r="H934" s="21" t="s">
        <v>1065</v>
      </c>
      <c r="I934" s="21" t="s">
        <v>1059</v>
      </c>
      <c r="J934" s="34" t="s">
        <v>2174</v>
      </c>
    </row>
    <row r="935" ht="18.75" customHeight="1" spans="1:10">
      <c r="A935" s="220" t="s">
        <v>881</v>
      </c>
      <c r="B935" s="21" t="s">
        <v>2352</v>
      </c>
      <c r="C935" s="21" t="s">
        <v>1061</v>
      </c>
      <c r="D935" s="21" t="s">
        <v>1062</v>
      </c>
      <c r="E935" s="34" t="s">
        <v>2356</v>
      </c>
      <c r="F935" s="21" t="s">
        <v>1056</v>
      </c>
      <c r="G935" s="34" t="s">
        <v>1808</v>
      </c>
      <c r="H935" s="21" t="s">
        <v>1065</v>
      </c>
      <c r="I935" s="21" t="s">
        <v>1059</v>
      </c>
      <c r="J935" s="34" t="s">
        <v>2357</v>
      </c>
    </row>
    <row r="936" ht="18.75" customHeight="1" spans="1:10">
      <c r="A936" s="220" t="s">
        <v>881</v>
      </c>
      <c r="B936" s="21" t="s">
        <v>2352</v>
      </c>
      <c r="C936" s="21" t="s">
        <v>1068</v>
      </c>
      <c r="D936" s="21" t="s">
        <v>1069</v>
      </c>
      <c r="E936" s="34" t="s">
        <v>1143</v>
      </c>
      <c r="F936" s="21" t="s">
        <v>1056</v>
      </c>
      <c r="G936" s="34" t="s">
        <v>1082</v>
      </c>
      <c r="H936" s="21" t="s">
        <v>1065</v>
      </c>
      <c r="I936" s="21" t="s">
        <v>1059</v>
      </c>
      <c r="J936" s="34" t="s">
        <v>1144</v>
      </c>
    </row>
    <row r="937" ht="18.75" customHeight="1" spans="1:10">
      <c r="A937" s="220" t="s">
        <v>886</v>
      </c>
      <c r="B937" s="21" t="s">
        <v>2358</v>
      </c>
      <c r="C937" s="21" t="s">
        <v>1053</v>
      </c>
      <c r="D937" s="21" t="s">
        <v>1054</v>
      </c>
      <c r="E937" s="34" t="s">
        <v>2359</v>
      </c>
      <c r="F937" s="21" t="s">
        <v>1056</v>
      </c>
      <c r="G937" s="34" t="s">
        <v>2360</v>
      </c>
      <c r="H937" s="21" t="s">
        <v>1058</v>
      </c>
      <c r="I937" s="21" t="s">
        <v>1059</v>
      </c>
      <c r="J937" s="34" t="s">
        <v>2361</v>
      </c>
    </row>
    <row r="938" ht="18.75" customHeight="1" spans="1:10">
      <c r="A938" s="220" t="s">
        <v>886</v>
      </c>
      <c r="B938" s="21" t="s">
        <v>2358</v>
      </c>
      <c r="C938" s="21" t="s">
        <v>1053</v>
      </c>
      <c r="D938" s="21" t="s">
        <v>1054</v>
      </c>
      <c r="E938" s="34" t="s">
        <v>2254</v>
      </c>
      <c r="F938" s="21" t="s">
        <v>1056</v>
      </c>
      <c r="G938" s="34" t="s">
        <v>2362</v>
      </c>
      <c r="H938" s="21" t="s">
        <v>1058</v>
      </c>
      <c r="I938" s="21" t="s">
        <v>1059</v>
      </c>
      <c r="J938" s="34" t="s">
        <v>2363</v>
      </c>
    </row>
    <row r="939" ht="18.75" customHeight="1" spans="1:10">
      <c r="A939" s="220" t="s">
        <v>886</v>
      </c>
      <c r="B939" s="21" t="s">
        <v>2358</v>
      </c>
      <c r="C939" s="21" t="s">
        <v>1053</v>
      </c>
      <c r="D939" s="21" t="s">
        <v>1054</v>
      </c>
      <c r="E939" s="34" t="s">
        <v>2259</v>
      </c>
      <c r="F939" s="21" t="s">
        <v>1112</v>
      </c>
      <c r="G939" s="34" t="s">
        <v>1806</v>
      </c>
      <c r="H939" s="21" t="s">
        <v>1058</v>
      </c>
      <c r="I939" s="21" t="s">
        <v>1059</v>
      </c>
      <c r="J939" s="34" t="s">
        <v>2364</v>
      </c>
    </row>
    <row r="940" ht="18.75" customHeight="1" spans="1:10">
      <c r="A940" s="220" t="s">
        <v>886</v>
      </c>
      <c r="B940" s="21" t="s">
        <v>2358</v>
      </c>
      <c r="C940" s="21" t="s">
        <v>1053</v>
      </c>
      <c r="D940" s="21" t="s">
        <v>1107</v>
      </c>
      <c r="E940" s="34" t="s">
        <v>1271</v>
      </c>
      <c r="F940" s="21" t="s">
        <v>1112</v>
      </c>
      <c r="G940" s="34" t="s">
        <v>1101</v>
      </c>
      <c r="H940" s="21" t="s">
        <v>1065</v>
      </c>
      <c r="I940" s="21" t="s">
        <v>1059</v>
      </c>
      <c r="J940" s="34" t="s">
        <v>2318</v>
      </c>
    </row>
    <row r="941" ht="18.75" customHeight="1" spans="1:10">
      <c r="A941" s="220" t="s">
        <v>886</v>
      </c>
      <c r="B941" s="21" t="s">
        <v>2358</v>
      </c>
      <c r="C941" s="21" t="s">
        <v>1053</v>
      </c>
      <c r="D941" s="21" t="s">
        <v>1080</v>
      </c>
      <c r="E941" s="34" t="s">
        <v>1213</v>
      </c>
      <c r="F941" s="21" t="s">
        <v>1112</v>
      </c>
      <c r="G941" s="34" t="s">
        <v>1101</v>
      </c>
      <c r="H941" s="21" t="s">
        <v>1065</v>
      </c>
      <c r="I941" s="21" t="s">
        <v>1059</v>
      </c>
      <c r="J941" s="34" t="s">
        <v>2135</v>
      </c>
    </row>
    <row r="942" ht="18.75" customHeight="1" spans="1:10">
      <c r="A942" s="220" t="s">
        <v>886</v>
      </c>
      <c r="B942" s="21" t="s">
        <v>2358</v>
      </c>
      <c r="C942" s="21" t="s">
        <v>1053</v>
      </c>
      <c r="D942" s="21" t="s">
        <v>1191</v>
      </c>
      <c r="E942" s="34" t="s">
        <v>1172</v>
      </c>
      <c r="F942" s="21" t="s">
        <v>1112</v>
      </c>
      <c r="G942" s="34" t="s">
        <v>2365</v>
      </c>
      <c r="H942" s="21" t="s">
        <v>1400</v>
      </c>
      <c r="I942" s="21" t="s">
        <v>1059</v>
      </c>
      <c r="J942" s="34" t="s">
        <v>2366</v>
      </c>
    </row>
    <row r="943" ht="18.75" customHeight="1" spans="1:10">
      <c r="A943" s="220" t="s">
        <v>886</v>
      </c>
      <c r="B943" s="21" t="s">
        <v>2358</v>
      </c>
      <c r="C943" s="21" t="s">
        <v>1061</v>
      </c>
      <c r="D943" s="21" t="s">
        <v>1062</v>
      </c>
      <c r="E943" s="34" t="s">
        <v>2265</v>
      </c>
      <c r="F943" s="21" t="s">
        <v>1112</v>
      </c>
      <c r="G943" s="34" t="s">
        <v>1101</v>
      </c>
      <c r="H943" s="21" t="s">
        <v>1065</v>
      </c>
      <c r="I943" s="21" t="s">
        <v>1059</v>
      </c>
      <c r="J943" s="34" t="s">
        <v>2266</v>
      </c>
    </row>
    <row r="944" ht="18.75" customHeight="1" spans="1:10">
      <c r="A944" s="220" t="s">
        <v>886</v>
      </c>
      <c r="B944" s="21" t="s">
        <v>2358</v>
      </c>
      <c r="C944" s="21" t="s">
        <v>1061</v>
      </c>
      <c r="D944" s="21" t="s">
        <v>1062</v>
      </c>
      <c r="E944" s="34" t="s">
        <v>2267</v>
      </c>
      <c r="F944" s="21" t="s">
        <v>1112</v>
      </c>
      <c r="G944" s="34" t="s">
        <v>1101</v>
      </c>
      <c r="H944" s="21" t="s">
        <v>1065</v>
      </c>
      <c r="I944" s="21" t="s">
        <v>1059</v>
      </c>
      <c r="J944" s="34" t="s">
        <v>2268</v>
      </c>
    </row>
    <row r="945" ht="18.75" customHeight="1" spans="1:10">
      <c r="A945" s="220" t="s">
        <v>886</v>
      </c>
      <c r="B945" s="21" t="s">
        <v>2358</v>
      </c>
      <c r="C945" s="21" t="s">
        <v>1061</v>
      </c>
      <c r="D945" s="21" t="s">
        <v>1152</v>
      </c>
      <c r="E945" s="34" t="s">
        <v>2322</v>
      </c>
      <c r="F945" s="21" t="s">
        <v>1112</v>
      </c>
      <c r="G945" s="34" t="s">
        <v>247</v>
      </c>
      <c r="H945" s="21" t="s">
        <v>1154</v>
      </c>
      <c r="I945" s="21" t="s">
        <v>1059</v>
      </c>
      <c r="J945" s="34" t="s">
        <v>2270</v>
      </c>
    </row>
    <row r="946" ht="18.75" customHeight="1" spans="1:10">
      <c r="A946" s="220" t="s">
        <v>886</v>
      </c>
      <c r="B946" s="21" t="s">
        <v>2358</v>
      </c>
      <c r="C946" s="21" t="s">
        <v>1068</v>
      </c>
      <c r="D946" s="21" t="s">
        <v>1069</v>
      </c>
      <c r="E946" s="34" t="s">
        <v>2271</v>
      </c>
      <c r="F946" s="21" t="s">
        <v>1056</v>
      </c>
      <c r="G946" s="34" t="s">
        <v>1496</v>
      </c>
      <c r="H946" s="21" t="s">
        <v>1065</v>
      </c>
      <c r="I946" s="21" t="s">
        <v>1059</v>
      </c>
      <c r="J946" s="34" t="s">
        <v>1652</v>
      </c>
    </row>
    <row r="947" ht="18.75" customHeight="1" spans="1:10">
      <c r="A947" s="220" t="s">
        <v>886</v>
      </c>
      <c r="B947" s="21" t="s">
        <v>2358</v>
      </c>
      <c r="C947" s="21" t="s">
        <v>1068</v>
      </c>
      <c r="D947" s="21" t="s">
        <v>1069</v>
      </c>
      <c r="E947" s="34" t="s">
        <v>2272</v>
      </c>
      <c r="F947" s="21" t="s">
        <v>1056</v>
      </c>
      <c r="G947" s="34" t="s">
        <v>1082</v>
      </c>
      <c r="H947" s="21" t="s">
        <v>1065</v>
      </c>
      <c r="I947" s="21" t="s">
        <v>1059</v>
      </c>
      <c r="J947" s="34" t="s">
        <v>2367</v>
      </c>
    </row>
    <row r="948" ht="18.75" customHeight="1" spans="1:10">
      <c r="A948" s="118" t="s">
        <v>110</v>
      </c>
      <c r="B948" s="25"/>
      <c r="C948" s="25"/>
      <c r="D948" s="25"/>
      <c r="E948" s="25"/>
      <c r="F948" s="25"/>
      <c r="G948" s="25"/>
      <c r="H948" s="25"/>
      <c r="I948" s="25"/>
      <c r="J948" s="25"/>
    </row>
    <row r="949" ht="18.75" customHeight="1" spans="1:10">
      <c r="A949" s="220" t="s">
        <v>732</v>
      </c>
      <c r="B949" s="21" t="s">
        <v>1772</v>
      </c>
      <c r="C949" s="21" t="s">
        <v>1053</v>
      </c>
      <c r="D949" s="21" t="s">
        <v>1054</v>
      </c>
      <c r="E949" s="34" t="s">
        <v>1773</v>
      </c>
      <c r="F949" s="21" t="s">
        <v>1056</v>
      </c>
      <c r="G949" s="34" t="s">
        <v>1161</v>
      </c>
      <c r="H949" s="21" t="s">
        <v>1201</v>
      </c>
      <c r="I949" s="21" t="s">
        <v>1059</v>
      </c>
      <c r="J949" s="34" t="s">
        <v>1765</v>
      </c>
    </row>
    <row r="950" ht="18.75" customHeight="1" spans="1:10">
      <c r="A950" s="220" t="s">
        <v>732</v>
      </c>
      <c r="B950" s="21" t="s">
        <v>1772</v>
      </c>
      <c r="C950" s="21" t="s">
        <v>1053</v>
      </c>
      <c r="D950" s="21" t="s">
        <v>1107</v>
      </c>
      <c r="E950" s="34" t="s">
        <v>1774</v>
      </c>
      <c r="F950" s="21" t="s">
        <v>1112</v>
      </c>
      <c r="G950" s="34" t="s">
        <v>1101</v>
      </c>
      <c r="H950" s="21" t="s">
        <v>1065</v>
      </c>
      <c r="I950" s="21" t="s">
        <v>1059</v>
      </c>
      <c r="J950" s="34" t="s">
        <v>1136</v>
      </c>
    </row>
    <row r="951" ht="18.75" customHeight="1" spans="1:10">
      <c r="A951" s="220" t="s">
        <v>732</v>
      </c>
      <c r="B951" s="21" t="s">
        <v>1772</v>
      </c>
      <c r="C951" s="21" t="s">
        <v>1053</v>
      </c>
      <c r="D951" s="21" t="s">
        <v>1107</v>
      </c>
      <c r="E951" s="34" t="s">
        <v>1775</v>
      </c>
      <c r="F951" s="21" t="s">
        <v>1112</v>
      </c>
      <c r="G951" s="34" t="s">
        <v>1101</v>
      </c>
      <c r="H951" s="21" t="s">
        <v>1065</v>
      </c>
      <c r="I951" s="21" t="s">
        <v>1059</v>
      </c>
      <c r="J951" s="34" t="s">
        <v>1776</v>
      </c>
    </row>
    <row r="952" ht="18.75" customHeight="1" spans="1:10">
      <c r="A952" s="220" t="s">
        <v>732</v>
      </c>
      <c r="B952" s="21" t="s">
        <v>1772</v>
      </c>
      <c r="C952" s="21" t="s">
        <v>1053</v>
      </c>
      <c r="D952" s="21" t="s">
        <v>1080</v>
      </c>
      <c r="E952" s="34" t="s">
        <v>1322</v>
      </c>
      <c r="F952" s="21" t="s">
        <v>1112</v>
      </c>
      <c r="G952" s="34" t="s">
        <v>1101</v>
      </c>
      <c r="H952" s="21" t="s">
        <v>1065</v>
      </c>
      <c r="I952" s="21" t="s">
        <v>1059</v>
      </c>
      <c r="J952" s="34" t="s">
        <v>1777</v>
      </c>
    </row>
    <row r="953" ht="18.75" customHeight="1" spans="1:10">
      <c r="A953" s="220" t="s">
        <v>732</v>
      </c>
      <c r="B953" s="21" t="s">
        <v>1772</v>
      </c>
      <c r="C953" s="21" t="s">
        <v>1053</v>
      </c>
      <c r="D953" s="21" t="s">
        <v>1191</v>
      </c>
      <c r="E953" s="34" t="s">
        <v>1172</v>
      </c>
      <c r="F953" s="21" t="s">
        <v>1056</v>
      </c>
      <c r="G953" s="34" t="s">
        <v>1476</v>
      </c>
      <c r="H953" s="21" t="s">
        <v>1400</v>
      </c>
      <c r="I953" s="21" t="s">
        <v>1059</v>
      </c>
      <c r="J953" s="34" t="s">
        <v>1778</v>
      </c>
    </row>
    <row r="954" ht="18.75" customHeight="1" spans="1:10">
      <c r="A954" s="220" t="s">
        <v>732</v>
      </c>
      <c r="B954" s="21" t="s">
        <v>1772</v>
      </c>
      <c r="C954" s="21" t="s">
        <v>1061</v>
      </c>
      <c r="D954" s="21" t="s">
        <v>1062</v>
      </c>
      <c r="E954" s="34" t="s">
        <v>1779</v>
      </c>
      <c r="F954" s="21" t="s">
        <v>1056</v>
      </c>
      <c r="G954" s="34" t="s">
        <v>1089</v>
      </c>
      <c r="H954" s="21" t="s">
        <v>1065</v>
      </c>
      <c r="I954" s="21" t="s">
        <v>1059</v>
      </c>
      <c r="J954" s="34" t="s">
        <v>1087</v>
      </c>
    </row>
    <row r="955" ht="18.75" customHeight="1" spans="1:10">
      <c r="A955" s="220" t="s">
        <v>732</v>
      </c>
      <c r="B955" s="21" t="s">
        <v>1772</v>
      </c>
      <c r="C955" s="21" t="s">
        <v>1068</v>
      </c>
      <c r="D955" s="21" t="s">
        <v>1069</v>
      </c>
      <c r="E955" s="34" t="s">
        <v>1770</v>
      </c>
      <c r="F955" s="21" t="s">
        <v>1056</v>
      </c>
      <c r="G955" s="34" t="s">
        <v>1089</v>
      </c>
      <c r="H955" s="21" t="s">
        <v>1065</v>
      </c>
      <c r="I955" s="21" t="s">
        <v>1059</v>
      </c>
      <c r="J955" s="34" t="s">
        <v>1771</v>
      </c>
    </row>
    <row r="956" ht="18.75" customHeight="1" spans="1:10">
      <c r="A956" s="220" t="s">
        <v>888</v>
      </c>
      <c r="B956" s="21" t="s">
        <v>2368</v>
      </c>
      <c r="C956" s="21" t="s">
        <v>1053</v>
      </c>
      <c r="D956" s="21" t="s">
        <v>1054</v>
      </c>
      <c r="E956" s="34" t="s">
        <v>1763</v>
      </c>
      <c r="F956" s="21" t="s">
        <v>1056</v>
      </c>
      <c r="G956" s="34" t="s">
        <v>2369</v>
      </c>
      <c r="H956" s="21" t="s">
        <v>1691</v>
      </c>
      <c r="I956" s="21" t="s">
        <v>1059</v>
      </c>
      <c r="J956" s="34" t="s">
        <v>1765</v>
      </c>
    </row>
    <row r="957" ht="18.75" customHeight="1" spans="1:10">
      <c r="A957" s="220" t="s">
        <v>888</v>
      </c>
      <c r="B957" s="21" t="s">
        <v>2368</v>
      </c>
      <c r="C957" s="21" t="s">
        <v>1053</v>
      </c>
      <c r="D957" s="21" t="s">
        <v>1107</v>
      </c>
      <c r="E957" s="34" t="s">
        <v>1766</v>
      </c>
      <c r="F957" s="21" t="s">
        <v>1112</v>
      </c>
      <c r="G957" s="34" t="s">
        <v>1101</v>
      </c>
      <c r="H957" s="21" t="s">
        <v>1065</v>
      </c>
      <c r="I957" s="21" t="s">
        <v>1059</v>
      </c>
      <c r="J957" s="34" t="s">
        <v>1136</v>
      </c>
    </row>
    <row r="958" ht="18.75" customHeight="1" spans="1:10">
      <c r="A958" s="220" t="s">
        <v>888</v>
      </c>
      <c r="B958" s="21" t="s">
        <v>2368</v>
      </c>
      <c r="C958" s="21" t="s">
        <v>1053</v>
      </c>
      <c r="D958" s="21" t="s">
        <v>1107</v>
      </c>
      <c r="E958" s="34" t="s">
        <v>2370</v>
      </c>
      <c r="F958" s="21" t="s">
        <v>1112</v>
      </c>
      <c r="G958" s="34" t="s">
        <v>1101</v>
      </c>
      <c r="H958" s="21" t="s">
        <v>1065</v>
      </c>
      <c r="I958" s="21" t="s">
        <v>1059</v>
      </c>
      <c r="J958" s="34" t="s">
        <v>2371</v>
      </c>
    </row>
    <row r="959" ht="18.75" customHeight="1" spans="1:10">
      <c r="A959" s="220" t="s">
        <v>888</v>
      </c>
      <c r="B959" s="21" t="s">
        <v>2368</v>
      </c>
      <c r="C959" s="21" t="s">
        <v>1053</v>
      </c>
      <c r="D959" s="21" t="s">
        <v>1080</v>
      </c>
      <c r="E959" s="34" t="s">
        <v>1329</v>
      </c>
      <c r="F959" s="21" t="s">
        <v>1112</v>
      </c>
      <c r="G959" s="34" t="s">
        <v>1101</v>
      </c>
      <c r="H959" s="21" t="s">
        <v>1065</v>
      </c>
      <c r="I959" s="21" t="s">
        <v>1059</v>
      </c>
      <c r="J959" s="34" t="s">
        <v>1777</v>
      </c>
    </row>
    <row r="960" ht="18.75" customHeight="1" spans="1:10">
      <c r="A960" s="220" t="s">
        <v>888</v>
      </c>
      <c r="B960" s="21" t="s">
        <v>2368</v>
      </c>
      <c r="C960" s="21" t="s">
        <v>1053</v>
      </c>
      <c r="D960" s="21" t="s">
        <v>1191</v>
      </c>
      <c r="E960" s="34" t="s">
        <v>1172</v>
      </c>
      <c r="F960" s="21" t="s">
        <v>1112</v>
      </c>
      <c r="G960" s="34" t="s">
        <v>1222</v>
      </c>
      <c r="H960" s="21" t="s">
        <v>1400</v>
      </c>
      <c r="I960" s="21" t="s">
        <v>1059</v>
      </c>
      <c r="J960" s="34" t="s">
        <v>2372</v>
      </c>
    </row>
    <row r="961" ht="18.75" customHeight="1" spans="1:10">
      <c r="A961" s="220" t="s">
        <v>888</v>
      </c>
      <c r="B961" s="21" t="s">
        <v>2368</v>
      </c>
      <c r="C961" s="21" t="s">
        <v>1061</v>
      </c>
      <c r="D961" s="21" t="s">
        <v>1062</v>
      </c>
      <c r="E961" s="34" t="s">
        <v>2373</v>
      </c>
      <c r="F961" s="21" t="s">
        <v>1112</v>
      </c>
      <c r="G961" s="34" t="s">
        <v>245</v>
      </c>
      <c r="H961" s="21" t="s">
        <v>1154</v>
      </c>
      <c r="I961" s="21" t="s">
        <v>1059</v>
      </c>
      <c r="J961" s="34" t="s">
        <v>2374</v>
      </c>
    </row>
    <row r="962" ht="18.75" customHeight="1" spans="1:10">
      <c r="A962" s="220" t="s">
        <v>888</v>
      </c>
      <c r="B962" s="21" t="s">
        <v>2368</v>
      </c>
      <c r="C962" s="21" t="s">
        <v>1068</v>
      </c>
      <c r="D962" s="21" t="s">
        <v>1069</v>
      </c>
      <c r="E962" s="34" t="s">
        <v>2375</v>
      </c>
      <c r="F962" s="21" t="s">
        <v>1056</v>
      </c>
      <c r="G962" s="34" t="s">
        <v>1089</v>
      </c>
      <c r="H962" s="21" t="s">
        <v>1065</v>
      </c>
      <c r="I962" s="21" t="s">
        <v>1059</v>
      </c>
      <c r="J962" s="34" t="s">
        <v>2376</v>
      </c>
    </row>
    <row r="963" ht="18.75" customHeight="1" spans="1:10">
      <c r="A963" s="220" t="s">
        <v>888</v>
      </c>
      <c r="B963" s="21" t="s">
        <v>2368</v>
      </c>
      <c r="C963" s="21" t="s">
        <v>1068</v>
      </c>
      <c r="D963" s="21" t="s">
        <v>1069</v>
      </c>
      <c r="E963" s="34" t="s">
        <v>2377</v>
      </c>
      <c r="F963" s="21" t="s">
        <v>1056</v>
      </c>
      <c r="G963" s="34" t="s">
        <v>1089</v>
      </c>
      <c r="H963" s="21" t="s">
        <v>1065</v>
      </c>
      <c r="I963" s="21" t="s">
        <v>1059</v>
      </c>
      <c r="J963" s="34" t="s">
        <v>2378</v>
      </c>
    </row>
    <row r="964" ht="18.75" customHeight="1" spans="1:10">
      <c r="A964" s="220" t="s">
        <v>886</v>
      </c>
      <c r="B964" s="21" t="s">
        <v>1712</v>
      </c>
      <c r="C964" s="21" t="s">
        <v>1053</v>
      </c>
      <c r="D964" s="21" t="s">
        <v>1054</v>
      </c>
      <c r="E964" s="34" t="s">
        <v>1713</v>
      </c>
      <c r="F964" s="21" t="s">
        <v>1112</v>
      </c>
      <c r="G964" s="34" t="s">
        <v>2379</v>
      </c>
      <c r="H964" s="21" t="s">
        <v>1691</v>
      </c>
      <c r="I964" s="21" t="s">
        <v>1059</v>
      </c>
      <c r="J964" s="34" t="s">
        <v>1791</v>
      </c>
    </row>
    <row r="965" ht="18.75" customHeight="1" spans="1:10">
      <c r="A965" s="220" t="s">
        <v>886</v>
      </c>
      <c r="B965" s="21" t="s">
        <v>1712</v>
      </c>
      <c r="C965" s="21" t="s">
        <v>1053</v>
      </c>
      <c r="D965" s="21" t="s">
        <v>1054</v>
      </c>
      <c r="E965" s="34" t="s">
        <v>1717</v>
      </c>
      <c r="F965" s="21" t="s">
        <v>1112</v>
      </c>
      <c r="G965" s="34" t="s">
        <v>2380</v>
      </c>
      <c r="H965" s="21" t="s">
        <v>1281</v>
      </c>
      <c r="I965" s="21" t="s">
        <v>1059</v>
      </c>
      <c r="J965" s="34" t="s">
        <v>1793</v>
      </c>
    </row>
    <row r="966" ht="18.75" customHeight="1" spans="1:10">
      <c r="A966" s="220" t="s">
        <v>886</v>
      </c>
      <c r="B966" s="21" t="s">
        <v>1712</v>
      </c>
      <c r="C966" s="21" t="s">
        <v>1053</v>
      </c>
      <c r="D966" s="21" t="s">
        <v>1054</v>
      </c>
      <c r="E966" s="34" t="s">
        <v>1715</v>
      </c>
      <c r="F966" s="21" t="s">
        <v>1112</v>
      </c>
      <c r="G966" s="34" t="s">
        <v>2381</v>
      </c>
      <c r="H966" s="21" t="s">
        <v>1058</v>
      </c>
      <c r="I966" s="21" t="s">
        <v>1059</v>
      </c>
      <c r="J966" s="34" t="s">
        <v>1794</v>
      </c>
    </row>
    <row r="967" ht="18.75" customHeight="1" spans="1:10">
      <c r="A967" s="220" t="s">
        <v>886</v>
      </c>
      <c r="B967" s="21" t="s">
        <v>1712</v>
      </c>
      <c r="C967" s="21" t="s">
        <v>1053</v>
      </c>
      <c r="D967" s="21" t="s">
        <v>1107</v>
      </c>
      <c r="E967" s="34" t="s">
        <v>1720</v>
      </c>
      <c r="F967" s="21" t="s">
        <v>1056</v>
      </c>
      <c r="G967" s="34" t="s">
        <v>244</v>
      </c>
      <c r="H967" s="21" t="s">
        <v>1281</v>
      </c>
      <c r="I967" s="21" t="s">
        <v>1059</v>
      </c>
      <c r="J967" s="34" t="s">
        <v>2382</v>
      </c>
    </row>
    <row r="968" ht="18.75" customHeight="1" spans="1:10">
      <c r="A968" s="220" t="s">
        <v>886</v>
      </c>
      <c r="B968" s="21" t="s">
        <v>1712</v>
      </c>
      <c r="C968" s="21" t="s">
        <v>1053</v>
      </c>
      <c r="D968" s="21" t="s">
        <v>1080</v>
      </c>
      <c r="E968" s="34" t="s">
        <v>2383</v>
      </c>
      <c r="F968" s="21" t="s">
        <v>1112</v>
      </c>
      <c r="G968" s="34" t="s">
        <v>1101</v>
      </c>
      <c r="H968" s="21" t="s">
        <v>1065</v>
      </c>
      <c r="I968" s="21" t="s">
        <v>1059</v>
      </c>
      <c r="J968" s="34" t="s">
        <v>2384</v>
      </c>
    </row>
    <row r="969" ht="18.75" customHeight="1" spans="1:10">
      <c r="A969" s="220" t="s">
        <v>886</v>
      </c>
      <c r="B969" s="21" t="s">
        <v>1712</v>
      </c>
      <c r="C969" s="21" t="s">
        <v>1053</v>
      </c>
      <c r="D969" s="21" t="s">
        <v>1191</v>
      </c>
      <c r="E969" s="34" t="s">
        <v>1172</v>
      </c>
      <c r="F969" s="21" t="s">
        <v>1112</v>
      </c>
      <c r="G969" s="34" t="s">
        <v>1722</v>
      </c>
      <c r="H969" s="21" t="s">
        <v>1400</v>
      </c>
      <c r="I969" s="21" t="s">
        <v>1059</v>
      </c>
      <c r="J969" s="34" t="s">
        <v>1798</v>
      </c>
    </row>
    <row r="970" ht="18.75" customHeight="1" spans="1:10">
      <c r="A970" s="220" t="s">
        <v>886</v>
      </c>
      <c r="B970" s="21" t="s">
        <v>1712</v>
      </c>
      <c r="C970" s="21" t="s">
        <v>1053</v>
      </c>
      <c r="D970" s="21" t="s">
        <v>1191</v>
      </c>
      <c r="E970" s="34" t="s">
        <v>1172</v>
      </c>
      <c r="F970" s="21" t="s">
        <v>1112</v>
      </c>
      <c r="G970" s="34" t="s">
        <v>1192</v>
      </c>
      <c r="H970" s="21" t="s">
        <v>1400</v>
      </c>
      <c r="I970" s="21" t="s">
        <v>1059</v>
      </c>
      <c r="J970" s="34" t="s">
        <v>1800</v>
      </c>
    </row>
    <row r="971" ht="18.75" customHeight="1" spans="1:10">
      <c r="A971" s="220" t="s">
        <v>886</v>
      </c>
      <c r="B971" s="21" t="s">
        <v>1712</v>
      </c>
      <c r="C971" s="21" t="s">
        <v>1053</v>
      </c>
      <c r="D971" s="21" t="s">
        <v>1191</v>
      </c>
      <c r="E971" s="34" t="s">
        <v>1172</v>
      </c>
      <c r="F971" s="21" t="s">
        <v>1112</v>
      </c>
      <c r="G971" s="34" t="s">
        <v>1587</v>
      </c>
      <c r="H971" s="21" t="s">
        <v>1400</v>
      </c>
      <c r="I971" s="21" t="s">
        <v>1059</v>
      </c>
      <c r="J971" s="34" t="s">
        <v>1799</v>
      </c>
    </row>
    <row r="972" ht="18.75" customHeight="1" spans="1:10">
      <c r="A972" s="220" t="s">
        <v>886</v>
      </c>
      <c r="B972" s="21" t="s">
        <v>1712</v>
      </c>
      <c r="C972" s="21" t="s">
        <v>1061</v>
      </c>
      <c r="D972" s="21" t="s">
        <v>1062</v>
      </c>
      <c r="E972" s="34" t="s">
        <v>1724</v>
      </c>
      <c r="F972" s="21" t="s">
        <v>1056</v>
      </c>
      <c r="G972" s="34" t="s">
        <v>1089</v>
      </c>
      <c r="H972" s="21" t="s">
        <v>1065</v>
      </c>
      <c r="I972" s="21" t="s">
        <v>1059</v>
      </c>
      <c r="J972" s="34" t="s">
        <v>1087</v>
      </c>
    </row>
    <row r="973" ht="18.75" customHeight="1" spans="1:10">
      <c r="A973" s="220" t="s">
        <v>886</v>
      </c>
      <c r="B973" s="21" t="s">
        <v>1712</v>
      </c>
      <c r="C973" s="21" t="s">
        <v>1068</v>
      </c>
      <c r="D973" s="21" t="s">
        <v>1069</v>
      </c>
      <c r="E973" s="34" t="s">
        <v>1725</v>
      </c>
      <c r="F973" s="21" t="s">
        <v>1056</v>
      </c>
      <c r="G973" s="34" t="s">
        <v>1089</v>
      </c>
      <c r="H973" s="21" t="s">
        <v>1065</v>
      </c>
      <c r="I973" s="21" t="s">
        <v>1059</v>
      </c>
      <c r="J973" s="34" t="s">
        <v>1809</v>
      </c>
    </row>
    <row r="974" ht="18.75" customHeight="1" spans="1:10">
      <c r="A974" s="220" t="s">
        <v>886</v>
      </c>
      <c r="B974" s="21" t="s">
        <v>1712</v>
      </c>
      <c r="C974" s="21" t="s">
        <v>1068</v>
      </c>
      <c r="D974" s="21" t="s">
        <v>1069</v>
      </c>
      <c r="E974" s="34" t="s">
        <v>1810</v>
      </c>
      <c r="F974" s="21" t="s">
        <v>1056</v>
      </c>
      <c r="G974" s="34" t="s">
        <v>1089</v>
      </c>
      <c r="H974" s="21" t="s">
        <v>1065</v>
      </c>
      <c r="I974" s="21" t="s">
        <v>1059</v>
      </c>
      <c r="J974" s="34" t="s">
        <v>1811</v>
      </c>
    </row>
    <row r="975" ht="18.75" customHeight="1" spans="1:10">
      <c r="A975" s="220" t="s">
        <v>796</v>
      </c>
      <c r="B975" s="21" t="s">
        <v>1727</v>
      </c>
      <c r="C975" s="21" t="s">
        <v>1053</v>
      </c>
      <c r="D975" s="21" t="s">
        <v>1054</v>
      </c>
      <c r="E975" s="34" t="s">
        <v>1995</v>
      </c>
      <c r="F975" s="21" t="s">
        <v>1112</v>
      </c>
      <c r="G975" s="34" t="s">
        <v>1161</v>
      </c>
      <c r="H975" s="21" t="s">
        <v>1201</v>
      </c>
      <c r="I975" s="21" t="s">
        <v>1059</v>
      </c>
      <c r="J975" s="34" t="s">
        <v>2385</v>
      </c>
    </row>
    <row r="976" ht="18.75" customHeight="1" spans="1:10">
      <c r="A976" s="220" t="s">
        <v>796</v>
      </c>
      <c r="B976" s="21" t="s">
        <v>1727</v>
      </c>
      <c r="C976" s="21" t="s">
        <v>1053</v>
      </c>
      <c r="D976" s="21" t="s">
        <v>1054</v>
      </c>
      <c r="E976" s="34" t="s">
        <v>1731</v>
      </c>
      <c r="F976" s="21" t="s">
        <v>1056</v>
      </c>
      <c r="G976" s="34" t="s">
        <v>244</v>
      </c>
      <c r="H976" s="21" t="s">
        <v>1281</v>
      </c>
      <c r="I976" s="21" t="s">
        <v>1059</v>
      </c>
      <c r="J976" s="34" t="s">
        <v>1732</v>
      </c>
    </row>
    <row r="977" ht="18.75" customHeight="1" spans="1:10">
      <c r="A977" s="220" t="s">
        <v>796</v>
      </c>
      <c r="B977" s="21" t="s">
        <v>1727</v>
      </c>
      <c r="C977" s="21" t="s">
        <v>1053</v>
      </c>
      <c r="D977" s="21" t="s">
        <v>1107</v>
      </c>
      <c r="E977" s="34" t="s">
        <v>2386</v>
      </c>
      <c r="F977" s="21" t="s">
        <v>1112</v>
      </c>
      <c r="G977" s="34" t="s">
        <v>1101</v>
      </c>
      <c r="H977" s="21" t="s">
        <v>1065</v>
      </c>
      <c r="I977" s="21" t="s">
        <v>1059</v>
      </c>
      <c r="J977" s="34" t="s">
        <v>2387</v>
      </c>
    </row>
    <row r="978" ht="18.75" customHeight="1" spans="1:10">
      <c r="A978" s="220" t="s">
        <v>796</v>
      </c>
      <c r="B978" s="21" t="s">
        <v>1727</v>
      </c>
      <c r="C978" s="21" t="s">
        <v>1053</v>
      </c>
      <c r="D978" s="21" t="s">
        <v>1080</v>
      </c>
      <c r="E978" s="34" t="s">
        <v>1735</v>
      </c>
      <c r="F978" s="21" t="s">
        <v>1112</v>
      </c>
      <c r="G978" s="34" t="s">
        <v>1101</v>
      </c>
      <c r="H978" s="21" t="s">
        <v>1065</v>
      </c>
      <c r="I978" s="21" t="s">
        <v>1059</v>
      </c>
      <c r="J978" s="34" t="s">
        <v>1736</v>
      </c>
    </row>
    <row r="979" ht="18.75" customHeight="1" spans="1:10">
      <c r="A979" s="220" t="s">
        <v>796</v>
      </c>
      <c r="B979" s="21" t="s">
        <v>1727</v>
      </c>
      <c r="C979" s="21" t="s">
        <v>1053</v>
      </c>
      <c r="D979" s="21" t="s">
        <v>1191</v>
      </c>
      <c r="E979" s="34" t="s">
        <v>1172</v>
      </c>
      <c r="F979" s="21" t="s">
        <v>1112</v>
      </c>
      <c r="G979" s="34" t="s">
        <v>1671</v>
      </c>
      <c r="H979" s="21" t="s">
        <v>1400</v>
      </c>
      <c r="I979" s="21" t="s">
        <v>1059</v>
      </c>
      <c r="J979" s="34" t="s">
        <v>1738</v>
      </c>
    </row>
    <row r="980" ht="18.75" customHeight="1" spans="1:10">
      <c r="A980" s="220" t="s">
        <v>796</v>
      </c>
      <c r="B980" s="21" t="s">
        <v>1727</v>
      </c>
      <c r="C980" s="21" t="s">
        <v>1061</v>
      </c>
      <c r="D980" s="21" t="s">
        <v>1062</v>
      </c>
      <c r="E980" s="34" t="s">
        <v>2102</v>
      </c>
      <c r="F980" s="21" t="s">
        <v>1056</v>
      </c>
      <c r="G980" s="34" t="s">
        <v>1089</v>
      </c>
      <c r="H980" s="21" t="s">
        <v>1065</v>
      </c>
      <c r="I980" s="21" t="s">
        <v>1059</v>
      </c>
      <c r="J980" s="34" t="s">
        <v>1833</v>
      </c>
    </row>
    <row r="981" ht="18.75" customHeight="1" spans="1:10">
      <c r="A981" s="220" t="s">
        <v>796</v>
      </c>
      <c r="B981" s="21" t="s">
        <v>1727</v>
      </c>
      <c r="C981" s="21" t="s">
        <v>1068</v>
      </c>
      <c r="D981" s="21" t="s">
        <v>1069</v>
      </c>
      <c r="E981" s="34" t="s">
        <v>1373</v>
      </c>
      <c r="F981" s="21" t="s">
        <v>1056</v>
      </c>
      <c r="G981" s="34" t="s">
        <v>1089</v>
      </c>
      <c r="H981" s="21" t="s">
        <v>1065</v>
      </c>
      <c r="I981" s="21" t="s">
        <v>1059</v>
      </c>
      <c r="J981" s="34" t="s">
        <v>1741</v>
      </c>
    </row>
    <row r="982" ht="18.75" customHeight="1" spans="1:10">
      <c r="A982" s="220" t="s">
        <v>720</v>
      </c>
      <c r="B982" s="21" t="s">
        <v>1689</v>
      </c>
      <c r="C982" s="21" t="s">
        <v>1053</v>
      </c>
      <c r="D982" s="21" t="s">
        <v>1054</v>
      </c>
      <c r="E982" s="34" t="s">
        <v>1690</v>
      </c>
      <c r="F982" s="21" t="s">
        <v>1056</v>
      </c>
      <c r="G982" s="34" t="s">
        <v>2388</v>
      </c>
      <c r="H982" s="21" t="s">
        <v>1691</v>
      </c>
      <c r="I982" s="21" t="s">
        <v>1059</v>
      </c>
      <c r="J982" s="34" t="s">
        <v>1765</v>
      </c>
    </row>
    <row r="983" ht="18.75" customHeight="1" spans="1:10">
      <c r="A983" s="220" t="s">
        <v>720</v>
      </c>
      <c r="B983" s="21" t="s">
        <v>1689</v>
      </c>
      <c r="C983" s="21" t="s">
        <v>1053</v>
      </c>
      <c r="D983" s="21" t="s">
        <v>1054</v>
      </c>
      <c r="E983" s="34" t="s">
        <v>1693</v>
      </c>
      <c r="F983" s="21" t="s">
        <v>1056</v>
      </c>
      <c r="G983" s="34" t="s">
        <v>244</v>
      </c>
      <c r="H983" s="21" t="s">
        <v>1281</v>
      </c>
      <c r="I983" s="21" t="s">
        <v>1059</v>
      </c>
      <c r="J983" s="34" t="s">
        <v>1781</v>
      </c>
    </row>
    <row r="984" ht="18.75" customHeight="1" spans="1:10">
      <c r="A984" s="220" t="s">
        <v>720</v>
      </c>
      <c r="B984" s="21" t="s">
        <v>1689</v>
      </c>
      <c r="C984" s="21" t="s">
        <v>1053</v>
      </c>
      <c r="D984" s="21" t="s">
        <v>1107</v>
      </c>
      <c r="E984" s="34" t="s">
        <v>1695</v>
      </c>
      <c r="F984" s="21" t="s">
        <v>1112</v>
      </c>
      <c r="G984" s="34" t="s">
        <v>1101</v>
      </c>
      <c r="H984" s="21" t="s">
        <v>1065</v>
      </c>
      <c r="I984" s="21" t="s">
        <v>1059</v>
      </c>
      <c r="J984" s="34" t="s">
        <v>1782</v>
      </c>
    </row>
    <row r="985" ht="18.75" customHeight="1" spans="1:10">
      <c r="A985" s="220" t="s">
        <v>720</v>
      </c>
      <c r="B985" s="21" t="s">
        <v>1689</v>
      </c>
      <c r="C985" s="21" t="s">
        <v>1053</v>
      </c>
      <c r="D985" s="21" t="s">
        <v>1080</v>
      </c>
      <c r="E985" s="34" t="s">
        <v>1697</v>
      </c>
      <c r="F985" s="21" t="s">
        <v>1112</v>
      </c>
      <c r="G985" s="34" t="s">
        <v>1101</v>
      </c>
      <c r="H985" s="21" t="s">
        <v>1065</v>
      </c>
      <c r="I985" s="21" t="s">
        <v>1059</v>
      </c>
      <c r="J985" s="34" t="s">
        <v>1083</v>
      </c>
    </row>
    <row r="986" ht="18.75" customHeight="1" spans="1:10">
      <c r="A986" s="220" t="s">
        <v>720</v>
      </c>
      <c r="B986" s="21" t="s">
        <v>1689</v>
      </c>
      <c r="C986" s="21" t="s">
        <v>1053</v>
      </c>
      <c r="D986" s="21" t="s">
        <v>1191</v>
      </c>
      <c r="E986" s="34" t="s">
        <v>1172</v>
      </c>
      <c r="F986" s="21" t="s">
        <v>1112</v>
      </c>
      <c r="G986" s="34" t="s">
        <v>2082</v>
      </c>
      <c r="H986" s="21" t="s">
        <v>1400</v>
      </c>
      <c r="I986" s="21" t="s">
        <v>1059</v>
      </c>
      <c r="J986" s="34" t="s">
        <v>1783</v>
      </c>
    </row>
    <row r="987" ht="18.75" customHeight="1" spans="1:10">
      <c r="A987" s="220" t="s">
        <v>720</v>
      </c>
      <c r="B987" s="21" t="s">
        <v>1689</v>
      </c>
      <c r="C987" s="21" t="s">
        <v>1061</v>
      </c>
      <c r="D987" s="21" t="s">
        <v>1062</v>
      </c>
      <c r="E987" s="34" t="s">
        <v>1700</v>
      </c>
      <c r="F987" s="21" t="s">
        <v>1056</v>
      </c>
      <c r="G987" s="34" t="s">
        <v>1089</v>
      </c>
      <c r="H987" s="21" t="s">
        <v>1065</v>
      </c>
      <c r="I987" s="21" t="s">
        <v>1059</v>
      </c>
      <c r="J987" s="34" t="s">
        <v>1785</v>
      </c>
    </row>
    <row r="988" ht="18.75" customHeight="1" spans="1:10">
      <c r="A988" s="220" t="s">
        <v>720</v>
      </c>
      <c r="B988" s="21" t="s">
        <v>1689</v>
      </c>
      <c r="C988" s="21" t="s">
        <v>1068</v>
      </c>
      <c r="D988" s="21" t="s">
        <v>1069</v>
      </c>
      <c r="E988" s="34" t="s">
        <v>1702</v>
      </c>
      <c r="F988" s="21" t="s">
        <v>1056</v>
      </c>
      <c r="G988" s="34" t="s">
        <v>1089</v>
      </c>
      <c r="H988" s="21" t="s">
        <v>1065</v>
      </c>
      <c r="I988" s="21" t="s">
        <v>1059</v>
      </c>
      <c r="J988" s="34" t="s">
        <v>1786</v>
      </c>
    </row>
    <row r="989" ht="18.75" customHeight="1" spans="1:10">
      <c r="A989" s="220" t="s">
        <v>720</v>
      </c>
      <c r="B989" s="21" t="s">
        <v>1689</v>
      </c>
      <c r="C989" s="21" t="s">
        <v>1068</v>
      </c>
      <c r="D989" s="21" t="s">
        <v>1069</v>
      </c>
      <c r="E989" s="34" t="s">
        <v>1373</v>
      </c>
      <c r="F989" s="21" t="s">
        <v>1056</v>
      </c>
      <c r="G989" s="34" t="s">
        <v>1089</v>
      </c>
      <c r="H989" s="21" t="s">
        <v>1065</v>
      </c>
      <c r="I989" s="21" t="s">
        <v>1059</v>
      </c>
      <c r="J989" s="34" t="s">
        <v>1787</v>
      </c>
    </row>
    <row r="990" ht="18.75" customHeight="1" spans="1:10">
      <c r="A990" s="220" t="s">
        <v>736</v>
      </c>
      <c r="B990" s="21" t="s">
        <v>1762</v>
      </c>
      <c r="C990" s="21" t="s">
        <v>1053</v>
      </c>
      <c r="D990" s="21" t="s">
        <v>1054</v>
      </c>
      <c r="E990" s="34" t="s">
        <v>1763</v>
      </c>
      <c r="F990" s="21" t="s">
        <v>1056</v>
      </c>
      <c r="G990" s="34" t="s">
        <v>2389</v>
      </c>
      <c r="H990" s="21" t="s">
        <v>1691</v>
      </c>
      <c r="I990" s="21" t="s">
        <v>1059</v>
      </c>
      <c r="J990" s="34" t="s">
        <v>1765</v>
      </c>
    </row>
    <row r="991" ht="18.75" customHeight="1" spans="1:10">
      <c r="A991" s="220" t="s">
        <v>736</v>
      </c>
      <c r="B991" s="21" t="s">
        <v>1762</v>
      </c>
      <c r="C991" s="21" t="s">
        <v>1053</v>
      </c>
      <c r="D991" s="21" t="s">
        <v>1054</v>
      </c>
      <c r="E991" s="34" t="s">
        <v>1526</v>
      </c>
      <c r="F991" s="21" t="s">
        <v>1056</v>
      </c>
      <c r="G991" s="34" t="s">
        <v>244</v>
      </c>
      <c r="H991" s="21" t="s">
        <v>1281</v>
      </c>
      <c r="I991" s="21" t="s">
        <v>1059</v>
      </c>
      <c r="J991" s="34" t="s">
        <v>1568</v>
      </c>
    </row>
    <row r="992" ht="18.75" customHeight="1" spans="1:10">
      <c r="A992" s="220" t="s">
        <v>736</v>
      </c>
      <c r="B992" s="21" t="s">
        <v>1762</v>
      </c>
      <c r="C992" s="21" t="s">
        <v>1053</v>
      </c>
      <c r="D992" s="21" t="s">
        <v>1107</v>
      </c>
      <c r="E992" s="34" t="s">
        <v>1766</v>
      </c>
      <c r="F992" s="21" t="s">
        <v>1112</v>
      </c>
      <c r="G992" s="34" t="s">
        <v>1101</v>
      </c>
      <c r="H992" s="21" t="s">
        <v>1065</v>
      </c>
      <c r="I992" s="21" t="s">
        <v>1059</v>
      </c>
      <c r="J992" s="34" t="s">
        <v>1136</v>
      </c>
    </row>
    <row r="993" ht="18.75" customHeight="1" spans="1:10">
      <c r="A993" s="220" t="s">
        <v>736</v>
      </c>
      <c r="B993" s="21" t="s">
        <v>1762</v>
      </c>
      <c r="C993" s="21" t="s">
        <v>1053</v>
      </c>
      <c r="D993" s="21" t="s">
        <v>1080</v>
      </c>
      <c r="E993" s="34" t="s">
        <v>1322</v>
      </c>
      <c r="F993" s="21" t="s">
        <v>1112</v>
      </c>
      <c r="G993" s="34" t="s">
        <v>1101</v>
      </c>
      <c r="H993" s="21" t="s">
        <v>1065</v>
      </c>
      <c r="I993" s="21" t="s">
        <v>1059</v>
      </c>
      <c r="J993" s="34" t="s">
        <v>1767</v>
      </c>
    </row>
    <row r="994" ht="18.75" customHeight="1" spans="1:10">
      <c r="A994" s="220" t="s">
        <v>736</v>
      </c>
      <c r="B994" s="21" t="s">
        <v>1762</v>
      </c>
      <c r="C994" s="21" t="s">
        <v>1053</v>
      </c>
      <c r="D994" s="21" t="s">
        <v>1191</v>
      </c>
      <c r="E994" s="34" t="s">
        <v>1172</v>
      </c>
      <c r="F994" s="21" t="s">
        <v>1112</v>
      </c>
      <c r="G994" s="34" t="s">
        <v>2390</v>
      </c>
      <c r="H994" s="21" t="s">
        <v>1400</v>
      </c>
      <c r="I994" s="21" t="s">
        <v>1059</v>
      </c>
      <c r="J994" s="34" t="s">
        <v>1769</v>
      </c>
    </row>
    <row r="995" ht="18.75" customHeight="1" spans="1:10">
      <c r="A995" s="220" t="s">
        <v>736</v>
      </c>
      <c r="B995" s="21" t="s">
        <v>1762</v>
      </c>
      <c r="C995" s="21" t="s">
        <v>1061</v>
      </c>
      <c r="D995" s="21" t="s">
        <v>1062</v>
      </c>
      <c r="E995" s="34" t="s">
        <v>1710</v>
      </c>
      <c r="F995" s="21" t="s">
        <v>1056</v>
      </c>
      <c r="G995" s="34" t="s">
        <v>1089</v>
      </c>
      <c r="H995" s="21" t="s">
        <v>1065</v>
      </c>
      <c r="I995" s="21" t="s">
        <v>1059</v>
      </c>
      <c r="J995" s="34" t="s">
        <v>1087</v>
      </c>
    </row>
    <row r="996" ht="18.75" customHeight="1" spans="1:10">
      <c r="A996" s="220" t="s">
        <v>736</v>
      </c>
      <c r="B996" s="21" t="s">
        <v>1762</v>
      </c>
      <c r="C996" s="21" t="s">
        <v>1068</v>
      </c>
      <c r="D996" s="21" t="s">
        <v>1069</v>
      </c>
      <c r="E996" s="34" t="s">
        <v>1404</v>
      </c>
      <c r="F996" s="21" t="s">
        <v>1056</v>
      </c>
      <c r="G996" s="34" t="s">
        <v>1089</v>
      </c>
      <c r="H996" s="21" t="s">
        <v>1065</v>
      </c>
      <c r="I996" s="21" t="s">
        <v>1059</v>
      </c>
      <c r="J996" s="34" t="s">
        <v>1741</v>
      </c>
    </row>
    <row r="997" ht="18.75" customHeight="1" spans="1:10">
      <c r="A997" s="220" t="s">
        <v>736</v>
      </c>
      <c r="B997" s="21" t="s">
        <v>1762</v>
      </c>
      <c r="C997" s="21" t="s">
        <v>1068</v>
      </c>
      <c r="D997" s="21" t="s">
        <v>1069</v>
      </c>
      <c r="E997" s="34" t="s">
        <v>1770</v>
      </c>
      <c r="F997" s="21" t="s">
        <v>1056</v>
      </c>
      <c r="G997" s="34" t="s">
        <v>1089</v>
      </c>
      <c r="H997" s="21" t="s">
        <v>1065</v>
      </c>
      <c r="I997" s="21" t="s">
        <v>1059</v>
      </c>
      <c r="J997" s="34" t="s">
        <v>1771</v>
      </c>
    </row>
    <row r="998" ht="18.75" customHeight="1" spans="1:10">
      <c r="A998" s="220" t="s">
        <v>895</v>
      </c>
      <c r="B998" s="21" t="s">
        <v>2391</v>
      </c>
      <c r="C998" s="21" t="s">
        <v>1053</v>
      </c>
      <c r="D998" s="21" t="s">
        <v>1054</v>
      </c>
      <c r="E998" s="34" t="s">
        <v>1266</v>
      </c>
      <c r="F998" s="21" t="s">
        <v>1056</v>
      </c>
      <c r="G998" s="34" t="s">
        <v>2392</v>
      </c>
      <c r="H998" s="21" t="s">
        <v>1691</v>
      </c>
      <c r="I998" s="21" t="s">
        <v>1059</v>
      </c>
      <c r="J998" s="34" t="s">
        <v>1765</v>
      </c>
    </row>
    <row r="999" ht="18.75" customHeight="1" spans="1:10">
      <c r="A999" s="220" t="s">
        <v>895</v>
      </c>
      <c r="B999" s="21" t="s">
        <v>2391</v>
      </c>
      <c r="C999" s="21" t="s">
        <v>1053</v>
      </c>
      <c r="D999" s="21" t="s">
        <v>1054</v>
      </c>
      <c r="E999" s="34" t="s">
        <v>1567</v>
      </c>
      <c r="F999" s="21" t="s">
        <v>1056</v>
      </c>
      <c r="G999" s="34" t="s">
        <v>244</v>
      </c>
      <c r="H999" s="21" t="s">
        <v>1281</v>
      </c>
      <c r="I999" s="21" t="s">
        <v>1059</v>
      </c>
      <c r="J999" s="34" t="s">
        <v>1568</v>
      </c>
    </row>
    <row r="1000" ht="18.75" customHeight="1" spans="1:10">
      <c r="A1000" s="220" t="s">
        <v>895</v>
      </c>
      <c r="B1000" s="21" t="s">
        <v>2391</v>
      </c>
      <c r="C1000" s="21" t="s">
        <v>1053</v>
      </c>
      <c r="D1000" s="21" t="s">
        <v>1107</v>
      </c>
      <c r="E1000" s="34" t="s">
        <v>2393</v>
      </c>
      <c r="F1000" s="21" t="s">
        <v>1112</v>
      </c>
      <c r="G1000" s="34" t="s">
        <v>1101</v>
      </c>
      <c r="H1000" s="21" t="s">
        <v>1065</v>
      </c>
      <c r="I1000" s="21" t="s">
        <v>1059</v>
      </c>
      <c r="J1000" s="34" t="s">
        <v>1776</v>
      </c>
    </row>
    <row r="1001" ht="18.75" customHeight="1" spans="1:10">
      <c r="A1001" s="220" t="s">
        <v>895</v>
      </c>
      <c r="B1001" s="21" t="s">
        <v>2391</v>
      </c>
      <c r="C1001" s="21" t="s">
        <v>1053</v>
      </c>
      <c r="D1001" s="21" t="s">
        <v>1080</v>
      </c>
      <c r="E1001" s="34" t="s">
        <v>2394</v>
      </c>
      <c r="F1001" s="21" t="s">
        <v>1112</v>
      </c>
      <c r="G1001" s="34" t="s">
        <v>1101</v>
      </c>
      <c r="H1001" s="21" t="s">
        <v>1065</v>
      </c>
      <c r="I1001" s="21" t="s">
        <v>1059</v>
      </c>
      <c r="J1001" s="34" t="s">
        <v>2395</v>
      </c>
    </row>
    <row r="1002" ht="18.75" customHeight="1" spans="1:10">
      <c r="A1002" s="220" t="s">
        <v>895</v>
      </c>
      <c r="B1002" s="21" t="s">
        <v>2391</v>
      </c>
      <c r="C1002" s="21" t="s">
        <v>1053</v>
      </c>
      <c r="D1002" s="21" t="s">
        <v>1191</v>
      </c>
      <c r="E1002" s="34" t="s">
        <v>1172</v>
      </c>
      <c r="F1002" s="21" t="s">
        <v>1112</v>
      </c>
      <c r="G1002" s="34" t="s">
        <v>2396</v>
      </c>
      <c r="H1002" s="21" t="s">
        <v>1400</v>
      </c>
      <c r="I1002" s="21" t="s">
        <v>1059</v>
      </c>
      <c r="J1002" s="34" t="s">
        <v>2397</v>
      </c>
    </row>
    <row r="1003" ht="18.75" customHeight="1" spans="1:10">
      <c r="A1003" s="220" t="s">
        <v>895</v>
      </c>
      <c r="B1003" s="21" t="s">
        <v>2391</v>
      </c>
      <c r="C1003" s="21" t="s">
        <v>1061</v>
      </c>
      <c r="D1003" s="21" t="s">
        <v>1062</v>
      </c>
      <c r="E1003" s="34" t="s">
        <v>1063</v>
      </c>
      <c r="F1003" s="21" t="s">
        <v>1056</v>
      </c>
      <c r="G1003" s="34" t="s">
        <v>1089</v>
      </c>
      <c r="H1003" s="21" t="s">
        <v>1065</v>
      </c>
      <c r="I1003" s="21" t="s">
        <v>1059</v>
      </c>
      <c r="J1003" s="34" t="s">
        <v>1087</v>
      </c>
    </row>
    <row r="1004" ht="18.75" customHeight="1" spans="1:10">
      <c r="A1004" s="220" t="s">
        <v>895</v>
      </c>
      <c r="B1004" s="21" t="s">
        <v>2391</v>
      </c>
      <c r="C1004" s="21" t="s">
        <v>1068</v>
      </c>
      <c r="D1004" s="21" t="s">
        <v>1069</v>
      </c>
      <c r="E1004" s="34" t="s">
        <v>1373</v>
      </c>
      <c r="F1004" s="21" t="s">
        <v>1056</v>
      </c>
      <c r="G1004" s="34" t="s">
        <v>1089</v>
      </c>
      <c r="H1004" s="21" t="s">
        <v>1065</v>
      </c>
      <c r="I1004" s="21" t="s">
        <v>1059</v>
      </c>
      <c r="J1004" s="34" t="s">
        <v>1741</v>
      </c>
    </row>
    <row r="1005" ht="18.75" customHeight="1" spans="1:10">
      <c r="A1005" s="220" t="s">
        <v>895</v>
      </c>
      <c r="B1005" s="21" t="s">
        <v>2391</v>
      </c>
      <c r="C1005" s="21" t="s">
        <v>1068</v>
      </c>
      <c r="D1005" s="21" t="s">
        <v>1069</v>
      </c>
      <c r="E1005" s="34" t="s">
        <v>1770</v>
      </c>
      <c r="F1005" s="21" t="s">
        <v>1056</v>
      </c>
      <c r="G1005" s="34" t="s">
        <v>1089</v>
      </c>
      <c r="H1005" s="21" t="s">
        <v>1065</v>
      </c>
      <c r="I1005" s="21" t="s">
        <v>1059</v>
      </c>
      <c r="J1005" s="34" t="s">
        <v>1771</v>
      </c>
    </row>
    <row r="1006" ht="18.75" customHeight="1" spans="1:10">
      <c r="A1006" s="220" t="s">
        <v>742</v>
      </c>
      <c r="B1006" s="21" t="s">
        <v>1677</v>
      </c>
      <c r="C1006" s="21" t="s">
        <v>1053</v>
      </c>
      <c r="D1006" s="21" t="s">
        <v>1054</v>
      </c>
      <c r="E1006" s="34" t="s">
        <v>1277</v>
      </c>
      <c r="F1006" s="21" t="s">
        <v>1056</v>
      </c>
      <c r="G1006" s="34" t="s">
        <v>2398</v>
      </c>
      <c r="H1006" s="21" t="s">
        <v>1691</v>
      </c>
      <c r="I1006" s="21" t="s">
        <v>1059</v>
      </c>
      <c r="J1006" s="34" t="s">
        <v>1279</v>
      </c>
    </row>
    <row r="1007" ht="18.75" customHeight="1" spans="1:10">
      <c r="A1007" s="220" t="s">
        <v>742</v>
      </c>
      <c r="B1007" s="21" t="s">
        <v>1677</v>
      </c>
      <c r="C1007" s="21" t="s">
        <v>1053</v>
      </c>
      <c r="D1007" s="21" t="s">
        <v>1054</v>
      </c>
      <c r="E1007" s="34" t="s">
        <v>1280</v>
      </c>
      <c r="F1007" s="21" t="s">
        <v>1056</v>
      </c>
      <c r="G1007" s="34" t="s">
        <v>244</v>
      </c>
      <c r="H1007" s="21" t="s">
        <v>1281</v>
      </c>
      <c r="I1007" s="21" t="s">
        <v>1059</v>
      </c>
      <c r="J1007" s="34" t="s">
        <v>1754</v>
      </c>
    </row>
    <row r="1008" ht="18.75" customHeight="1" spans="1:10">
      <c r="A1008" s="220" t="s">
        <v>742</v>
      </c>
      <c r="B1008" s="21" t="s">
        <v>1677</v>
      </c>
      <c r="C1008" s="21" t="s">
        <v>1053</v>
      </c>
      <c r="D1008" s="21" t="s">
        <v>1107</v>
      </c>
      <c r="E1008" s="34" t="s">
        <v>1681</v>
      </c>
      <c r="F1008" s="21" t="s">
        <v>1112</v>
      </c>
      <c r="G1008" s="34" t="s">
        <v>1101</v>
      </c>
      <c r="H1008" s="21" t="s">
        <v>1065</v>
      </c>
      <c r="I1008" s="21" t="s">
        <v>1059</v>
      </c>
      <c r="J1008" s="34" t="s">
        <v>1755</v>
      </c>
    </row>
    <row r="1009" ht="18.75" customHeight="1" spans="1:10">
      <c r="A1009" s="220" t="s">
        <v>742</v>
      </c>
      <c r="B1009" s="21" t="s">
        <v>1677</v>
      </c>
      <c r="C1009" s="21" t="s">
        <v>1053</v>
      </c>
      <c r="D1009" s="21" t="s">
        <v>1107</v>
      </c>
      <c r="E1009" s="34" t="s">
        <v>1283</v>
      </c>
      <c r="F1009" s="21" t="s">
        <v>1112</v>
      </c>
      <c r="G1009" s="34" t="s">
        <v>1101</v>
      </c>
      <c r="H1009" s="21" t="s">
        <v>1065</v>
      </c>
      <c r="I1009" s="21" t="s">
        <v>1059</v>
      </c>
      <c r="J1009" s="34" t="s">
        <v>1756</v>
      </c>
    </row>
    <row r="1010" ht="18.75" customHeight="1" spans="1:10">
      <c r="A1010" s="220" t="s">
        <v>742</v>
      </c>
      <c r="B1010" s="21" t="s">
        <v>1677</v>
      </c>
      <c r="C1010" s="21" t="s">
        <v>1053</v>
      </c>
      <c r="D1010" s="21" t="s">
        <v>1080</v>
      </c>
      <c r="E1010" s="34" t="s">
        <v>1683</v>
      </c>
      <c r="F1010" s="21" t="s">
        <v>1112</v>
      </c>
      <c r="G1010" s="34" t="s">
        <v>1101</v>
      </c>
      <c r="H1010" s="21" t="s">
        <v>1065</v>
      </c>
      <c r="I1010" s="21" t="s">
        <v>1059</v>
      </c>
      <c r="J1010" s="34" t="s">
        <v>1757</v>
      </c>
    </row>
    <row r="1011" ht="18.75" customHeight="1" spans="1:10">
      <c r="A1011" s="220" t="s">
        <v>742</v>
      </c>
      <c r="B1011" s="21" t="s">
        <v>1677</v>
      </c>
      <c r="C1011" s="21" t="s">
        <v>1053</v>
      </c>
      <c r="D1011" s="21" t="s">
        <v>1191</v>
      </c>
      <c r="E1011" s="34" t="s">
        <v>1172</v>
      </c>
      <c r="F1011" s="21" t="s">
        <v>1112</v>
      </c>
      <c r="G1011" s="34" t="s">
        <v>1399</v>
      </c>
      <c r="H1011" s="21" t="s">
        <v>1444</v>
      </c>
      <c r="I1011" s="21" t="s">
        <v>1059</v>
      </c>
      <c r="J1011" s="34" t="s">
        <v>1759</v>
      </c>
    </row>
    <row r="1012" ht="18.75" customHeight="1" spans="1:10">
      <c r="A1012" s="220" t="s">
        <v>742</v>
      </c>
      <c r="B1012" s="21" t="s">
        <v>1677</v>
      </c>
      <c r="C1012" s="21" t="s">
        <v>1061</v>
      </c>
      <c r="D1012" s="21" t="s">
        <v>1062</v>
      </c>
      <c r="E1012" s="34" t="s">
        <v>1687</v>
      </c>
      <c r="F1012" s="21" t="s">
        <v>1112</v>
      </c>
      <c r="G1012" s="34" t="s">
        <v>1663</v>
      </c>
      <c r="H1012" s="21"/>
      <c r="I1012" s="21" t="s">
        <v>1066</v>
      </c>
      <c r="J1012" s="34" t="s">
        <v>1760</v>
      </c>
    </row>
    <row r="1013" ht="18.75" customHeight="1" spans="1:10">
      <c r="A1013" s="220" t="s">
        <v>742</v>
      </c>
      <c r="B1013" s="21" t="s">
        <v>1677</v>
      </c>
      <c r="C1013" s="21" t="s">
        <v>1068</v>
      </c>
      <c r="D1013" s="21" t="s">
        <v>1069</v>
      </c>
      <c r="E1013" s="34" t="s">
        <v>1373</v>
      </c>
      <c r="F1013" s="21" t="s">
        <v>1056</v>
      </c>
      <c r="G1013" s="34" t="s">
        <v>1089</v>
      </c>
      <c r="H1013" s="21" t="s">
        <v>1065</v>
      </c>
      <c r="I1013" s="21" t="s">
        <v>1059</v>
      </c>
      <c r="J1013" s="34" t="s">
        <v>1741</v>
      </c>
    </row>
    <row r="1014" ht="18.75" customHeight="1" spans="1:10">
      <c r="A1014" s="220" t="s">
        <v>742</v>
      </c>
      <c r="B1014" s="21" t="s">
        <v>1677</v>
      </c>
      <c r="C1014" s="21" t="s">
        <v>1068</v>
      </c>
      <c r="D1014" s="21" t="s">
        <v>1069</v>
      </c>
      <c r="E1014" s="34" t="s">
        <v>1761</v>
      </c>
      <c r="F1014" s="21" t="s">
        <v>1056</v>
      </c>
      <c r="G1014" s="34" t="s">
        <v>1089</v>
      </c>
      <c r="H1014" s="21" t="s">
        <v>1065</v>
      </c>
      <c r="I1014" s="21" t="s">
        <v>1059</v>
      </c>
      <c r="J1014" s="34" t="s">
        <v>1741</v>
      </c>
    </row>
    <row r="1015" ht="18.75" customHeight="1" spans="1:10">
      <c r="A1015" s="220" t="s">
        <v>738</v>
      </c>
      <c r="B1015" s="21" t="s">
        <v>2399</v>
      </c>
      <c r="C1015" s="21" t="s">
        <v>1053</v>
      </c>
      <c r="D1015" s="21" t="s">
        <v>1054</v>
      </c>
      <c r="E1015" s="34" t="s">
        <v>1364</v>
      </c>
      <c r="F1015" s="21" t="s">
        <v>1056</v>
      </c>
      <c r="G1015" s="34" t="s">
        <v>2400</v>
      </c>
      <c r="H1015" s="21" t="s">
        <v>1691</v>
      </c>
      <c r="I1015" s="21" t="s">
        <v>1059</v>
      </c>
      <c r="J1015" s="34" t="s">
        <v>1743</v>
      </c>
    </row>
    <row r="1016" ht="18.75" customHeight="1" spans="1:10">
      <c r="A1016" s="220" t="s">
        <v>738</v>
      </c>
      <c r="B1016" s="21" t="s">
        <v>2399</v>
      </c>
      <c r="C1016" s="21" t="s">
        <v>1053</v>
      </c>
      <c r="D1016" s="21" t="s">
        <v>1054</v>
      </c>
      <c r="E1016" s="34" t="s">
        <v>1744</v>
      </c>
      <c r="F1016" s="21" t="s">
        <v>1056</v>
      </c>
      <c r="G1016" s="34" t="s">
        <v>244</v>
      </c>
      <c r="H1016" s="21" t="s">
        <v>1281</v>
      </c>
      <c r="I1016" s="21" t="s">
        <v>1059</v>
      </c>
      <c r="J1016" s="34" t="s">
        <v>1745</v>
      </c>
    </row>
    <row r="1017" ht="18.75" customHeight="1" spans="1:10">
      <c r="A1017" s="220" t="s">
        <v>738</v>
      </c>
      <c r="B1017" s="21" t="s">
        <v>2399</v>
      </c>
      <c r="C1017" s="21" t="s">
        <v>1053</v>
      </c>
      <c r="D1017" s="21" t="s">
        <v>1107</v>
      </c>
      <c r="E1017" s="34" t="s">
        <v>1746</v>
      </c>
      <c r="F1017" s="21" t="s">
        <v>1112</v>
      </c>
      <c r="G1017" s="34" t="s">
        <v>1101</v>
      </c>
      <c r="H1017" s="21" t="s">
        <v>1065</v>
      </c>
      <c r="I1017" s="21" t="s">
        <v>1059</v>
      </c>
      <c r="J1017" s="34" t="s">
        <v>1747</v>
      </c>
    </row>
    <row r="1018" ht="18.75" customHeight="1" spans="1:10">
      <c r="A1018" s="220" t="s">
        <v>738</v>
      </c>
      <c r="B1018" s="21" t="s">
        <v>2399</v>
      </c>
      <c r="C1018" s="21" t="s">
        <v>1053</v>
      </c>
      <c r="D1018" s="21" t="s">
        <v>1080</v>
      </c>
      <c r="E1018" s="34" t="s">
        <v>1748</v>
      </c>
      <c r="F1018" s="21" t="s">
        <v>1112</v>
      </c>
      <c r="G1018" s="34" t="s">
        <v>1101</v>
      </c>
      <c r="H1018" s="21" t="s">
        <v>1065</v>
      </c>
      <c r="I1018" s="21" t="s">
        <v>1059</v>
      </c>
      <c r="J1018" s="34" t="s">
        <v>1749</v>
      </c>
    </row>
    <row r="1019" ht="18.75" customHeight="1" spans="1:10">
      <c r="A1019" s="220" t="s">
        <v>738</v>
      </c>
      <c r="B1019" s="21" t="s">
        <v>2399</v>
      </c>
      <c r="C1019" s="21" t="s">
        <v>1053</v>
      </c>
      <c r="D1019" s="21" t="s">
        <v>1191</v>
      </c>
      <c r="E1019" s="34" t="s">
        <v>1172</v>
      </c>
      <c r="F1019" s="21" t="s">
        <v>1056</v>
      </c>
      <c r="G1019" s="34" t="s">
        <v>2401</v>
      </c>
      <c r="H1019" s="21" t="s">
        <v>1400</v>
      </c>
      <c r="I1019" s="21" t="s">
        <v>1059</v>
      </c>
      <c r="J1019" s="34" t="s">
        <v>1750</v>
      </c>
    </row>
    <row r="1020" ht="18.75" customHeight="1" spans="1:10">
      <c r="A1020" s="220" t="s">
        <v>738</v>
      </c>
      <c r="B1020" s="21" t="s">
        <v>2399</v>
      </c>
      <c r="C1020" s="21" t="s">
        <v>1061</v>
      </c>
      <c r="D1020" s="21" t="s">
        <v>1062</v>
      </c>
      <c r="E1020" s="34" t="s">
        <v>1751</v>
      </c>
      <c r="F1020" s="21" t="s">
        <v>1074</v>
      </c>
      <c r="G1020" s="34" t="s">
        <v>1161</v>
      </c>
      <c r="H1020" s="21" t="s">
        <v>1065</v>
      </c>
      <c r="I1020" s="21" t="s">
        <v>1059</v>
      </c>
      <c r="J1020" s="34" t="s">
        <v>2310</v>
      </c>
    </row>
    <row r="1021" ht="18.75" customHeight="1" spans="1:10">
      <c r="A1021" s="220" t="s">
        <v>738</v>
      </c>
      <c r="B1021" s="21" t="s">
        <v>2399</v>
      </c>
      <c r="C1021" s="21" t="s">
        <v>1068</v>
      </c>
      <c r="D1021" s="21" t="s">
        <v>1069</v>
      </c>
      <c r="E1021" s="34" t="s">
        <v>1373</v>
      </c>
      <c r="F1021" s="21" t="s">
        <v>1056</v>
      </c>
      <c r="G1021" s="34" t="s">
        <v>1089</v>
      </c>
      <c r="H1021" s="21" t="s">
        <v>1065</v>
      </c>
      <c r="I1021" s="21" t="s">
        <v>1059</v>
      </c>
      <c r="J1021" s="34" t="s">
        <v>1741</v>
      </c>
    </row>
    <row r="1022" ht="18.75" customHeight="1" spans="1:10">
      <c r="A1022" s="220" t="s">
        <v>738</v>
      </c>
      <c r="B1022" s="21" t="s">
        <v>2399</v>
      </c>
      <c r="C1022" s="21" t="s">
        <v>1068</v>
      </c>
      <c r="D1022" s="21" t="s">
        <v>1069</v>
      </c>
      <c r="E1022" s="34" t="s">
        <v>1702</v>
      </c>
      <c r="F1022" s="21" t="s">
        <v>1056</v>
      </c>
      <c r="G1022" s="34" t="s">
        <v>1089</v>
      </c>
      <c r="H1022" s="21" t="s">
        <v>1065</v>
      </c>
      <c r="I1022" s="21" t="s">
        <v>1059</v>
      </c>
      <c r="J1022" s="34" t="s">
        <v>1753</v>
      </c>
    </row>
    <row r="1023" ht="18.75" customHeight="1" spans="1:10">
      <c r="A1023" s="118" t="s">
        <v>112</v>
      </c>
      <c r="B1023" s="25"/>
      <c r="C1023" s="25"/>
      <c r="D1023" s="25"/>
      <c r="E1023" s="25"/>
      <c r="F1023" s="25"/>
      <c r="G1023" s="25"/>
      <c r="H1023" s="25"/>
      <c r="I1023" s="25"/>
      <c r="J1023" s="25"/>
    </row>
    <row r="1024" ht="18.75" customHeight="1" spans="1:10">
      <c r="A1024" s="220" t="s">
        <v>909</v>
      </c>
      <c r="B1024" s="21" t="s">
        <v>2399</v>
      </c>
      <c r="C1024" s="21" t="s">
        <v>1053</v>
      </c>
      <c r="D1024" s="21" t="s">
        <v>1054</v>
      </c>
      <c r="E1024" s="34" t="s">
        <v>1364</v>
      </c>
      <c r="F1024" s="21" t="s">
        <v>1056</v>
      </c>
      <c r="G1024" s="34" t="s">
        <v>2402</v>
      </c>
      <c r="H1024" s="21" t="s">
        <v>1058</v>
      </c>
      <c r="I1024" s="21" t="s">
        <v>1059</v>
      </c>
      <c r="J1024" s="34" t="s">
        <v>2403</v>
      </c>
    </row>
    <row r="1025" ht="18.75" customHeight="1" spans="1:10">
      <c r="A1025" s="220" t="s">
        <v>909</v>
      </c>
      <c r="B1025" s="21" t="s">
        <v>2399</v>
      </c>
      <c r="C1025" s="21" t="s">
        <v>1053</v>
      </c>
      <c r="D1025" s="21" t="s">
        <v>1054</v>
      </c>
      <c r="E1025" s="34" t="s">
        <v>1744</v>
      </c>
      <c r="F1025" s="21" t="s">
        <v>1056</v>
      </c>
      <c r="G1025" s="34" t="s">
        <v>244</v>
      </c>
      <c r="H1025" s="21" t="s">
        <v>1281</v>
      </c>
      <c r="I1025" s="21" t="s">
        <v>1059</v>
      </c>
      <c r="J1025" s="34" t="s">
        <v>2404</v>
      </c>
    </row>
    <row r="1026" ht="18.75" customHeight="1" spans="1:10">
      <c r="A1026" s="220" t="s">
        <v>909</v>
      </c>
      <c r="B1026" s="21" t="s">
        <v>2399</v>
      </c>
      <c r="C1026" s="21" t="s">
        <v>1053</v>
      </c>
      <c r="D1026" s="21" t="s">
        <v>1107</v>
      </c>
      <c r="E1026" s="34" t="s">
        <v>1746</v>
      </c>
      <c r="F1026" s="21" t="s">
        <v>1112</v>
      </c>
      <c r="G1026" s="34" t="s">
        <v>1101</v>
      </c>
      <c r="H1026" s="21" t="s">
        <v>1065</v>
      </c>
      <c r="I1026" s="21" t="s">
        <v>1059</v>
      </c>
      <c r="J1026" s="34" t="s">
        <v>2405</v>
      </c>
    </row>
    <row r="1027" ht="18.75" customHeight="1" spans="1:10">
      <c r="A1027" s="220" t="s">
        <v>909</v>
      </c>
      <c r="B1027" s="21" t="s">
        <v>2399</v>
      </c>
      <c r="C1027" s="21" t="s">
        <v>1053</v>
      </c>
      <c r="D1027" s="21" t="s">
        <v>1080</v>
      </c>
      <c r="E1027" s="34" t="s">
        <v>1748</v>
      </c>
      <c r="F1027" s="21" t="s">
        <v>1112</v>
      </c>
      <c r="G1027" s="34" t="s">
        <v>1101</v>
      </c>
      <c r="H1027" s="21" t="s">
        <v>1065</v>
      </c>
      <c r="I1027" s="21" t="s">
        <v>1059</v>
      </c>
      <c r="J1027" s="34" t="s">
        <v>2406</v>
      </c>
    </row>
    <row r="1028" ht="18.75" customHeight="1" spans="1:10">
      <c r="A1028" s="220" t="s">
        <v>909</v>
      </c>
      <c r="B1028" s="21" t="s">
        <v>2399</v>
      </c>
      <c r="C1028" s="21" t="s">
        <v>1053</v>
      </c>
      <c r="D1028" s="21" t="s">
        <v>1191</v>
      </c>
      <c r="E1028" s="34" t="s">
        <v>1172</v>
      </c>
      <c r="F1028" s="21" t="s">
        <v>1112</v>
      </c>
      <c r="G1028" s="34" t="s">
        <v>2407</v>
      </c>
      <c r="H1028" s="21" t="s">
        <v>1400</v>
      </c>
      <c r="I1028" s="21" t="s">
        <v>1059</v>
      </c>
      <c r="J1028" s="34" t="s">
        <v>1750</v>
      </c>
    </row>
    <row r="1029" ht="18.75" customHeight="1" spans="1:10">
      <c r="A1029" s="220" t="s">
        <v>909</v>
      </c>
      <c r="B1029" s="21" t="s">
        <v>2399</v>
      </c>
      <c r="C1029" s="21" t="s">
        <v>1061</v>
      </c>
      <c r="D1029" s="21" t="s">
        <v>1062</v>
      </c>
      <c r="E1029" s="34" t="s">
        <v>1063</v>
      </c>
      <c r="F1029" s="21" t="s">
        <v>1056</v>
      </c>
      <c r="G1029" s="34" t="s">
        <v>1082</v>
      </c>
      <c r="H1029" s="21" t="s">
        <v>1065</v>
      </c>
      <c r="I1029" s="21" t="s">
        <v>1059</v>
      </c>
      <c r="J1029" s="34" t="s">
        <v>1853</v>
      </c>
    </row>
    <row r="1030" ht="18.75" customHeight="1" spans="1:10">
      <c r="A1030" s="220" t="s">
        <v>909</v>
      </c>
      <c r="B1030" s="21" t="s">
        <v>2399</v>
      </c>
      <c r="C1030" s="21" t="s">
        <v>1068</v>
      </c>
      <c r="D1030" s="21" t="s">
        <v>1069</v>
      </c>
      <c r="E1030" s="34" t="s">
        <v>1373</v>
      </c>
      <c r="F1030" s="21" t="s">
        <v>1056</v>
      </c>
      <c r="G1030" s="34" t="s">
        <v>1089</v>
      </c>
      <c r="H1030" s="21" t="s">
        <v>1065</v>
      </c>
      <c r="I1030" s="21" t="s">
        <v>1059</v>
      </c>
      <c r="J1030" s="34" t="s">
        <v>2408</v>
      </c>
    </row>
    <row r="1031" ht="18.75" customHeight="1" spans="1:10">
      <c r="A1031" s="220" t="s">
        <v>909</v>
      </c>
      <c r="B1031" s="21" t="s">
        <v>2399</v>
      </c>
      <c r="C1031" s="21" t="s">
        <v>1068</v>
      </c>
      <c r="D1031" s="21" t="s">
        <v>1069</v>
      </c>
      <c r="E1031" s="34" t="s">
        <v>1702</v>
      </c>
      <c r="F1031" s="21" t="s">
        <v>1056</v>
      </c>
      <c r="G1031" s="34" t="s">
        <v>1089</v>
      </c>
      <c r="H1031" s="21" t="s">
        <v>1065</v>
      </c>
      <c r="I1031" s="21" t="s">
        <v>1059</v>
      </c>
      <c r="J1031" s="34" t="s">
        <v>2409</v>
      </c>
    </row>
    <row r="1032" ht="18.75" customHeight="1" spans="1:10">
      <c r="A1032" s="220" t="s">
        <v>868</v>
      </c>
      <c r="B1032" s="21" t="s">
        <v>2410</v>
      </c>
      <c r="C1032" s="21" t="s">
        <v>1053</v>
      </c>
      <c r="D1032" s="21" t="s">
        <v>1054</v>
      </c>
      <c r="E1032" s="34" t="s">
        <v>1868</v>
      </c>
      <c r="F1032" s="21" t="s">
        <v>1056</v>
      </c>
      <c r="G1032" s="34" t="s">
        <v>2411</v>
      </c>
      <c r="H1032" s="21" t="s">
        <v>1058</v>
      </c>
      <c r="I1032" s="21" t="s">
        <v>1059</v>
      </c>
      <c r="J1032" s="34" t="s">
        <v>1765</v>
      </c>
    </row>
    <row r="1033" ht="18.75" customHeight="1" spans="1:10">
      <c r="A1033" s="220" t="s">
        <v>868</v>
      </c>
      <c r="B1033" s="21" t="s">
        <v>2410</v>
      </c>
      <c r="C1033" s="21" t="s">
        <v>1053</v>
      </c>
      <c r="D1033" s="21" t="s">
        <v>1054</v>
      </c>
      <c r="E1033" s="34" t="s">
        <v>1567</v>
      </c>
      <c r="F1033" s="21" t="s">
        <v>1056</v>
      </c>
      <c r="G1033" s="34" t="s">
        <v>244</v>
      </c>
      <c r="H1033" s="21" t="s">
        <v>1281</v>
      </c>
      <c r="I1033" s="21" t="s">
        <v>1059</v>
      </c>
      <c r="J1033" s="34" t="s">
        <v>2412</v>
      </c>
    </row>
    <row r="1034" ht="18.75" customHeight="1" spans="1:10">
      <c r="A1034" s="220" t="s">
        <v>868</v>
      </c>
      <c r="B1034" s="21" t="s">
        <v>2410</v>
      </c>
      <c r="C1034" s="21" t="s">
        <v>1053</v>
      </c>
      <c r="D1034" s="21" t="s">
        <v>1107</v>
      </c>
      <c r="E1034" s="34" t="s">
        <v>1351</v>
      </c>
      <c r="F1034" s="21" t="s">
        <v>1112</v>
      </c>
      <c r="G1034" s="34" t="s">
        <v>1101</v>
      </c>
      <c r="H1034" s="21" t="s">
        <v>1065</v>
      </c>
      <c r="I1034" s="21" t="s">
        <v>1059</v>
      </c>
      <c r="J1034" s="34" t="s">
        <v>1608</v>
      </c>
    </row>
    <row r="1035" ht="18.75" customHeight="1" spans="1:10">
      <c r="A1035" s="220" t="s">
        <v>868</v>
      </c>
      <c r="B1035" s="21" t="s">
        <v>2410</v>
      </c>
      <c r="C1035" s="21" t="s">
        <v>1053</v>
      </c>
      <c r="D1035" s="21" t="s">
        <v>1080</v>
      </c>
      <c r="E1035" s="34" t="s">
        <v>1322</v>
      </c>
      <c r="F1035" s="21" t="s">
        <v>1112</v>
      </c>
      <c r="G1035" s="34" t="s">
        <v>1101</v>
      </c>
      <c r="H1035" s="21" t="s">
        <v>1065</v>
      </c>
      <c r="I1035" s="21" t="s">
        <v>1059</v>
      </c>
      <c r="J1035" s="34" t="s">
        <v>2413</v>
      </c>
    </row>
    <row r="1036" ht="18.75" customHeight="1" spans="1:10">
      <c r="A1036" s="220" t="s">
        <v>868</v>
      </c>
      <c r="B1036" s="21" t="s">
        <v>2410</v>
      </c>
      <c r="C1036" s="21" t="s">
        <v>1053</v>
      </c>
      <c r="D1036" s="21" t="s">
        <v>1191</v>
      </c>
      <c r="E1036" s="34" t="s">
        <v>1172</v>
      </c>
      <c r="F1036" s="21" t="s">
        <v>1112</v>
      </c>
      <c r="G1036" s="34" t="s">
        <v>2414</v>
      </c>
      <c r="H1036" s="21" t="s">
        <v>1400</v>
      </c>
      <c r="I1036" s="21" t="s">
        <v>1059</v>
      </c>
      <c r="J1036" s="34" t="s">
        <v>2415</v>
      </c>
    </row>
    <row r="1037" ht="18.75" customHeight="1" spans="1:10">
      <c r="A1037" s="220" t="s">
        <v>868</v>
      </c>
      <c r="B1037" s="21" t="s">
        <v>2410</v>
      </c>
      <c r="C1037" s="21" t="s">
        <v>1061</v>
      </c>
      <c r="D1037" s="21" t="s">
        <v>1062</v>
      </c>
      <c r="E1037" s="34" t="s">
        <v>1871</v>
      </c>
      <c r="F1037" s="21" t="s">
        <v>1056</v>
      </c>
      <c r="G1037" s="34" t="s">
        <v>1082</v>
      </c>
      <c r="H1037" s="21" t="s">
        <v>1065</v>
      </c>
      <c r="I1037" s="21" t="s">
        <v>1059</v>
      </c>
      <c r="J1037" s="34" t="s">
        <v>1993</v>
      </c>
    </row>
    <row r="1038" ht="18.75" customHeight="1" spans="1:10">
      <c r="A1038" s="220" t="s">
        <v>868</v>
      </c>
      <c r="B1038" s="21" t="s">
        <v>2410</v>
      </c>
      <c r="C1038" s="21" t="s">
        <v>1068</v>
      </c>
      <c r="D1038" s="21" t="s">
        <v>1069</v>
      </c>
      <c r="E1038" s="34" t="s">
        <v>1434</v>
      </c>
      <c r="F1038" s="21" t="s">
        <v>1056</v>
      </c>
      <c r="G1038" s="34" t="s">
        <v>1082</v>
      </c>
      <c r="H1038" s="21" t="s">
        <v>1065</v>
      </c>
      <c r="I1038" s="21" t="s">
        <v>1059</v>
      </c>
      <c r="J1038" s="34" t="s">
        <v>1809</v>
      </c>
    </row>
    <row r="1039" ht="18.75" customHeight="1" spans="1:10">
      <c r="A1039" s="220" t="s">
        <v>868</v>
      </c>
      <c r="B1039" s="21" t="s">
        <v>2410</v>
      </c>
      <c r="C1039" s="21" t="s">
        <v>1068</v>
      </c>
      <c r="D1039" s="21" t="s">
        <v>1069</v>
      </c>
      <c r="E1039" s="34" t="s">
        <v>1473</v>
      </c>
      <c r="F1039" s="21" t="s">
        <v>1056</v>
      </c>
      <c r="G1039" s="34" t="s">
        <v>1082</v>
      </c>
      <c r="H1039" s="21" t="s">
        <v>1065</v>
      </c>
      <c r="I1039" s="21" t="s">
        <v>1059</v>
      </c>
      <c r="J1039" s="34" t="s">
        <v>2416</v>
      </c>
    </row>
    <row r="1040" ht="18.75" customHeight="1" spans="1:10">
      <c r="A1040" s="220" t="s">
        <v>765</v>
      </c>
      <c r="B1040" s="21" t="s">
        <v>1772</v>
      </c>
      <c r="C1040" s="21" t="s">
        <v>1053</v>
      </c>
      <c r="D1040" s="21" t="s">
        <v>1054</v>
      </c>
      <c r="E1040" s="34" t="s">
        <v>1773</v>
      </c>
      <c r="F1040" s="21" t="s">
        <v>1112</v>
      </c>
      <c r="G1040" s="34" t="s">
        <v>2417</v>
      </c>
      <c r="H1040" s="21" t="s">
        <v>1201</v>
      </c>
      <c r="I1040" s="21" t="s">
        <v>1059</v>
      </c>
      <c r="J1040" s="34" t="s">
        <v>1765</v>
      </c>
    </row>
    <row r="1041" ht="18.75" customHeight="1" spans="1:10">
      <c r="A1041" s="220" t="s">
        <v>765</v>
      </c>
      <c r="B1041" s="21" t="s">
        <v>1772</v>
      </c>
      <c r="C1041" s="21" t="s">
        <v>1053</v>
      </c>
      <c r="D1041" s="21" t="s">
        <v>1107</v>
      </c>
      <c r="E1041" s="34" t="s">
        <v>1774</v>
      </c>
      <c r="F1041" s="21" t="s">
        <v>1112</v>
      </c>
      <c r="G1041" s="34" t="s">
        <v>1101</v>
      </c>
      <c r="H1041" s="21" t="s">
        <v>1065</v>
      </c>
      <c r="I1041" s="21" t="s">
        <v>1059</v>
      </c>
      <c r="J1041" s="34" t="s">
        <v>2418</v>
      </c>
    </row>
    <row r="1042" ht="18.75" customHeight="1" spans="1:10">
      <c r="A1042" s="220" t="s">
        <v>765</v>
      </c>
      <c r="B1042" s="21" t="s">
        <v>1772</v>
      </c>
      <c r="C1042" s="21" t="s">
        <v>1053</v>
      </c>
      <c r="D1042" s="21" t="s">
        <v>1080</v>
      </c>
      <c r="E1042" s="34" t="s">
        <v>1322</v>
      </c>
      <c r="F1042" s="21" t="s">
        <v>1112</v>
      </c>
      <c r="G1042" s="34" t="s">
        <v>1101</v>
      </c>
      <c r="H1042" s="21" t="s">
        <v>1065</v>
      </c>
      <c r="I1042" s="21" t="s">
        <v>1059</v>
      </c>
      <c r="J1042" s="34" t="s">
        <v>2419</v>
      </c>
    </row>
    <row r="1043" ht="18.75" customHeight="1" spans="1:10">
      <c r="A1043" s="220" t="s">
        <v>765</v>
      </c>
      <c r="B1043" s="21" t="s">
        <v>1772</v>
      </c>
      <c r="C1043" s="21" t="s">
        <v>1061</v>
      </c>
      <c r="D1043" s="21" t="s">
        <v>1062</v>
      </c>
      <c r="E1043" s="34" t="s">
        <v>1063</v>
      </c>
      <c r="F1043" s="21" t="s">
        <v>1056</v>
      </c>
      <c r="G1043" s="34" t="s">
        <v>1089</v>
      </c>
      <c r="H1043" s="21" t="s">
        <v>1065</v>
      </c>
      <c r="I1043" s="21" t="s">
        <v>1059</v>
      </c>
      <c r="J1043" s="34" t="s">
        <v>2174</v>
      </c>
    </row>
    <row r="1044" ht="18.75" customHeight="1" spans="1:10">
      <c r="A1044" s="220" t="s">
        <v>765</v>
      </c>
      <c r="B1044" s="21" t="s">
        <v>1772</v>
      </c>
      <c r="C1044" s="21" t="s">
        <v>1068</v>
      </c>
      <c r="D1044" s="21" t="s">
        <v>1069</v>
      </c>
      <c r="E1044" s="34" t="s">
        <v>1770</v>
      </c>
      <c r="F1044" s="21" t="s">
        <v>1056</v>
      </c>
      <c r="G1044" s="34" t="s">
        <v>1089</v>
      </c>
      <c r="H1044" s="21" t="s">
        <v>1065</v>
      </c>
      <c r="I1044" s="21" t="s">
        <v>1059</v>
      </c>
      <c r="J1044" s="34" t="s">
        <v>1771</v>
      </c>
    </row>
    <row r="1045" ht="18.75" customHeight="1" spans="1:10">
      <c r="A1045" s="220" t="s">
        <v>864</v>
      </c>
      <c r="B1045" s="21" t="s">
        <v>2420</v>
      </c>
      <c r="C1045" s="21" t="s">
        <v>1053</v>
      </c>
      <c r="D1045" s="21" t="s">
        <v>1054</v>
      </c>
      <c r="E1045" s="34" t="s">
        <v>2421</v>
      </c>
      <c r="F1045" s="21" t="s">
        <v>1056</v>
      </c>
      <c r="G1045" s="34" t="s">
        <v>1963</v>
      </c>
      <c r="H1045" s="21" t="s">
        <v>1058</v>
      </c>
      <c r="I1045" s="21" t="s">
        <v>1059</v>
      </c>
      <c r="J1045" s="34" t="s">
        <v>2422</v>
      </c>
    </row>
    <row r="1046" ht="18.75" customHeight="1" spans="1:10">
      <c r="A1046" s="220" t="s">
        <v>864</v>
      </c>
      <c r="B1046" s="21" t="s">
        <v>2420</v>
      </c>
      <c r="C1046" s="21" t="s">
        <v>1053</v>
      </c>
      <c r="D1046" s="21" t="s">
        <v>1054</v>
      </c>
      <c r="E1046" s="34" t="s">
        <v>1567</v>
      </c>
      <c r="F1046" s="21" t="s">
        <v>1056</v>
      </c>
      <c r="G1046" s="34" t="s">
        <v>1214</v>
      </c>
      <c r="H1046" s="21" t="s">
        <v>1281</v>
      </c>
      <c r="I1046" s="21" t="s">
        <v>1059</v>
      </c>
      <c r="J1046" s="34" t="s">
        <v>2423</v>
      </c>
    </row>
    <row r="1047" ht="18.75" customHeight="1" spans="1:10">
      <c r="A1047" s="220" t="s">
        <v>864</v>
      </c>
      <c r="B1047" s="21" t="s">
        <v>2420</v>
      </c>
      <c r="C1047" s="21" t="s">
        <v>1053</v>
      </c>
      <c r="D1047" s="21" t="s">
        <v>1107</v>
      </c>
      <c r="E1047" s="34" t="s">
        <v>2424</v>
      </c>
      <c r="F1047" s="21" t="s">
        <v>1056</v>
      </c>
      <c r="G1047" s="34" t="s">
        <v>1095</v>
      </c>
      <c r="H1047" s="21" t="s">
        <v>1065</v>
      </c>
      <c r="I1047" s="21" t="s">
        <v>1059</v>
      </c>
      <c r="J1047" s="34" t="s">
        <v>2425</v>
      </c>
    </row>
    <row r="1048" ht="18.75" customHeight="1" spans="1:10">
      <c r="A1048" s="220" t="s">
        <v>864</v>
      </c>
      <c r="B1048" s="21" t="s">
        <v>2420</v>
      </c>
      <c r="C1048" s="21" t="s">
        <v>1053</v>
      </c>
      <c r="D1048" s="21" t="s">
        <v>1080</v>
      </c>
      <c r="E1048" s="34" t="s">
        <v>2426</v>
      </c>
      <c r="F1048" s="21" t="s">
        <v>1112</v>
      </c>
      <c r="G1048" s="34" t="s">
        <v>1101</v>
      </c>
      <c r="H1048" s="21" t="s">
        <v>1065</v>
      </c>
      <c r="I1048" s="21" t="s">
        <v>1059</v>
      </c>
      <c r="J1048" s="34" t="s">
        <v>2427</v>
      </c>
    </row>
    <row r="1049" ht="18.75" customHeight="1" spans="1:10">
      <c r="A1049" s="220" t="s">
        <v>864</v>
      </c>
      <c r="B1049" s="21" t="s">
        <v>2420</v>
      </c>
      <c r="C1049" s="21" t="s">
        <v>1053</v>
      </c>
      <c r="D1049" s="21" t="s">
        <v>1191</v>
      </c>
      <c r="E1049" s="34" t="s">
        <v>1172</v>
      </c>
      <c r="F1049" s="21" t="s">
        <v>1112</v>
      </c>
      <c r="G1049" s="34" t="s">
        <v>2428</v>
      </c>
      <c r="H1049" s="21" t="s">
        <v>1400</v>
      </c>
      <c r="I1049" s="21" t="s">
        <v>1059</v>
      </c>
      <c r="J1049" s="34" t="s">
        <v>2397</v>
      </c>
    </row>
    <row r="1050" ht="18.75" customHeight="1" spans="1:10">
      <c r="A1050" s="220" t="s">
        <v>864</v>
      </c>
      <c r="B1050" s="21" t="s">
        <v>2420</v>
      </c>
      <c r="C1050" s="21" t="s">
        <v>1061</v>
      </c>
      <c r="D1050" s="21" t="s">
        <v>1062</v>
      </c>
      <c r="E1050" s="34" t="s">
        <v>1063</v>
      </c>
      <c r="F1050" s="21" t="s">
        <v>1056</v>
      </c>
      <c r="G1050" s="34" t="s">
        <v>1082</v>
      </c>
      <c r="H1050" s="21" t="s">
        <v>1065</v>
      </c>
      <c r="I1050" s="21" t="s">
        <v>1059</v>
      </c>
      <c r="J1050" s="34" t="s">
        <v>2429</v>
      </c>
    </row>
    <row r="1051" ht="18.75" customHeight="1" spans="1:10">
      <c r="A1051" s="220" t="s">
        <v>864</v>
      </c>
      <c r="B1051" s="21" t="s">
        <v>2420</v>
      </c>
      <c r="C1051" s="21" t="s">
        <v>1068</v>
      </c>
      <c r="D1051" s="21" t="s">
        <v>1069</v>
      </c>
      <c r="E1051" s="34" t="s">
        <v>1434</v>
      </c>
      <c r="F1051" s="21" t="s">
        <v>1056</v>
      </c>
      <c r="G1051" s="34" t="s">
        <v>1082</v>
      </c>
      <c r="H1051" s="21" t="s">
        <v>1065</v>
      </c>
      <c r="I1051" s="21" t="s">
        <v>1059</v>
      </c>
      <c r="J1051" s="34" t="s">
        <v>2430</v>
      </c>
    </row>
    <row r="1052" ht="18.75" customHeight="1" spans="1:10">
      <c r="A1052" s="220" t="s">
        <v>864</v>
      </c>
      <c r="B1052" s="21" t="s">
        <v>2420</v>
      </c>
      <c r="C1052" s="21" t="s">
        <v>1068</v>
      </c>
      <c r="D1052" s="21" t="s">
        <v>1069</v>
      </c>
      <c r="E1052" s="34" t="s">
        <v>1473</v>
      </c>
      <c r="F1052" s="21" t="s">
        <v>1056</v>
      </c>
      <c r="G1052" s="34" t="s">
        <v>1082</v>
      </c>
      <c r="H1052" s="21" t="s">
        <v>1065</v>
      </c>
      <c r="I1052" s="21" t="s">
        <v>1059</v>
      </c>
      <c r="J1052" s="34" t="s">
        <v>2431</v>
      </c>
    </row>
    <row r="1053" ht="18.75" customHeight="1" spans="1:10">
      <c r="A1053" s="220" t="s">
        <v>907</v>
      </c>
      <c r="B1053" s="21" t="s">
        <v>2432</v>
      </c>
      <c r="C1053" s="21" t="s">
        <v>1053</v>
      </c>
      <c r="D1053" s="21" t="s">
        <v>1054</v>
      </c>
      <c r="E1053" s="34" t="s">
        <v>2433</v>
      </c>
      <c r="F1053" s="21" t="s">
        <v>1112</v>
      </c>
      <c r="G1053" s="34" t="s">
        <v>2434</v>
      </c>
      <c r="H1053" s="21" t="s">
        <v>1058</v>
      </c>
      <c r="I1053" s="21" t="s">
        <v>1059</v>
      </c>
      <c r="J1053" s="34" t="s">
        <v>2435</v>
      </c>
    </row>
    <row r="1054" ht="18.75" customHeight="1" spans="1:10">
      <c r="A1054" s="220" t="s">
        <v>907</v>
      </c>
      <c r="B1054" s="21" t="s">
        <v>2432</v>
      </c>
      <c r="C1054" s="21" t="s">
        <v>1053</v>
      </c>
      <c r="D1054" s="21" t="s">
        <v>1107</v>
      </c>
      <c r="E1054" s="34" t="s">
        <v>1271</v>
      </c>
      <c r="F1054" s="21" t="s">
        <v>1112</v>
      </c>
      <c r="G1054" s="34" t="s">
        <v>1101</v>
      </c>
      <c r="H1054" s="21" t="s">
        <v>1065</v>
      </c>
      <c r="I1054" s="21" t="s">
        <v>1059</v>
      </c>
      <c r="J1054" s="34" t="s">
        <v>2087</v>
      </c>
    </row>
    <row r="1055" ht="18.75" customHeight="1" spans="1:10">
      <c r="A1055" s="220" t="s">
        <v>907</v>
      </c>
      <c r="B1055" s="21" t="s">
        <v>2432</v>
      </c>
      <c r="C1055" s="21" t="s">
        <v>1053</v>
      </c>
      <c r="D1055" s="21" t="s">
        <v>1080</v>
      </c>
      <c r="E1055" s="34" t="s">
        <v>1322</v>
      </c>
      <c r="F1055" s="21" t="s">
        <v>1112</v>
      </c>
      <c r="G1055" s="34" t="s">
        <v>1101</v>
      </c>
      <c r="H1055" s="21" t="s">
        <v>1065</v>
      </c>
      <c r="I1055" s="21" t="s">
        <v>1059</v>
      </c>
      <c r="J1055" s="34" t="s">
        <v>2413</v>
      </c>
    </row>
    <row r="1056" ht="18.75" customHeight="1" spans="1:10">
      <c r="A1056" s="220" t="s">
        <v>907</v>
      </c>
      <c r="B1056" s="21" t="s">
        <v>2432</v>
      </c>
      <c r="C1056" s="21" t="s">
        <v>1061</v>
      </c>
      <c r="D1056" s="21" t="s">
        <v>1062</v>
      </c>
      <c r="E1056" s="34" t="s">
        <v>1063</v>
      </c>
      <c r="F1056" s="21" t="s">
        <v>1056</v>
      </c>
      <c r="G1056" s="34" t="s">
        <v>1078</v>
      </c>
      <c r="H1056" s="21" t="s">
        <v>1065</v>
      </c>
      <c r="I1056" s="21" t="s">
        <v>1059</v>
      </c>
      <c r="J1056" s="34" t="s">
        <v>2429</v>
      </c>
    </row>
    <row r="1057" ht="18.75" customHeight="1" spans="1:10">
      <c r="A1057" s="220" t="s">
        <v>907</v>
      </c>
      <c r="B1057" s="21" t="s">
        <v>2432</v>
      </c>
      <c r="C1057" s="21" t="s">
        <v>1068</v>
      </c>
      <c r="D1057" s="21" t="s">
        <v>1069</v>
      </c>
      <c r="E1057" s="34" t="s">
        <v>1434</v>
      </c>
      <c r="F1057" s="21" t="s">
        <v>1056</v>
      </c>
      <c r="G1057" s="34" t="s">
        <v>1082</v>
      </c>
      <c r="H1057" s="21" t="s">
        <v>1065</v>
      </c>
      <c r="I1057" s="21" t="s">
        <v>1059</v>
      </c>
      <c r="J1057" s="34" t="s">
        <v>1144</v>
      </c>
    </row>
    <row r="1058" ht="18.75" customHeight="1" spans="1:10">
      <c r="A1058" s="220" t="s">
        <v>911</v>
      </c>
      <c r="B1058" s="21" t="s">
        <v>1677</v>
      </c>
      <c r="C1058" s="21" t="s">
        <v>1053</v>
      </c>
      <c r="D1058" s="21" t="s">
        <v>1054</v>
      </c>
      <c r="E1058" s="34" t="s">
        <v>1277</v>
      </c>
      <c r="F1058" s="21" t="s">
        <v>1056</v>
      </c>
      <c r="G1058" s="34" t="s">
        <v>2436</v>
      </c>
      <c r="H1058" s="21" t="s">
        <v>1058</v>
      </c>
      <c r="I1058" s="21" t="s">
        <v>1059</v>
      </c>
      <c r="J1058" s="34" t="s">
        <v>1279</v>
      </c>
    </row>
    <row r="1059" ht="18.75" customHeight="1" spans="1:10">
      <c r="A1059" s="220" t="s">
        <v>911</v>
      </c>
      <c r="B1059" s="21" t="s">
        <v>1677</v>
      </c>
      <c r="C1059" s="21" t="s">
        <v>1053</v>
      </c>
      <c r="D1059" s="21" t="s">
        <v>1054</v>
      </c>
      <c r="E1059" s="34" t="s">
        <v>1280</v>
      </c>
      <c r="F1059" s="21" t="s">
        <v>1056</v>
      </c>
      <c r="G1059" s="34" t="s">
        <v>244</v>
      </c>
      <c r="H1059" s="21" t="s">
        <v>1281</v>
      </c>
      <c r="I1059" s="21" t="s">
        <v>1059</v>
      </c>
      <c r="J1059" s="34" t="s">
        <v>2437</v>
      </c>
    </row>
    <row r="1060" ht="18.75" customHeight="1" spans="1:10">
      <c r="A1060" s="220" t="s">
        <v>911</v>
      </c>
      <c r="B1060" s="21" t="s">
        <v>1677</v>
      </c>
      <c r="C1060" s="21" t="s">
        <v>1053</v>
      </c>
      <c r="D1060" s="21" t="s">
        <v>1107</v>
      </c>
      <c r="E1060" s="34" t="s">
        <v>1681</v>
      </c>
      <c r="F1060" s="21" t="s">
        <v>1112</v>
      </c>
      <c r="G1060" s="34" t="s">
        <v>1101</v>
      </c>
      <c r="H1060" s="21" t="s">
        <v>1065</v>
      </c>
      <c r="I1060" s="21" t="s">
        <v>1059</v>
      </c>
      <c r="J1060" s="34" t="s">
        <v>2438</v>
      </c>
    </row>
    <row r="1061" ht="18.75" customHeight="1" spans="1:10">
      <c r="A1061" s="220" t="s">
        <v>911</v>
      </c>
      <c r="B1061" s="21" t="s">
        <v>1677</v>
      </c>
      <c r="C1061" s="21" t="s">
        <v>1053</v>
      </c>
      <c r="D1061" s="21" t="s">
        <v>1080</v>
      </c>
      <c r="E1061" s="34" t="s">
        <v>1683</v>
      </c>
      <c r="F1061" s="21" t="s">
        <v>1112</v>
      </c>
      <c r="G1061" s="34" t="s">
        <v>1101</v>
      </c>
      <c r="H1061" s="21" t="s">
        <v>1065</v>
      </c>
      <c r="I1061" s="21" t="s">
        <v>1059</v>
      </c>
      <c r="J1061" s="34" t="s">
        <v>2439</v>
      </c>
    </row>
    <row r="1062" ht="18.75" customHeight="1" spans="1:10">
      <c r="A1062" s="220" t="s">
        <v>911</v>
      </c>
      <c r="B1062" s="21" t="s">
        <v>1677</v>
      </c>
      <c r="C1062" s="21" t="s">
        <v>1053</v>
      </c>
      <c r="D1062" s="21" t="s">
        <v>1191</v>
      </c>
      <c r="E1062" s="34" t="s">
        <v>1172</v>
      </c>
      <c r="F1062" s="21" t="s">
        <v>1112</v>
      </c>
      <c r="G1062" s="34" t="s">
        <v>1399</v>
      </c>
      <c r="H1062" s="21" t="s">
        <v>1758</v>
      </c>
      <c r="I1062" s="21" t="s">
        <v>1059</v>
      </c>
      <c r="J1062" s="34" t="s">
        <v>1759</v>
      </c>
    </row>
    <row r="1063" ht="18.75" customHeight="1" spans="1:10">
      <c r="A1063" s="220" t="s">
        <v>911</v>
      </c>
      <c r="B1063" s="21" t="s">
        <v>1677</v>
      </c>
      <c r="C1063" s="21" t="s">
        <v>1061</v>
      </c>
      <c r="D1063" s="21" t="s">
        <v>1062</v>
      </c>
      <c r="E1063" s="34" t="s">
        <v>1063</v>
      </c>
      <c r="F1063" s="21" t="s">
        <v>1056</v>
      </c>
      <c r="G1063" s="34" t="s">
        <v>1089</v>
      </c>
      <c r="H1063" s="21" t="s">
        <v>1065</v>
      </c>
      <c r="I1063" s="21" t="s">
        <v>1059</v>
      </c>
      <c r="J1063" s="34" t="s">
        <v>2440</v>
      </c>
    </row>
    <row r="1064" ht="18.75" customHeight="1" spans="1:10">
      <c r="A1064" s="220" t="s">
        <v>911</v>
      </c>
      <c r="B1064" s="21" t="s">
        <v>1677</v>
      </c>
      <c r="C1064" s="21" t="s">
        <v>1068</v>
      </c>
      <c r="D1064" s="21" t="s">
        <v>1069</v>
      </c>
      <c r="E1064" s="34" t="s">
        <v>1373</v>
      </c>
      <c r="F1064" s="21" t="s">
        <v>1056</v>
      </c>
      <c r="G1064" s="34" t="s">
        <v>1082</v>
      </c>
      <c r="H1064" s="21" t="s">
        <v>1065</v>
      </c>
      <c r="I1064" s="21" t="s">
        <v>1059</v>
      </c>
      <c r="J1064" s="34" t="s">
        <v>1741</v>
      </c>
    </row>
    <row r="1065" ht="18.75" customHeight="1" spans="1:10">
      <c r="A1065" s="220" t="s">
        <v>911</v>
      </c>
      <c r="B1065" s="21" t="s">
        <v>1677</v>
      </c>
      <c r="C1065" s="21" t="s">
        <v>1068</v>
      </c>
      <c r="D1065" s="21" t="s">
        <v>1069</v>
      </c>
      <c r="E1065" s="34" t="s">
        <v>1761</v>
      </c>
      <c r="F1065" s="21" t="s">
        <v>1056</v>
      </c>
      <c r="G1065" s="34" t="s">
        <v>1082</v>
      </c>
      <c r="H1065" s="21" t="s">
        <v>1065</v>
      </c>
      <c r="I1065" s="21" t="s">
        <v>1059</v>
      </c>
      <c r="J1065" s="34" t="s">
        <v>2441</v>
      </c>
    </row>
    <row r="1066" ht="18.75" customHeight="1" spans="1:10">
      <c r="A1066" s="220" t="s">
        <v>915</v>
      </c>
      <c r="B1066" s="21" t="s">
        <v>2442</v>
      </c>
      <c r="C1066" s="21" t="s">
        <v>1053</v>
      </c>
      <c r="D1066" s="21" t="s">
        <v>1054</v>
      </c>
      <c r="E1066" s="34" t="s">
        <v>2443</v>
      </c>
      <c r="F1066" s="21" t="s">
        <v>1112</v>
      </c>
      <c r="G1066" s="34" t="s">
        <v>2444</v>
      </c>
      <c r="H1066" s="21" t="s">
        <v>1058</v>
      </c>
      <c r="I1066" s="21" t="s">
        <v>1059</v>
      </c>
      <c r="J1066" s="34" t="s">
        <v>2445</v>
      </c>
    </row>
    <row r="1067" ht="18.75" customHeight="1" spans="1:10">
      <c r="A1067" s="220" t="s">
        <v>915</v>
      </c>
      <c r="B1067" s="21" t="s">
        <v>2442</v>
      </c>
      <c r="C1067" s="21" t="s">
        <v>1053</v>
      </c>
      <c r="D1067" s="21" t="s">
        <v>1054</v>
      </c>
      <c r="E1067" s="34" t="s">
        <v>2446</v>
      </c>
      <c r="F1067" s="21" t="s">
        <v>1112</v>
      </c>
      <c r="G1067" s="34" t="s">
        <v>2447</v>
      </c>
      <c r="H1067" s="21" t="s">
        <v>1058</v>
      </c>
      <c r="I1067" s="21" t="s">
        <v>1059</v>
      </c>
      <c r="J1067" s="34" t="s">
        <v>2448</v>
      </c>
    </row>
    <row r="1068" ht="18.75" customHeight="1" spans="1:10">
      <c r="A1068" s="220" t="s">
        <v>915</v>
      </c>
      <c r="B1068" s="21" t="s">
        <v>2442</v>
      </c>
      <c r="C1068" s="21" t="s">
        <v>1053</v>
      </c>
      <c r="D1068" s="21" t="s">
        <v>1054</v>
      </c>
      <c r="E1068" s="34" t="s">
        <v>2449</v>
      </c>
      <c r="F1068" s="21" t="s">
        <v>1112</v>
      </c>
      <c r="G1068" s="34" t="s">
        <v>1247</v>
      </c>
      <c r="H1068" s="21" t="s">
        <v>1058</v>
      </c>
      <c r="I1068" s="21" t="s">
        <v>1059</v>
      </c>
      <c r="J1068" s="34" t="s">
        <v>2450</v>
      </c>
    </row>
    <row r="1069" ht="18.75" customHeight="1" spans="1:10">
      <c r="A1069" s="220" t="s">
        <v>915</v>
      </c>
      <c r="B1069" s="21" t="s">
        <v>2442</v>
      </c>
      <c r="C1069" s="21" t="s">
        <v>1053</v>
      </c>
      <c r="D1069" s="21" t="s">
        <v>1054</v>
      </c>
      <c r="E1069" s="34" t="s">
        <v>2451</v>
      </c>
      <c r="F1069" s="21" t="s">
        <v>1112</v>
      </c>
      <c r="G1069" s="34" t="s">
        <v>2452</v>
      </c>
      <c r="H1069" s="21" t="s">
        <v>1058</v>
      </c>
      <c r="I1069" s="21" t="s">
        <v>1059</v>
      </c>
      <c r="J1069" s="34" t="s">
        <v>2453</v>
      </c>
    </row>
    <row r="1070" ht="18.75" customHeight="1" spans="1:10">
      <c r="A1070" s="220" t="s">
        <v>915</v>
      </c>
      <c r="B1070" s="21" t="s">
        <v>2442</v>
      </c>
      <c r="C1070" s="21" t="s">
        <v>1053</v>
      </c>
      <c r="D1070" s="21" t="s">
        <v>1107</v>
      </c>
      <c r="E1070" s="34" t="s">
        <v>1271</v>
      </c>
      <c r="F1070" s="21" t="s">
        <v>1112</v>
      </c>
      <c r="G1070" s="34" t="s">
        <v>1101</v>
      </c>
      <c r="H1070" s="21" t="s">
        <v>1065</v>
      </c>
      <c r="I1070" s="21" t="s">
        <v>1059</v>
      </c>
      <c r="J1070" s="34" t="s">
        <v>2087</v>
      </c>
    </row>
    <row r="1071" ht="18.75" customHeight="1" spans="1:10">
      <c r="A1071" s="220" t="s">
        <v>915</v>
      </c>
      <c r="B1071" s="21" t="s">
        <v>2442</v>
      </c>
      <c r="C1071" s="21" t="s">
        <v>1053</v>
      </c>
      <c r="D1071" s="21" t="s">
        <v>1080</v>
      </c>
      <c r="E1071" s="34" t="s">
        <v>1322</v>
      </c>
      <c r="F1071" s="21" t="s">
        <v>1112</v>
      </c>
      <c r="G1071" s="34" t="s">
        <v>1101</v>
      </c>
      <c r="H1071" s="21" t="s">
        <v>1065</v>
      </c>
      <c r="I1071" s="21" t="s">
        <v>1059</v>
      </c>
      <c r="J1071" s="34" t="s">
        <v>2413</v>
      </c>
    </row>
    <row r="1072" ht="18.75" customHeight="1" spans="1:10">
      <c r="A1072" s="220" t="s">
        <v>915</v>
      </c>
      <c r="B1072" s="21" t="s">
        <v>2442</v>
      </c>
      <c r="C1072" s="21" t="s">
        <v>1061</v>
      </c>
      <c r="D1072" s="21" t="s">
        <v>1062</v>
      </c>
      <c r="E1072" s="34" t="s">
        <v>1063</v>
      </c>
      <c r="F1072" s="21" t="s">
        <v>1056</v>
      </c>
      <c r="G1072" s="34" t="s">
        <v>1078</v>
      </c>
      <c r="H1072" s="21" t="s">
        <v>1065</v>
      </c>
      <c r="I1072" s="21" t="s">
        <v>1059</v>
      </c>
      <c r="J1072" s="34" t="s">
        <v>2429</v>
      </c>
    </row>
    <row r="1073" ht="18.75" customHeight="1" spans="1:10">
      <c r="A1073" s="220" t="s">
        <v>915</v>
      </c>
      <c r="B1073" s="21" t="s">
        <v>2442</v>
      </c>
      <c r="C1073" s="21" t="s">
        <v>1068</v>
      </c>
      <c r="D1073" s="21" t="s">
        <v>1069</v>
      </c>
      <c r="E1073" s="34" t="s">
        <v>1434</v>
      </c>
      <c r="F1073" s="21" t="s">
        <v>1056</v>
      </c>
      <c r="G1073" s="34" t="s">
        <v>1082</v>
      </c>
      <c r="H1073" s="21" t="s">
        <v>1065</v>
      </c>
      <c r="I1073" s="21" t="s">
        <v>1059</v>
      </c>
      <c r="J1073" s="34" t="s">
        <v>1144</v>
      </c>
    </row>
    <row r="1074" ht="18.75" customHeight="1" spans="1:10">
      <c r="A1074" s="220" t="s">
        <v>905</v>
      </c>
      <c r="B1074" s="21" t="s">
        <v>1689</v>
      </c>
      <c r="C1074" s="21" t="s">
        <v>1053</v>
      </c>
      <c r="D1074" s="21" t="s">
        <v>1054</v>
      </c>
      <c r="E1074" s="34" t="s">
        <v>1690</v>
      </c>
      <c r="F1074" s="21" t="s">
        <v>1112</v>
      </c>
      <c r="G1074" s="34" t="s">
        <v>2454</v>
      </c>
      <c r="H1074" s="21" t="s">
        <v>1058</v>
      </c>
      <c r="I1074" s="21" t="s">
        <v>1059</v>
      </c>
      <c r="J1074" s="34" t="s">
        <v>1848</v>
      </c>
    </row>
    <row r="1075" ht="18.75" customHeight="1" spans="1:10">
      <c r="A1075" s="220" t="s">
        <v>905</v>
      </c>
      <c r="B1075" s="21" t="s">
        <v>1689</v>
      </c>
      <c r="C1075" s="21" t="s">
        <v>1053</v>
      </c>
      <c r="D1075" s="21" t="s">
        <v>1054</v>
      </c>
      <c r="E1075" s="34" t="s">
        <v>1567</v>
      </c>
      <c r="F1075" s="21" t="s">
        <v>1112</v>
      </c>
      <c r="G1075" s="34" t="s">
        <v>1247</v>
      </c>
      <c r="H1075" s="21" t="s">
        <v>1281</v>
      </c>
      <c r="I1075" s="21" t="s">
        <v>1059</v>
      </c>
      <c r="J1075" s="34" t="s">
        <v>1849</v>
      </c>
    </row>
    <row r="1076" ht="18.75" customHeight="1" spans="1:10">
      <c r="A1076" s="220" t="s">
        <v>905</v>
      </c>
      <c r="B1076" s="21" t="s">
        <v>1689</v>
      </c>
      <c r="C1076" s="21" t="s">
        <v>1053</v>
      </c>
      <c r="D1076" s="21" t="s">
        <v>1107</v>
      </c>
      <c r="E1076" s="34" t="s">
        <v>1695</v>
      </c>
      <c r="F1076" s="21" t="s">
        <v>1112</v>
      </c>
      <c r="G1076" s="34" t="s">
        <v>1101</v>
      </c>
      <c r="H1076" s="21" t="s">
        <v>1065</v>
      </c>
      <c r="I1076" s="21" t="s">
        <v>1059</v>
      </c>
      <c r="J1076" s="34" t="s">
        <v>2455</v>
      </c>
    </row>
    <row r="1077" ht="18.75" customHeight="1" spans="1:10">
      <c r="A1077" s="220" t="s">
        <v>905</v>
      </c>
      <c r="B1077" s="21" t="s">
        <v>1689</v>
      </c>
      <c r="C1077" s="21" t="s">
        <v>1053</v>
      </c>
      <c r="D1077" s="21" t="s">
        <v>1080</v>
      </c>
      <c r="E1077" s="34" t="s">
        <v>1697</v>
      </c>
      <c r="F1077" s="21" t="s">
        <v>1112</v>
      </c>
      <c r="G1077" s="34" t="s">
        <v>1101</v>
      </c>
      <c r="H1077" s="21" t="s">
        <v>1065</v>
      </c>
      <c r="I1077" s="21" t="s">
        <v>1059</v>
      </c>
      <c r="J1077" s="34" t="s">
        <v>2456</v>
      </c>
    </row>
    <row r="1078" ht="18.75" customHeight="1" spans="1:10">
      <c r="A1078" s="220" t="s">
        <v>905</v>
      </c>
      <c r="B1078" s="21" t="s">
        <v>1689</v>
      </c>
      <c r="C1078" s="21" t="s">
        <v>1061</v>
      </c>
      <c r="D1078" s="21" t="s">
        <v>1062</v>
      </c>
      <c r="E1078" s="34" t="s">
        <v>1700</v>
      </c>
      <c r="F1078" s="21" t="s">
        <v>1056</v>
      </c>
      <c r="G1078" s="34" t="s">
        <v>1089</v>
      </c>
      <c r="H1078" s="21" t="s">
        <v>1065</v>
      </c>
      <c r="I1078" s="21" t="s">
        <v>1059</v>
      </c>
      <c r="J1078" s="34" t="s">
        <v>2457</v>
      </c>
    </row>
    <row r="1079" ht="18.75" customHeight="1" spans="1:10">
      <c r="A1079" s="220" t="s">
        <v>905</v>
      </c>
      <c r="B1079" s="21" t="s">
        <v>1689</v>
      </c>
      <c r="C1079" s="21" t="s">
        <v>1068</v>
      </c>
      <c r="D1079" s="21" t="s">
        <v>1069</v>
      </c>
      <c r="E1079" s="34" t="s">
        <v>1702</v>
      </c>
      <c r="F1079" s="21" t="s">
        <v>1056</v>
      </c>
      <c r="G1079" s="34" t="s">
        <v>1082</v>
      </c>
      <c r="H1079" s="21" t="s">
        <v>1065</v>
      </c>
      <c r="I1079" s="21" t="s">
        <v>1059</v>
      </c>
      <c r="J1079" s="34" t="s">
        <v>1786</v>
      </c>
    </row>
    <row r="1080" ht="18.75" customHeight="1" spans="1:10">
      <c r="A1080" s="220" t="s">
        <v>905</v>
      </c>
      <c r="B1080" s="21" t="s">
        <v>1689</v>
      </c>
      <c r="C1080" s="21" t="s">
        <v>1068</v>
      </c>
      <c r="D1080" s="21" t="s">
        <v>1069</v>
      </c>
      <c r="E1080" s="34" t="s">
        <v>1373</v>
      </c>
      <c r="F1080" s="21" t="s">
        <v>1056</v>
      </c>
      <c r="G1080" s="34" t="s">
        <v>1082</v>
      </c>
      <c r="H1080" s="21" t="s">
        <v>1065</v>
      </c>
      <c r="I1080" s="21" t="s">
        <v>1059</v>
      </c>
      <c r="J1080" s="34" t="s">
        <v>1787</v>
      </c>
    </row>
    <row r="1081" ht="18.75" customHeight="1" spans="1:10">
      <c r="A1081" s="220" t="s">
        <v>913</v>
      </c>
      <c r="B1081" s="21" t="s">
        <v>1727</v>
      </c>
      <c r="C1081" s="21" t="s">
        <v>1053</v>
      </c>
      <c r="D1081" s="21" t="s">
        <v>1054</v>
      </c>
      <c r="E1081" s="34" t="s">
        <v>1995</v>
      </c>
      <c r="F1081" s="21" t="s">
        <v>1112</v>
      </c>
      <c r="G1081" s="34" t="s">
        <v>2417</v>
      </c>
      <c r="H1081" s="21" t="s">
        <v>1201</v>
      </c>
      <c r="I1081" s="21" t="s">
        <v>1059</v>
      </c>
      <c r="J1081" s="34" t="s">
        <v>2458</v>
      </c>
    </row>
    <row r="1082" ht="18.75" customHeight="1" spans="1:10">
      <c r="A1082" s="220" t="s">
        <v>913</v>
      </c>
      <c r="B1082" s="21" t="s">
        <v>1727</v>
      </c>
      <c r="C1082" s="21" t="s">
        <v>1053</v>
      </c>
      <c r="D1082" s="21" t="s">
        <v>1054</v>
      </c>
      <c r="E1082" s="34" t="s">
        <v>1731</v>
      </c>
      <c r="F1082" s="21" t="s">
        <v>1056</v>
      </c>
      <c r="G1082" s="34" t="s">
        <v>1247</v>
      </c>
      <c r="H1082" s="21" t="s">
        <v>1281</v>
      </c>
      <c r="I1082" s="21" t="s">
        <v>1059</v>
      </c>
      <c r="J1082" s="34" t="s">
        <v>1732</v>
      </c>
    </row>
    <row r="1083" ht="18.75" customHeight="1" spans="1:10">
      <c r="A1083" s="220" t="s">
        <v>913</v>
      </c>
      <c r="B1083" s="21" t="s">
        <v>1727</v>
      </c>
      <c r="C1083" s="21" t="s">
        <v>1053</v>
      </c>
      <c r="D1083" s="21" t="s">
        <v>1107</v>
      </c>
      <c r="E1083" s="34" t="s">
        <v>2386</v>
      </c>
      <c r="F1083" s="21" t="s">
        <v>1112</v>
      </c>
      <c r="G1083" s="34" t="s">
        <v>1101</v>
      </c>
      <c r="H1083" s="21" t="s">
        <v>1065</v>
      </c>
      <c r="I1083" s="21" t="s">
        <v>1059</v>
      </c>
      <c r="J1083" s="34" t="s">
        <v>2459</v>
      </c>
    </row>
    <row r="1084" ht="18.75" customHeight="1" spans="1:10">
      <c r="A1084" s="220" t="s">
        <v>913</v>
      </c>
      <c r="B1084" s="21" t="s">
        <v>1727</v>
      </c>
      <c r="C1084" s="21" t="s">
        <v>1053</v>
      </c>
      <c r="D1084" s="21" t="s">
        <v>1080</v>
      </c>
      <c r="E1084" s="34" t="s">
        <v>1735</v>
      </c>
      <c r="F1084" s="21" t="s">
        <v>1112</v>
      </c>
      <c r="G1084" s="34" t="s">
        <v>1101</v>
      </c>
      <c r="H1084" s="21" t="s">
        <v>1065</v>
      </c>
      <c r="I1084" s="21" t="s">
        <v>1059</v>
      </c>
      <c r="J1084" s="34" t="s">
        <v>2460</v>
      </c>
    </row>
    <row r="1085" ht="18.75" customHeight="1" spans="1:10">
      <c r="A1085" s="220" t="s">
        <v>913</v>
      </c>
      <c r="B1085" s="21" t="s">
        <v>1727</v>
      </c>
      <c r="C1085" s="21" t="s">
        <v>1053</v>
      </c>
      <c r="D1085" s="21" t="s">
        <v>1191</v>
      </c>
      <c r="E1085" s="34" t="s">
        <v>1172</v>
      </c>
      <c r="F1085" s="21" t="s">
        <v>1112</v>
      </c>
      <c r="G1085" s="34" t="s">
        <v>1492</v>
      </c>
      <c r="H1085" s="21" t="s">
        <v>1400</v>
      </c>
      <c r="I1085" s="21" t="s">
        <v>1059</v>
      </c>
      <c r="J1085" s="34" t="s">
        <v>1898</v>
      </c>
    </row>
    <row r="1086" ht="18.75" customHeight="1" spans="1:10">
      <c r="A1086" s="220" t="s">
        <v>913</v>
      </c>
      <c r="B1086" s="21" t="s">
        <v>1727</v>
      </c>
      <c r="C1086" s="21" t="s">
        <v>1061</v>
      </c>
      <c r="D1086" s="21" t="s">
        <v>1062</v>
      </c>
      <c r="E1086" s="34" t="s">
        <v>1063</v>
      </c>
      <c r="F1086" s="21" t="s">
        <v>1056</v>
      </c>
      <c r="G1086" s="34" t="s">
        <v>1089</v>
      </c>
      <c r="H1086" s="21" t="s">
        <v>1065</v>
      </c>
      <c r="I1086" s="21" t="s">
        <v>1059</v>
      </c>
      <c r="J1086" s="34" t="s">
        <v>2461</v>
      </c>
    </row>
    <row r="1087" ht="18.75" customHeight="1" spans="1:10">
      <c r="A1087" s="220" t="s">
        <v>913</v>
      </c>
      <c r="B1087" s="21" t="s">
        <v>1727</v>
      </c>
      <c r="C1087" s="21" t="s">
        <v>1068</v>
      </c>
      <c r="D1087" s="21" t="s">
        <v>1069</v>
      </c>
      <c r="E1087" s="34" t="s">
        <v>1373</v>
      </c>
      <c r="F1087" s="21" t="s">
        <v>1056</v>
      </c>
      <c r="G1087" s="34" t="s">
        <v>1089</v>
      </c>
      <c r="H1087" s="21" t="s">
        <v>1065</v>
      </c>
      <c r="I1087" s="21" t="s">
        <v>1059</v>
      </c>
      <c r="J1087" s="34" t="s">
        <v>1741</v>
      </c>
    </row>
    <row r="1088" ht="18.75" customHeight="1" spans="1:10">
      <c r="A1088" s="118" t="s">
        <v>114</v>
      </c>
      <c r="B1088" s="25"/>
      <c r="C1088" s="25"/>
      <c r="D1088" s="25"/>
      <c r="E1088" s="25"/>
      <c r="F1088" s="25"/>
      <c r="G1088" s="25"/>
      <c r="H1088" s="25"/>
      <c r="I1088" s="25"/>
      <c r="J1088" s="25"/>
    </row>
    <row r="1089" ht="18.75" customHeight="1" spans="1:10">
      <c r="A1089" s="220" t="s">
        <v>895</v>
      </c>
      <c r="B1089" s="21" t="s">
        <v>2391</v>
      </c>
      <c r="C1089" s="21" t="s">
        <v>1053</v>
      </c>
      <c r="D1089" s="21" t="s">
        <v>1054</v>
      </c>
      <c r="E1089" s="34" t="s">
        <v>1266</v>
      </c>
      <c r="F1089" s="21" t="s">
        <v>1056</v>
      </c>
      <c r="G1089" s="34" t="s">
        <v>2462</v>
      </c>
      <c r="H1089" s="21" t="s">
        <v>1058</v>
      </c>
      <c r="I1089" s="21" t="s">
        <v>1059</v>
      </c>
      <c r="J1089" s="34" t="s">
        <v>2167</v>
      </c>
    </row>
    <row r="1090" ht="18.75" customHeight="1" spans="1:10">
      <c r="A1090" s="220" t="s">
        <v>895</v>
      </c>
      <c r="B1090" s="21" t="s">
        <v>2391</v>
      </c>
      <c r="C1090" s="21" t="s">
        <v>1053</v>
      </c>
      <c r="D1090" s="21" t="s">
        <v>1054</v>
      </c>
      <c r="E1090" s="34" t="s">
        <v>1567</v>
      </c>
      <c r="F1090" s="21" t="s">
        <v>1056</v>
      </c>
      <c r="G1090" s="34" t="s">
        <v>244</v>
      </c>
      <c r="H1090" s="21" t="s">
        <v>1955</v>
      </c>
      <c r="I1090" s="21" t="s">
        <v>1059</v>
      </c>
      <c r="J1090" s="34" t="s">
        <v>2169</v>
      </c>
    </row>
    <row r="1091" ht="18.75" customHeight="1" spans="1:10">
      <c r="A1091" s="220" t="s">
        <v>895</v>
      </c>
      <c r="B1091" s="21" t="s">
        <v>2391</v>
      </c>
      <c r="C1091" s="21" t="s">
        <v>1053</v>
      </c>
      <c r="D1091" s="21" t="s">
        <v>1107</v>
      </c>
      <c r="E1091" s="34" t="s">
        <v>1271</v>
      </c>
      <c r="F1091" s="21" t="s">
        <v>1112</v>
      </c>
      <c r="G1091" s="34" t="s">
        <v>1101</v>
      </c>
      <c r="H1091" s="21" t="s">
        <v>1065</v>
      </c>
      <c r="I1091" s="21" t="s">
        <v>1066</v>
      </c>
      <c r="J1091" s="34" t="s">
        <v>2087</v>
      </c>
    </row>
    <row r="1092" ht="18.75" customHeight="1" spans="1:10">
      <c r="A1092" s="220" t="s">
        <v>895</v>
      </c>
      <c r="B1092" s="21" t="s">
        <v>2391</v>
      </c>
      <c r="C1092" s="21" t="s">
        <v>1053</v>
      </c>
      <c r="D1092" s="21" t="s">
        <v>1080</v>
      </c>
      <c r="E1092" s="34" t="s">
        <v>2170</v>
      </c>
      <c r="F1092" s="21" t="s">
        <v>1112</v>
      </c>
      <c r="G1092" s="34" t="s">
        <v>1101</v>
      </c>
      <c r="H1092" s="21" t="s">
        <v>1065</v>
      </c>
      <c r="I1092" s="21" t="s">
        <v>1066</v>
      </c>
      <c r="J1092" s="34" t="s">
        <v>2171</v>
      </c>
    </row>
    <row r="1093" ht="18.75" customHeight="1" spans="1:10">
      <c r="A1093" s="220" t="s">
        <v>895</v>
      </c>
      <c r="B1093" s="21" t="s">
        <v>2391</v>
      </c>
      <c r="C1093" s="21" t="s">
        <v>1053</v>
      </c>
      <c r="D1093" s="21" t="s">
        <v>1191</v>
      </c>
      <c r="E1093" s="34" t="s">
        <v>1172</v>
      </c>
      <c r="F1093" s="21" t="s">
        <v>1112</v>
      </c>
      <c r="G1093" s="34" t="s">
        <v>2172</v>
      </c>
      <c r="H1093" s="21" t="s">
        <v>1534</v>
      </c>
      <c r="I1093" s="21" t="s">
        <v>1059</v>
      </c>
      <c r="J1093" s="34" t="s">
        <v>2173</v>
      </c>
    </row>
    <row r="1094" ht="18.75" customHeight="1" spans="1:10">
      <c r="A1094" s="220" t="s">
        <v>895</v>
      </c>
      <c r="B1094" s="21" t="s">
        <v>2391</v>
      </c>
      <c r="C1094" s="21" t="s">
        <v>1061</v>
      </c>
      <c r="D1094" s="21" t="s">
        <v>1062</v>
      </c>
      <c r="E1094" s="34" t="s">
        <v>1063</v>
      </c>
      <c r="F1094" s="21" t="s">
        <v>1056</v>
      </c>
      <c r="G1094" s="34" t="s">
        <v>1078</v>
      </c>
      <c r="H1094" s="21" t="s">
        <v>1065</v>
      </c>
      <c r="I1094" s="21" t="s">
        <v>1066</v>
      </c>
      <c r="J1094" s="34" t="s">
        <v>1087</v>
      </c>
    </row>
    <row r="1095" ht="18.75" customHeight="1" spans="1:10">
      <c r="A1095" s="220" t="s">
        <v>895</v>
      </c>
      <c r="B1095" s="21" t="s">
        <v>2391</v>
      </c>
      <c r="C1095" s="21" t="s">
        <v>1061</v>
      </c>
      <c r="D1095" s="21" t="s">
        <v>1062</v>
      </c>
      <c r="E1095" s="34" t="s">
        <v>2175</v>
      </c>
      <c r="F1095" s="21" t="s">
        <v>1056</v>
      </c>
      <c r="G1095" s="34" t="s">
        <v>1808</v>
      </c>
      <c r="H1095" s="21" t="s">
        <v>1065</v>
      </c>
      <c r="I1095" s="21" t="s">
        <v>1059</v>
      </c>
      <c r="J1095" s="34" t="s">
        <v>2176</v>
      </c>
    </row>
    <row r="1096" ht="18.75" customHeight="1" spans="1:10">
      <c r="A1096" s="220" t="s">
        <v>895</v>
      </c>
      <c r="B1096" s="21" t="s">
        <v>2391</v>
      </c>
      <c r="C1096" s="21" t="s">
        <v>1068</v>
      </c>
      <c r="D1096" s="21" t="s">
        <v>1069</v>
      </c>
      <c r="E1096" s="34" t="s">
        <v>1143</v>
      </c>
      <c r="F1096" s="21" t="s">
        <v>1056</v>
      </c>
      <c r="G1096" s="34" t="s">
        <v>2200</v>
      </c>
      <c r="H1096" s="21" t="s">
        <v>1065</v>
      </c>
      <c r="I1096" s="21" t="s">
        <v>1066</v>
      </c>
      <c r="J1096" s="34" t="s">
        <v>1347</v>
      </c>
    </row>
    <row r="1097" ht="18.75" customHeight="1" spans="1:10">
      <c r="A1097" s="220" t="s">
        <v>858</v>
      </c>
      <c r="B1097" s="120" t="s">
        <v>2463</v>
      </c>
      <c r="C1097" s="21" t="s">
        <v>1053</v>
      </c>
      <c r="D1097" s="21" t="s">
        <v>1054</v>
      </c>
      <c r="E1097" s="34" t="s">
        <v>2251</v>
      </c>
      <c r="F1097" s="21" t="s">
        <v>1056</v>
      </c>
      <c r="G1097" s="34" t="s">
        <v>2464</v>
      </c>
      <c r="H1097" s="21" t="s">
        <v>1058</v>
      </c>
      <c r="I1097" s="21" t="s">
        <v>1059</v>
      </c>
      <c r="J1097" s="34" t="s">
        <v>2465</v>
      </c>
    </row>
    <row r="1098" ht="18.75" customHeight="1" spans="1:10">
      <c r="A1098" s="220" t="s">
        <v>858</v>
      </c>
      <c r="B1098" s="121"/>
      <c r="C1098" s="21" t="s">
        <v>1053</v>
      </c>
      <c r="D1098" s="21" t="s">
        <v>1054</v>
      </c>
      <c r="E1098" s="34" t="s">
        <v>2254</v>
      </c>
      <c r="F1098" s="21" t="s">
        <v>1056</v>
      </c>
      <c r="G1098" s="34" t="s">
        <v>2466</v>
      </c>
      <c r="H1098" s="21" t="s">
        <v>1058</v>
      </c>
      <c r="I1098" s="21" t="s">
        <v>1059</v>
      </c>
      <c r="J1098" s="34" t="s">
        <v>2467</v>
      </c>
    </row>
    <row r="1099" ht="18.75" customHeight="1" spans="1:10">
      <c r="A1099" s="220" t="s">
        <v>858</v>
      </c>
      <c r="B1099" s="121"/>
      <c r="C1099" s="21" t="s">
        <v>1053</v>
      </c>
      <c r="D1099" s="21" t="s">
        <v>1054</v>
      </c>
      <c r="E1099" s="34" t="s">
        <v>2257</v>
      </c>
      <c r="F1099" s="21" t="s">
        <v>1056</v>
      </c>
      <c r="G1099" s="34" t="s">
        <v>2468</v>
      </c>
      <c r="H1099" s="21" t="s">
        <v>1058</v>
      </c>
      <c r="I1099" s="21" t="s">
        <v>1059</v>
      </c>
      <c r="J1099" s="34" t="s">
        <v>2258</v>
      </c>
    </row>
    <row r="1100" ht="18.75" customHeight="1" spans="1:10">
      <c r="A1100" s="220" t="s">
        <v>858</v>
      </c>
      <c r="B1100" s="121"/>
      <c r="C1100" s="21" t="s">
        <v>1053</v>
      </c>
      <c r="D1100" s="21" t="s">
        <v>1054</v>
      </c>
      <c r="E1100" s="34" t="s">
        <v>2259</v>
      </c>
      <c r="F1100" s="21" t="s">
        <v>1056</v>
      </c>
      <c r="G1100" s="34" t="s">
        <v>1989</v>
      </c>
      <c r="H1100" s="21" t="s">
        <v>1058</v>
      </c>
      <c r="I1100" s="21" t="s">
        <v>1059</v>
      </c>
      <c r="J1100" s="34" t="s">
        <v>2261</v>
      </c>
    </row>
    <row r="1101" ht="18.75" customHeight="1" spans="1:10">
      <c r="A1101" s="220" t="s">
        <v>858</v>
      </c>
      <c r="B1101" s="121"/>
      <c r="C1101" s="21" t="s">
        <v>1053</v>
      </c>
      <c r="D1101" s="21" t="s">
        <v>1107</v>
      </c>
      <c r="E1101" s="34" t="s">
        <v>1271</v>
      </c>
      <c r="F1101" s="21" t="s">
        <v>1112</v>
      </c>
      <c r="G1101" s="34" t="s">
        <v>1101</v>
      </c>
      <c r="H1101" s="21" t="s">
        <v>1065</v>
      </c>
      <c r="I1101" s="21" t="s">
        <v>1066</v>
      </c>
      <c r="J1101" s="34" t="s">
        <v>2262</v>
      </c>
    </row>
    <row r="1102" ht="18.75" customHeight="1" spans="1:10">
      <c r="A1102" s="220" t="s">
        <v>858</v>
      </c>
      <c r="B1102" s="121"/>
      <c r="C1102" s="21" t="s">
        <v>1053</v>
      </c>
      <c r="D1102" s="21" t="s">
        <v>1080</v>
      </c>
      <c r="E1102" s="34" t="s">
        <v>1213</v>
      </c>
      <c r="F1102" s="21" t="s">
        <v>1112</v>
      </c>
      <c r="G1102" s="34" t="s">
        <v>1101</v>
      </c>
      <c r="H1102" s="21" t="s">
        <v>1065</v>
      </c>
      <c r="I1102" s="21" t="s">
        <v>1066</v>
      </c>
      <c r="J1102" s="34" t="s">
        <v>1950</v>
      </c>
    </row>
    <row r="1103" ht="18.75" customHeight="1" spans="1:10">
      <c r="A1103" s="220" t="s">
        <v>858</v>
      </c>
      <c r="B1103" s="121"/>
      <c r="C1103" s="21" t="s">
        <v>1053</v>
      </c>
      <c r="D1103" s="21" t="s">
        <v>1191</v>
      </c>
      <c r="E1103" s="34" t="s">
        <v>1172</v>
      </c>
      <c r="F1103" s="21" t="s">
        <v>1112</v>
      </c>
      <c r="G1103" s="34" t="s">
        <v>2263</v>
      </c>
      <c r="H1103" s="21" t="s">
        <v>1534</v>
      </c>
      <c r="I1103" s="21" t="s">
        <v>1059</v>
      </c>
      <c r="J1103" s="34" t="s">
        <v>2264</v>
      </c>
    </row>
    <row r="1104" ht="18.75" customHeight="1" spans="1:10">
      <c r="A1104" s="220" t="s">
        <v>858</v>
      </c>
      <c r="B1104" s="121"/>
      <c r="C1104" s="21" t="s">
        <v>1061</v>
      </c>
      <c r="D1104" s="21" t="s">
        <v>1062</v>
      </c>
      <c r="E1104" s="34" t="s">
        <v>2265</v>
      </c>
      <c r="F1104" s="21" t="s">
        <v>1112</v>
      </c>
      <c r="G1104" s="34" t="s">
        <v>1101</v>
      </c>
      <c r="H1104" s="21" t="s">
        <v>1065</v>
      </c>
      <c r="I1104" s="21" t="s">
        <v>1059</v>
      </c>
      <c r="J1104" s="34" t="s">
        <v>2266</v>
      </c>
    </row>
    <row r="1105" ht="18.75" customHeight="1" spans="1:10">
      <c r="A1105" s="220" t="s">
        <v>858</v>
      </c>
      <c r="B1105" s="121"/>
      <c r="C1105" s="21" t="s">
        <v>1061</v>
      </c>
      <c r="D1105" s="21" t="s">
        <v>1062</v>
      </c>
      <c r="E1105" s="34" t="s">
        <v>2267</v>
      </c>
      <c r="F1105" s="21" t="s">
        <v>1112</v>
      </c>
      <c r="G1105" s="34" t="s">
        <v>1101</v>
      </c>
      <c r="H1105" s="21" t="s">
        <v>1065</v>
      </c>
      <c r="I1105" s="21" t="s">
        <v>1059</v>
      </c>
      <c r="J1105" s="34" t="s">
        <v>2268</v>
      </c>
    </row>
    <row r="1106" ht="18.75" customHeight="1" spans="1:10">
      <c r="A1106" s="220" t="s">
        <v>858</v>
      </c>
      <c r="B1106" s="121"/>
      <c r="C1106" s="21" t="s">
        <v>1061</v>
      </c>
      <c r="D1106" s="21" t="s">
        <v>1152</v>
      </c>
      <c r="E1106" s="34" t="s">
        <v>2269</v>
      </c>
      <c r="F1106" s="21" t="s">
        <v>1112</v>
      </c>
      <c r="G1106" s="34" t="s">
        <v>247</v>
      </c>
      <c r="H1106" s="21" t="s">
        <v>1154</v>
      </c>
      <c r="I1106" s="21" t="s">
        <v>1059</v>
      </c>
      <c r="J1106" s="34" t="s">
        <v>2270</v>
      </c>
    </row>
    <row r="1107" ht="18.75" customHeight="1" spans="1:10">
      <c r="A1107" s="220" t="s">
        <v>858</v>
      </c>
      <c r="B1107" s="121"/>
      <c r="C1107" s="21" t="s">
        <v>1068</v>
      </c>
      <c r="D1107" s="21" t="s">
        <v>1069</v>
      </c>
      <c r="E1107" s="34" t="s">
        <v>2271</v>
      </c>
      <c r="F1107" s="21" t="s">
        <v>1056</v>
      </c>
      <c r="G1107" s="34" t="s">
        <v>1496</v>
      </c>
      <c r="H1107" s="21" t="s">
        <v>1065</v>
      </c>
      <c r="I1107" s="21" t="s">
        <v>1059</v>
      </c>
      <c r="J1107" s="34" t="s">
        <v>1652</v>
      </c>
    </row>
    <row r="1108" ht="18.75" customHeight="1" spans="1:10">
      <c r="A1108" s="220" t="s">
        <v>858</v>
      </c>
      <c r="B1108" s="122"/>
      <c r="C1108" s="21" t="s">
        <v>1068</v>
      </c>
      <c r="D1108" s="21" t="s">
        <v>1069</v>
      </c>
      <c r="E1108" s="34" t="s">
        <v>2272</v>
      </c>
      <c r="F1108" s="21" t="s">
        <v>1056</v>
      </c>
      <c r="G1108" s="34" t="s">
        <v>1082</v>
      </c>
      <c r="H1108" s="21" t="s">
        <v>1065</v>
      </c>
      <c r="I1108" s="21" t="s">
        <v>1059</v>
      </c>
      <c r="J1108" s="34" t="s">
        <v>2273</v>
      </c>
    </row>
    <row r="1109" ht="18.75" customHeight="1" spans="1:10">
      <c r="A1109" s="220" t="s">
        <v>923</v>
      </c>
      <c r="B1109" s="21" t="s">
        <v>2469</v>
      </c>
      <c r="C1109" s="21" t="s">
        <v>1053</v>
      </c>
      <c r="D1109" s="21" t="s">
        <v>1054</v>
      </c>
      <c r="E1109" s="34" t="s">
        <v>2470</v>
      </c>
      <c r="F1109" s="21" t="s">
        <v>1056</v>
      </c>
      <c r="G1109" s="34" t="s">
        <v>2381</v>
      </c>
      <c r="H1109" s="21" t="s">
        <v>1065</v>
      </c>
      <c r="I1109" s="21" t="s">
        <v>1059</v>
      </c>
      <c r="J1109" s="34" t="s">
        <v>2471</v>
      </c>
    </row>
    <row r="1110" ht="18.75" customHeight="1" spans="1:10">
      <c r="A1110" s="220" t="s">
        <v>923</v>
      </c>
      <c r="B1110" s="21" t="s">
        <v>2469</v>
      </c>
      <c r="C1110" s="21" t="s">
        <v>1053</v>
      </c>
      <c r="D1110" s="21" t="s">
        <v>1054</v>
      </c>
      <c r="E1110" s="34" t="s">
        <v>2472</v>
      </c>
      <c r="F1110" s="21" t="s">
        <v>1056</v>
      </c>
      <c r="G1110" s="34" t="s">
        <v>2473</v>
      </c>
      <c r="H1110" s="21" t="s">
        <v>2474</v>
      </c>
      <c r="I1110" s="21" t="s">
        <v>1059</v>
      </c>
      <c r="J1110" s="34" t="s">
        <v>2475</v>
      </c>
    </row>
    <row r="1111" ht="18.75" customHeight="1" spans="1:10">
      <c r="A1111" s="220" t="s">
        <v>923</v>
      </c>
      <c r="B1111" s="21" t="s">
        <v>2469</v>
      </c>
      <c r="C1111" s="21" t="s">
        <v>1053</v>
      </c>
      <c r="D1111" s="21" t="s">
        <v>1107</v>
      </c>
      <c r="E1111" s="34" t="s">
        <v>2227</v>
      </c>
      <c r="F1111" s="21" t="s">
        <v>1056</v>
      </c>
      <c r="G1111" s="34" t="s">
        <v>1089</v>
      </c>
      <c r="H1111" s="21" t="s">
        <v>1065</v>
      </c>
      <c r="I1111" s="21" t="s">
        <v>1066</v>
      </c>
      <c r="J1111" s="34" t="s">
        <v>2476</v>
      </c>
    </row>
    <row r="1112" ht="18.75" customHeight="1" spans="1:10">
      <c r="A1112" s="220" t="s">
        <v>923</v>
      </c>
      <c r="B1112" s="21" t="s">
        <v>2469</v>
      </c>
      <c r="C1112" s="21" t="s">
        <v>1053</v>
      </c>
      <c r="D1112" s="21" t="s">
        <v>1107</v>
      </c>
      <c r="E1112" s="34" t="s">
        <v>2477</v>
      </c>
      <c r="F1112" s="21" t="s">
        <v>1056</v>
      </c>
      <c r="G1112" s="34" t="s">
        <v>1078</v>
      </c>
      <c r="H1112" s="21" t="s">
        <v>1065</v>
      </c>
      <c r="I1112" s="21" t="s">
        <v>1066</v>
      </c>
      <c r="J1112" s="34" t="s">
        <v>2478</v>
      </c>
    </row>
    <row r="1113" ht="18.75" customHeight="1" spans="1:10">
      <c r="A1113" s="220" t="s">
        <v>923</v>
      </c>
      <c r="B1113" s="21" t="s">
        <v>2469</v>
      </c>
      <c r="C1113" s="21" t="s">
        <v>1053</v>
      </c>
      <c r="D1113" s="21" t="s">
        <v>1080</v>
      </c>
      <c r="E1113" s="34" t="s">
        <v>1137</v>
      </c>
      <c r="F1113" s="21" t="s">
        <v>1056</v>
      </c>
      <c r="G1113" s="34" t="s">
        <v>1082</v>
      </c>
      <c r="H1113" s="21" t="s">
        <v>1065</v>
      </c>
      <c r="I1113" s="21" t="s">
        <v>1066</v>
      </c>
      <c r="J1113" s="34" t="s">
        <v>2460</v>
      </c>
    </row>
    <row r="1114" ht="18.75" customHeight="1" spans="1:10">
      <c r="A1114" s="220" t="s">
        <v>923</v>
      </c>
      <c r="B1114" s="21" t="s">
        <v>2469</v>
      </c>
      <c r="C1114" s="21" t="s">
        <v>1053</v>
      </c>
      <c r="D1114" s="21" t="s">
        <v>1191</v>
      </c>
      <c r="E1114" s="34" t="s">
        <v>1172</v>
      </c>
      <c r="F1114" s="21" t="s">
        <v>1074</v>
      </c>
      <c r="G1114" s="34" t="s">
        <v>1844</v>
      </c>
      <c r="H1114" s="21" t="s">
        <v>1400</v>
      </c>
      <c r="I1114" s="21" t="s">
        <v>1059</v>
      </c>
      <c r="J1114" s="34" t="s">
        <v>2479</v>
      </c>
    </row>
    <row r="1115" ht="18.75" customHeight="1" spans="1:10">
      <c r="A1115" s="220" t="s">
        <v>923</v>
      </c>
      <c r="B1115" s="21" t="s">
        <v>2469</v>
      </c>
      <c r="C1115" s="21" t="s">
        <v>1061</v>
      </c>
      <c r="D1115" s="21" t="s">
        <v>1062</v>
      </c>
      <c r="E1115" s="34" t="s">
        <v>1063</v>
      </c>
      <c r="F1115" s="21" t="s">
        <v>1056</v>
      </c>
      <c r="G1115" s="34" t="s">
        <v>1078</v>
      </c>
      <c r="H1115" s="21" t="s">
        <v>1065</v>
      </c>
      <c r="I1115" s="21" t="s">
        <v>1066</v>
      </c>
      <c r="J1115" s="34" t="s">
        <v>2480</v>
      </c>
    </row>
    <row r="1116" ht="18.75" customHeight="1" spans="1:10">
      <c r="A1116" s="220" t="s">
        <v>923</v>
      </c>
      <c r="B1116" s="21" t="s">
        <v>2469</v>
      </c>
      <c r="C1116" s="21" t="s">
        <v>1061</v>
      </c>
      <c r="D1116" s="21" t="s">
        <v>1062</v>
      </c>
      <c r="E1116" s="34" t="s">
        <v>2481</v>
      </c>
      <c r="F1116" s="21" t="s">
        <v>1112</v>
      </c>
      <c r="G1116" s="34" t="s">
        <v>2210</v>
      </c>
      <c r="H1116" s="21" t="s">
        <v>2196</v>
      </c>
      <c r="I1116" s="21" t="s">
        <v>1066</v>
      </c>
      <c r="J1116" s="34" t="s">
        <v>2482</v>
      </c>
    </row>
    <row r="1117" ht="18.75" customHeight="1" spans="1:10">
      <c r="A1117" s="220" t="s">
        <v>923</v>
      </c>
      <c r="B1117" s="21" t="s">
        <v>2469</v>
      </c>
      <c r="C1117" s="21" t="s">
        <v>1068</v>
      </c>
      <c r="D1117" s="21" t="s">
        <v>1069</v>
      </c>
      <c r="E1117" s="34" t="s">
        <v>1373</v>
      </c>
      <c r="F1117" s="21" t="s">
        <v>1056</v>
      </c>
      <c r="G1117" s="34" t="s">
        <v>1496</v>
      </c>
      <c r="H1117" s="21" t="s">
        <v>1065</v>
      </c>
      <c r="I1117" s="21" t="s">
        <v>1066</v>
      </c>
      <c r="J1117" s="34" t="s">
        <v>1741</v>
      </c>
    </row>
    <row r="1118" ht="18.75" customHeight="1" spans="1:10">
      <c r="A1118" s="220" t="s">
        <v>926</v>
      </c>
      <c r="B1118" s="21" t="s">
        <v>2483</v>
      </c>
      <c r="C1118" s="21" t="s">
        <v>1053</v>
      </c>
      <c r="D1118" s="21" t="s">
        <v>1054</v>
      </c>
      <c r="E1118" s="34" t="s">
        <v>2156</v>
      </c>
      <c r="F1118" s="21" t="s">
        <v>1056</v>
      </c>
      <c r="G1118" s="34" t="s">
        <v>2484</v>
      </c>
      <c r="H1118" s="21" t="s">
        <v>1058</v>
      </c>
      <c r="I1118" s="21" t="s">
        <v>1059</v>
      </c>
      <c r="J1118" s="34" t="s">
        <v>2215</v>
      </c>
    </row>
    <row r="1119" ht="18.75" customHeight="1" spans="1:10">
      <c r="A1119" s="220" t="s">
        <v>926</v>
      </c>
      <c r="B1119" s="21" t="s">
        <v>2483</v>
      </c>
      <c r="C1119" s="21" t="s">
        <v>1053</v>
      </c>
      <c r="D1119" s="21" t="s">
        <v>1054</v>
      </c>
      <c r="E1119" s="34" t="s">
        <v>2159</v>
      </c>
      <c r="F1119" s="21" t="s">
        <v>1056</v>
      </c>
      <c r="G1119" s="34" t="s">
        <v>2485</v>
      </c>
      <c r="H1119" s="21" t="s">
        <v>1058</v>
      </c>
      <c r="I1119" s="21" t="s">
        <v>1059</v>
      </c>
      <c r="J1119" s="34" t="s">
        <v>2217</v>
      </c>
    </row>
    <row r="1120" ht="18.75" customHeight="1" spans="1:10">
      <c r="A1120" s="220" t="s">
        <v>926</v>
      </c>
      <c r="B1120" s="21" t="s">
        <v>2483</v>
      </c>
      <c r="C1120" s="21" t="s">
        <v>1053</v>
      </c>
      <c r="D1120" s="21" t="s">
        <v>1107</v>
      </c>
      <c r="E1120" s="34" t="s">
        <v>1271</v>
      </c>
      <c r="F1120" s="21" t="s">
        <v>1112</v>
      </c>
      <c r="G1120" s="34" t="s">
        <v>1101</v>
      </c>
      <c r="H1120" s="21" t="s">
        <v>1065</v>
      </c>
      <c r="I1120" s="21" t="s">
        <v>1066</v>
      </c>
      <c r="J1120" s="34" t="s">
        <v>2087</v>
      </c>
    </row>
    <row r="1121" ht="18.75" customHeight="1" spans="1:10">
      <c r="A1121" s="220" t="s">
        <v>926</v>
      </c>
      <c r="B1121" s="21" t="s">
        <v>2483</v>
      </c>
      <c r="C1121" s="21" t="s">
        <v>1053</v>
      </c>
      <c r="D1121" s="21" t="s">
        <v>1080</v>
      </c>
      <c r="E1121" s="34" t="s">
        <v>1213</v>
      </c>
      <c r="F1121" s="21" t="s">
        <v>1112</v>
      </c>
      <c r="G1121" s="34" t="s">
        <v>1101</v>
      </c>
      <c r="H1121" s="21" t="s">
        <v>1065</v>
      </c>
      <c r="I1121" s="21" t="s">
        <v>1066</v>
      </c>
      <c r="J1121" s="34" t="s">
        <v>2218</v>
      </c>
    </row>
    <row r="1122" ht="18.75" customHeight="1" spans="1:10">
      <c r="A1122" s="220" t="s">
        <v>926</v>
      </c>
      <c r="B1122" s="21" t="s">
        <v>2483</v>
      </c>
      <c r="C1122" s="21" t="s">
        <v>1053</v>
      </c>
      <c r="D1122" s="21" t="s">
        <v>1191</v>
      </c>
      <c r="E1122" s="34" t="s">
        <v>1172</v>
      </c>
      <c r="F1122" s="21" t="s">
        <v>1112</v>
      </c>
      <c r="G1122" s="34" t="s">
        <v>2486</v>
      </c>
      <c r="H1122" s="21" t="s">
        <v>1400</v>
      </c>
      <c r="I1122" s="21" t="s">
        <v>1059</v>
      </c>
      <c r="J1122" s="34" t="s">
        <v>2487</v>
      </c>
    </row>
    <row r="1123" ht="18.75" customHeight="1" spans="1:10">
      <c r="A1123" s="220" t="s">
        <v>926</v>
      </c>
      <c r="B1123" s="21" t="s">
        <v>2483</v>
      </c>
      <c r="C1123" s="21" t="s">
        <v>1061</v>
      </c>
      <c r="D1123" s="21" t="s">
        <v>1062</v>
      </c>
      <c r="E1123" s="34" t="s">
        <v>1063</v>
      </c>
      <c r="F1123" s="21" t="s">
        <v>1112</v>
      </c>
      <c r="G1123" s="34" t="s">
        <v>1101</v>
      </c>
      <c r="H1123" s="21" t="s">
        <v>1065</v>
      </c>
      <c r="I1123" s="21" t="s">
        <v>1066</v>
      </c>
      <c r="J1123" s="34" t="s">
        <v>1087</v>
      </c>
    </row>
    <row r="1124" ht="18.75" customHeight="1" spans="1:10">
      <c r="A1124" s="220" t="s">
        <v>926</v>
      </c>
      <c r="B1124" s="21" t="s">
        <v>2483</v>
      </c>
      <c r="C1124" s="21" t="s">
        <v>1061</v>
      </c>
      <c r="D1124" s="21" t="s">
        <v>1062</v>
      </c>
      <c r="E1124" s="34" t="s">
        <v>2221</v>
      </c>
      <c r="F1124" s="21" t="s">
        <v>1112</v>
      </c>
      <c r="G1124" s="34" t="s">
        <v>1101</v>
      </c>
      <c r="H1124" s="21" t="s">
        <v>1065</v>
      </c>
      <c r="I1124" s="21" t="s">
        <v>1066</v>
      </c>
      <c r="J1124" s="34" t="s">
        <v>2222</v>
      </c>
    </row>
    <row r="1125" ht="18.75" customHeight="1" spans="1:10">
      <c r="A1125" s="220" t="s">
        <v>926</v>
      </c>
      <c r="B1125" s="21" t="s">
        <v>2483</v>
      </c>
      <c r="C1125" s="21" t="s">
        <v>1068</v>
      </c>
      <c r="D1125" s="21" t="s">
        <v>1069</v>
      </c>
      <c r="E1125" s="34" t="s">
        <v>1143</v>
      </c>
      <c r="F1125" s="21" t="s">
        <v>1056</v>
      </c>
      <c r="G1125" s="34" t="s">
        <v>1082</v>
      </c>
      <c r="H1125" s="21" t="s">
        <v>1065</v>
      </c>
      <c r="I1125" s="21" t="s">
        <v>1066</v>
      </c>
      <c r="J1125" s="34" t="s">
        <v>1144</v>
      </c>
    </row>
    <row r="1126" ht="18.75" customHeight="1" spans="1:10">
      <c r="A1126" s="220" t="s">
        <v>870</v>
      </c>
      <c r="B1126" s="21" t="s">
        <v>2488</v>
      </c>
      <c r="C1126" s="21" t="s">
        <v>1053</v>
      </c>
      <c r="D1126" s="21" t="s">
        <v>1054</v>
      </c>
      <c r="E1126" s="34" t="s">
        <v>1567</v>
      </c>
      <c r="F1126" s="21" t="s">
        <v>1056</v>
      </c>
      <c r="G1126" s="34" t="s">
        <v>246</v>
      </c>
      <c r="H1126" s="21" t="s">
        <v>1955</v>
      </c>
      <c r="I1126" s="21" t="s">
        <v>1059</v>
      </c>
      <c r="J1126" s="34" t="s">
        <v>1568</v>
      </c>
    </row>
    <row r="1127" ht="18.75" customHeight="1" spans="1:10">
      <c r="A1127" s="220" t="s">
        <v>870</v>
      </c>
      <c r="B1127" s="21" t="s">
        <v>2488</v>
      </c>
      <c r="C1127" s="21" t="s">
        <v>1053</v>
      </c>
      <c r="D1127" s="21" t="s">
        <v>1107</v>
      </c>
      <c r="E1127" s="34" t="s">
        <v>2204</v>
      </c>
      <c r="F1127" s="21" t="s">
        <v>1056</v>
      </c>
      <c r="G1127" s="34" t="s">
        <v>1082</v>
      </c>
      <c r="H1127" s="21" t="s">
        <v>1065</v>
      </c>
      <c r="I1127" s="21" t="s">
        <v>1066</v>
      </c>
      <c r="J1127" s="34" t="s">
        <v>2205</v>
      </c>
    </row>
    <row r="1128" ht="18.75" customHeight="1" spans="1:10">
      <c r="A1128" s="220" t="s">
        <v>870</v>
      </c>
      <c r="B1128" s="21" t="s">
        <v>2488</v>
      </c>
      <c r="C1128" s="21" t="s">
        <v>1053</v>
      </c>
      <c r="D1128" s="21" t="s">
        <v>1080</v>
      </c>
      <c r="E1128" s="34" t="s">
        <v>2206</v>
      </c>
      <c r="F1128" s="21" t="s">
        <v>1112</v>
      </c>
      <c r="G1128" s="34" t="s">
        <v>1101</v>
      </c>
      <c r="H1128" s="21" t="s">
        <v>1065</v>
      </c>
      <c r="I1128" s="21" t="s">
        <v>1066</v>
      </c>
      <c r="J1128" s="34" t="s">
        <v>2207</v>
      </c>
    </row>
    <row r="1129" ht="18.75" customHeight="1" spans="1:10">
      <c r="A1129" s="220" t="s">
        <v>870</v>
      </c>
      <c r="B1129" s="21" t="s">
        <v>2488</v>
      </c>
      <c r="C1129" s="21" t="s">
        <v>1053</v>
      </c>
      <c r="D1129" s="21" t="s">
        <v>1191</v>
      </c>
      <c r="E1129" s="34" t="s">
        <v>1172</v>
      </c>
      <c r="F1129" s="21" t="s">
        <v>1112</v>
      </c>
      <c r="G1129" s="34" t="s">
        <v>244</v>
      </c>
      <c r="H1129" s="21" t="s">
        <v>1065</v>
      </c>
      <c r="I1129" s="21" t="s">
        <v>1059</v>
      </c>
      <c r="J1129" s="34" t="s">
        <v>2489</v>
      </c>
    </row>
    <row r="1130" ht="18.75" customHeight="1" spans="1:10">
      <c r="A1130" s="220" t="s">
        <v>870</v>
      </c>
      <c r="B1130" s="21" t="s">
        <v>2488</v>
      </c>
      <c r="C1130" s="21" t="s">
        <v>1061</v>
      </c>
      <c r="D1130" s="21" t="s">
        <v>1062</v>
      </c>
      <c r="E1130" s="34" t="s">
        <v>1063</v>
      </c>
      <c r="F1130" s="21" t="s">
        <v>1056</v>
      </c>
      <c r="G1130" s="34" t="s">
        <v>1089</v>
      </c>
      <c r="H1130" s="21" t="s">
        <v>1065</v>
      </c>
      <c r="I1130" s="21" t="s">
        <v>1066</v>
      </c>
      <c r="J1130" s="34" t="s">
        <v>1993</v>
      </c>
    </row>
    <row r="1131" ht="18.75" customHeight="1" spans="1:10">
      <c r="A1131" s="220" t="s">
        <v>870</v>
      </c>
      <c r="B1131" s="21" t="s">
        <v>2488</v>
      </c>
      <c r="C1131" s="21" t="s">
        <v>1061</v>
      </c>
      <c r="D1131" s="21" t="s">
        <v>1152</v>
      </c>
      <c r="E1131" s="34" t="s">
        <v>2209</v>
      </c>
      <c r="F1131" s="21" t="s">
        <v>1112</v>
      </c>
      <c r="G1131" s="34" t="s">
        <v>2210</v>
      </c>
      <c r="H1131" s="21" t="s">
        <v>2490</v>
      </c>
      <c r="I1131" s="21" t="s">
        <v>1066</v>
      </c>
      <c r="J1131" s="34" t="s">
        <v>2211</v>
      </c>
    </row>
    <row r="1132" ht="18.75" customHeight="1" spans="1:10">
      <c r="A1132" s="220" t="s">
        <v>870</v>
      </c>
      <c r="B1132" s="21" t="s">
        <v>2488</v>
      </c>
      <c r="C1132" s="21" t="s">
        <v>1068</v>
      </c>
      <c r="D1132" s="21" t="s">
        <v>1069</v>
      </c>
      <c r="E1132" s="34" t="s">
        <v>1143</v>
      </c>
      <c r="F1132" s="21" t="s">
        <v>1056</v>
      </c>
      <c r="G1132" s="34" t="s">
        <v>1082</v>
      </c>
      <c r="H1132" s="21" t="s">
        <v>1065</v>
      </c>
      <c r="I1132" s="21" t="s">
        <v>1066</v>
      </c>
      <c r="J1132" s="34" t="s">
        <v>2212</v>
      </c>
    </row>
    <row r="1133" ht="18.75" customHeight="1" spans="1:10">
      <c r="A1133" s="220" t="s">
        <v>866</v>
      </c>
      <c r="B1133" s="21" t="s">
        <v>2223</v>
      </c>
      <c r="C1133" s="21" t="s">
        <v>1053</v>
      </c>
      <c r="D1133" s="21" t="s">
        <v>1054</v>
      </c>
      <c r="E1133" s="34" t="s">
        <v>2224</v>
      </c>
      <c r="F1133" s="21" t="s">
        <v>1056</v>
      </c>
      <c r="G1133" s="34" t="s">
        <v>2491</v>
      </c>
      <c r="H1133" s="21" t="s">
        <v>1058</v>
      </c>
      <c r="I1133" s="21" t="s">
        <v>1059</v>
      </c>
      <c r="J1133" s="34" t="s">
        <v>2226</v>
      </c>
    </row>
    <row r="1134" ht="18.75" customHeight="1" spans="1:10">
      <c r="A1134" s="220" t="s">
        <v>866</v>
      </c>
      <c r="B1134" s="21" t="s">
        <v>2223</v>
      </c>
      <c r="C1134" s="21" t="s">
        <v>1053</v>
      </c>
      <c r="D1134" s="21" t="s">
        <v>1107</v>
      </c>
      <c r="E1134" s="34" t="s">
        <v>2227</v>
      </c>
      <c r="F1134" s="21" t="s">
        <v>1056</v>
      </c>
      <c r="G1134" s="34" t="s">
        <v>2492</v>
      </c>
      <c r="H1134" s="21" t="s">
        <v>1065</v>
      </c>
      <c r="I1134" s="21" t="s">
        <v>1066</v>
      </c>
      <c r="J1134" s="34" t="s">
        <v>2493</v>
      </c>
    </row>
    <row r="1135" ht="18.75" customHeight="1" spans="1:10">
      <c r="A1135" s="220" t="s">
        <v>866</v>
      </c>
      <c r="B1135" s="21" t="s">
        <v>2223</v>
      </c>
      <c r="C1135" s="21" t="s">
        <v>1053</v>
      </c>
      <c r="D1135" s="21" t="s">
        <v>1080</v>
      </c>
      <c r="E1135" s="34" t="s">
        <v>2206</v>
      </c>
      <c r="F1135" s="21" t="s">
        <v>1056</v>
      </c>
      <c r="G1135" s="34" t="s">
        <v>2229</v>
      </c>
      <c r="H1135" s="21" t="s">
        <v>1065</v>
      </c>
      <c r="I1135" s="21" t="s">
        <v>1066</v>
      </c>
      <c r="J1135" s="34" t="s">
        <v>2230</v>
      </c>
    </row>
    <row r="1136" ht="18.75" customHeight="1" spans="1:10">
      <c r="A1136" s="220" t="s">
        <v>866</v>
      </c>
      <c r="B1136" s="21" t="s">
        <v>2223</v>
      </c>
      <c r="C1136" s="21" t="s">
        <v>1053</v>
      </c>
      <c r="D1136" s="21" t="s">
        <v>1191</v>
      </c>
      <c r="E1136" s="34" t="s">
        <v>1172</v>
      </c>
      <c r="F1136" s="21" t="s">
        <v>1056</v>
      </c>
      <c r="G1136" s="34" t="s">
        <v>1399</v>
      </c>
      <c r="H1136" s="21" t="s">
        <v>1400</v>
      </c>
      <c r="I1136" s="21" t="s">
        <v>1059</v>
      </c>
      <c r="J1136" s="34" t="s">
        <v>2232</v>
      </c>
    </row>
    <row r="1137" ht="18.75" customHeight="1" spans="1:10">
      <c r="A1137" s="220" t="s">
        <v>866</v>
      </c>
      <c r="B1137" s="21" t="s">
        <v>2223</v>
      </c>
      <c r="C1137" s="21" t="s">
        <v>1061</v>
      </c>
      <c r="D1137" s="21" t="s">
        <v>1062</v>
      </c>
      <c r="E1137" s="34" t="s">
        <v>2233</v>
      </c>
      <c r="F1137" s="21" t="s">
        <v>1112</v>
      </c>
      <c r="G1137" s="34" t="s">
        <v>2210</v>
      </c>
      <c r="H1137" s="21" t="s">
        <v>2494</v>
      </c>
      <c r="I1137" s="21" t="s">
        <v>1066</v>
      </c>
      <c r="J1137" s="34" t="s">
        <v>2234</v>
      </c>
    </row>
    <row r="1138" ht="18.75" customHeight="1" spans="1:10">
      <c r="A1138" s="220" t="s">
        <v>866</v>
      </c>
      <c r="B1138" s="21" t="s">
        <v>2223</v>
      </c>
      <c r="C1138" s="21" t="s">
        <v>1061</v>
      </c>
      <c r="D1138" s="21" t="s">
        <v>1152</v>
      </c>
      <c r="E1138" s="34" t="s">
        <v>2235</v>
      </c>
      <c r="F1138" s="21" t="s">
        <v>1112</v>
      </c>
      <c r="G1138" s="34" t="s">
        <v>2195</v>
      </c>
      <c r="H1138" s="21" t="s">
        <v>2494</v>
      </c>
      <c r="I1138" s="21" t="s">
        <v>1066</v>
      </c>
      <c r="J1138" s="34" t="s">
        <v>2236</v>
      </c>
    </row>
    <row r="1139" ht="18.75" customHeight="1" spans="1:10">
      <c r="A1139" s="220" t="s">
        <v>866</v>
      </c>
      <c r="B1139" s="21" t="s">
        <v>2223</v>
      </c>
      <c r="C1139" s="21" t="s">
        <v>1068</v>
      </c>
      <c r="D1139" s="21" t="s">
        <v>1069</v>
      </c>
      <c r="E1139" s="34" t="s">
        <v>2237</v>
      </c>
      <c r="F1139" s="21" t="s">
        <v>1056</v>
      </c>
      <c r="G1139" s="34" t="s">
        <v>1089</v>
      </c>
      <c r="H1139" s="21" t="s">
        <v>1065</v>
      </c>
      <c r="I1139" s="21" t="s">
        <v>1066</v>
      </c>
      <c r="J1139" s="34" t="s">
        <v>2238</v>
      </c>
    </row>
    <row r="1140" ht="18.75" customHeight="1" spans="1:10">
      <c r="A1140" s="220" t="s">
        <v>866</v>
      </c>
      <c r="B1140" s="21" t="s">
        <v>2223</v>
      </c>
      <c r="C1140" s="21" t="s">
        <v>1068</v>
      </c>
      <c r="D1140" s="21" t="s">
        <v>1069</v>
      </c>
      <c r="E1140" s="34" t="s">
        <v>2239</v>
      </c>
      <c r="F1140" s="21" t="s">
        <v>1056</v>
      </c>
      <c r="G1140" s="34" t="s">
        <v>1808</v>
      </c>
      <c r="H1140" s="21" t="s">
        <v>1065</v>
      </c>
      <c r="I1140" s="21" t="s">
        <v>1066</v>
      </c>
      <c r="J1140" s="34" t="s">
        <v>2240</v>
      </c>
    </row>
    <row r="1141" ht="18.75" customHeight="1" spans="1:10">
      <c r="A1141" s="220" t="s">
        <v>860</v>
      </c>
      <c r="B1141" s="21" t="s">
        <v>2495</v>
      </c>
      <c r="C1141" s="21" t="s">
        <v>1053</v>
      </c>
      <c r="D1141" s="21" t="s">
        <v>1054</v>
      </c>
      <c r="E1141" s="34" t="s">
        <v>2277</v>
      </c>
      <c r="F1141" s="21" t="s">
        <v>1056</v>
      </c>
      <c r="G1141" s="34" t="s">
        <v>2496</v>
      </c>
      <c r="H1141" s="21" t="s">
        <v>1058</v>
      </c>
      <c r="I1141" s="21" t="s">
        <v>1059</v>
      </c>
      <c r="J1141" s="34" t="s">
        <v>2244</v>
      </c>
    </row>
    <row r="1142" ht="18.75" customHeight="1" spans="1:10">
      <c r="A1142" s="220" t="s">
        <v>860</v>
      </c>
      <c r="B1142" s="21" t="s">
        <v>2495</v>
      </c>
      <c r="C1142" s="21" t="s">
        <v>1053</v>
      </c>
      <c r="D1142" s="21" t="s">
        <v>1107</v>
      </c>
      <c r="E1142" s="34" t="s">
        <v>1271</v>
      </c>
      <c r="F1142" s="21" t="s">
        <v>1112</v>
      </c>
      <c r="G1142" s="34" t="s">
        <v>1101</v>
      </c>
      <c r="H1142" s="21" t="s">
        <v>1065</v>
      </c>
      <c r="I1142" s="21" t="s">
        <v>1066</v>
      </c>
      <c r="J1142" s="34" t="s">
        <v>2262</v>
      </c>
    </row>
    <row r="1143" ht="18.75" customHeight="1" spans="1:10">
      <c r="A1143" s="220" t="s">
        <v>860</v>
      </c>
      <c r="B1143" s="21" t="s">
        <v>2495</v>
      </c>
      <c r="C1143" s="21" t="s">
        <v>1053</v>
      </c>
      <c r="D1143" s="21" t="s">
        <v>1080</v>
      </c>
      <c r="E1143" s="34" t="s">
        <v>1213</v>
      </c>
      <c r="F1143" s="21" t="s">
        <v>1112</v>
      </c>
      <c r="G1143" s="34" t="s">
        <v>1101</v>
      </c>
      <c r="H1143" s="21" t="s">
        <v>1065</v>
      </c>
      <c r="I1143" s="21" t="s">
        <v>1066</v>
      </c>
      <c r="J1143" s="34" t="s">
        <v>2246</v>
      </c>
    </row>
    <row r="1144" ht="18.75" customHeight="1" spans="1:10">
      <c r="A1144" s="220" t="s">
        <v>860</v>
      </c>
      <c r="B1144" s="21" t="s">
        <v>2495</v>
      </c>
      <c r="C1144" s="21" t="s">
        <v>1053</v>
      </c>
      <c r="D1144" s="21" t="s">
        <v>1191</v>
      </c>
      <c r="E1144" s="34" t="s">
        <v>1172</v>
      </c>
      <c r="F1144" s="21" t="s">
        <v>1112</v>
      </c>
      <c r="G1144" s="34" t="s">
        <v>1222</v>
      </c>
      <c r="H1144" s="21" t="s">
        <v>1534</v>
      </c>
      <c r="I1144" s="21" t="s">
        <v>1059</v>
      </c>
      <c r="J1144" s="34" t="s">
        <v>2497</v>
      </c>
    </row>
    <row r="1145" ht="18.75" customHeight="1" spans="1:10">
      <c r="A1145" s="220" t="s">
        <v>860</v>
      </c>
      <c r="B1145" s="21" t="s">
        <v>2495</v>
      </c>
      <c r="C1145" s="21" t="s">
        <v>1061</v>
      </c>
      <c r="D1145" s="21" t="s">
        <v>1062</v>
      </c>
      <c r="E1145" s="34" t="s">
        <v>2248</v>
      </c>
      <c r="F1145" s="21" t="s">
        <v>1056</v>
      </c>
      <c r="G1145" s="34" t="s">
        <v>1808</v>
      </c>
      <c r="H1145" s="21" t="s">
        <v>1065</v>
      </c>
      <c r="I1145" s="21" t="s">
        <v>1059</v>
      </c>
      <c r="J1145" s="34" t="s">
        <v>2498</v>
      </c>
    </row>
    <row r="1146" ht="18.75" customHeight="1" spans="1:10">
      <c r="A1146" s="220" t="s">
        <v>860</v>
      </c>
      <c r="B1146" s="21" t="s">
        <v>2495</v>
      </c>
      <c r="C1146" s="21" t="s">
        <v>1061</v>
      </c>
      <c r="D1146" s="21" t="s">
        <v>1062</v>
      </c>
      <c r="E1146" s="34" t="s">
        <v>1063</v>
      </c>
      <c r="F1146" s="21" t="s">
        <v>1056</v>
      </c>
      <c r="G1146" s="34" t="s">
        <v>1082</v>
      </c>
      <c r="H1146" s="21" t="s">
        <v>1065</v>
      </c>
      <c r="I1146" s="21" t="s">
        <v>1059</v>
      </c>
      <c r="J1146" s="34" t="s">
        <v>1993</v>
      </c>
    </row>
    <row r="1147" ht="18.75" customHeight="1" spans="1:10">
      <c r="A1147" s="220" t="s">
        <v>860</v>
      </c>
      <c r="B1147" s="21" t="s">
        <v>2495</v>
      </c>
      <c r="C1147" s="21" t="s">
        <v>1068</v>
      </c>
      <c r="D1147" s="21" t="s">
        <v>1069</v>
      </c>
      <c r="E1147" s="34" t="s">
        <v>1143</v>
      </c>
      <c r="F1147" s="21" t="s">
        <v>1056</v>
      </c>
      <c r="G1147" s="34" t="s">
        <v>1496</v>
      </c>
      <c r="H1147" s="21" t="s">
        <v>1065</v>
      </c>
      <c r="I1147" s="21" t="s">
        <v>1066</v>
      </c>
      <c r="J1147" s="34" t="s">
        <v>1347</v>
      </c>
    </row>
    <row r="1148" ht="18.75" customHeight="1" spans="1:10">
      <c r="A1148" s="220" t="s">
        <v>668</v>
      </c>
      <c r="B1148" s="21" t="s">
        <v>2178</v>
      </c>
      <c r="C1148" s="21" t="s">
        <v>1053</v>
      </c>
      <c r="D1148" s="21" t="s">
        <v>1054</v>
      </c>
      <c r="E1148" s="34" t="s">
        <v>1934</v>
      </c>
      <c r="F1148" s="21" t="s">
        <v>1056</v>
      </c>
      <c r="G1148" s="34" t="s">
        <v>244</v>
      </c>
      <c r="H1148" s="21" t="s">
        <v>1467</v>
      </c>
      <c r="I1148" s="21" t="s">
        <v>1059</v>
      </c>
      <c r="J1148" s="34" t="s">
        <v>2499</v>
      </c>
    </row>
    <row r="1149" ht="18.75" customHeight="1" spans="1:10">
      <c r="A1149" s="220" t="s">
        <v>668</v>
      </c>
      <c r="B1149" s="21" t="s">
        <v>2178</v>
      </c>
      <c r="C1149" s="21" t="s">
        <v>1053</v>
      </c>
      <c r="D1149" s="21" t="s">
        <v>1054</v>
      </c>
      <c r="E1149" s="34" t="s">
        <v>1690</v>
      </c>
      <c r="F1149" s="21" t="s">
        <v>1056</v>
      </c>
      <c r="G1149" s="34" t="s">
        <v>2473</v>
      </c>
      <c r="H1149" s="21" t="s">
        <v>1065</v>
      </c>
      <c r="I1149" s="21" t="s">
        <v>1059</v>
      </c>
      <c r="J1149" s="34" t="s">
        <v>2181</v>
      </c>
    </row>
    <row r="1150" ht="18.75" customHeight="1" spans="1:10">
      <c r="A1150" s="220" t="s">
        <v>668</v>
      </c>
      <c r="B1150" s="21" t="s">
        <v>2178</v>
      </c>
      <c r="C1150" s="21" t="s">
        <v>1053</v>
      </c>
      <c r="D1150" s="21" t="s">
        <v>1054</v>
      </c>
      <c r="E1150" s="34" t="s">
        <v>2500</v>
      </c>
      <c r="F1150" s="21" t="s">
        <v>1056</v>
      </c>
      <c r="G1150" s="34" t="s">
        <v>246</v>
      </c>
      <c r="H1150" s="21" t="s">
        <v>2183</v>
      </c>
      <c r="I1150" s="21" t="s">
        <v>1059</v>
      </c>
      <c r="J1150" s="34" t="s">
        <v>2184</v>
      </c>
    </row>
    <row r="1151" ht="18.75" customHeight="1" spans="1:10">
      <c r="A1151" s="220" t="s">
        <v>668</v>
      </c>
      <c r="B1151" s="21" t="s">
        <v>2178</v>
      </c>
      <c r="C1151" s="21" t="s">
        <v>1053</v>
      </c>
      <c r="D1151" s="21" t="s">
        <v>1107</v>
      </c>
      <c r="E1151" s="34" t="s">
        <v>2185</v>
      </c>
      <c r="F1151" s="21" t="s">
        <v>1112</v>
      </c>
      <c r="G1151" s="34" t="s">
        <v>1101</v>
      </c>
      <c r="H1151" s="21" t="s">
        <v>1065</v>
      </c>
      <c r="I1151" s="21" t="s">
        <v>1066</v>
      </c>
      <c r="J1151" s="34" t="s">
        <v>2186</v>
      </c>
    </row>
    <row r="1152" ht="18.75" customHeight="1" spans="1:10">
      <c r="A1152" s="220" t="s">
        <v>668</v>
      </c>
      <c r="B1152" s="21" t="s">
        <v>2178</v>
      </c>
      <c r="C1152" s="21" t="s">
        <v>1053</v>
      </c>
      <c r="D1152" s="21" t="s">
        <v>1107</v>
      </c>
      <c r="E1152" s="34" t="s">
        <v>2187</v>
      </c>
      <c r="F1152" s="21" t="s">
        <v>1056</v>
      </c>
      <c r="G1152" s="34" t="s">
        <v>1082</v>
      </c>
      <c r="H1152" s="21" t="s">
        <v>1065</v>
      </c>
      <c r="I1152" s="21" t="s">
        <v>1066</v>
      </c>
      <c r="J1152" s="34" t="s">
        <v>2501</v>
      </c>
    </row>
    <row r="1153" ht="18.75" customHeight="1" spans="1:10">
      <c r="A1153" s="220" t="s">
        <v>668</v>
      </c>
      <c r="B1153" s="21" t="s">
        <v>2178</v>
      </c>
      <c r="C1153" s="21" t="s">
        <v>1053</v>
      </c>
      <c r="D1153" s="21" t="s">
        <v>1080</v>
      </c>
      <c r="E1153" s="34" t="s">
        <v>2189</v>
      </c>
      <c r="F1153" s="21" t="s">
        <v>1056</v>
      </c>
      <c r="G1153" s="34" t="s">
        <v>2190</v>
      </c>
      <c r="H1153" s="21" t="s">
        <v>1065</v>
      </c>
      <c r="I1153" s="21" t="s">
        <v>1066</v>
      </c>
      <c r="J1153" s="34" t="s">
        <v>2191</v>
      </c>
    </row>
    <row r="1154" ht="18.75" customHeight="1" spans="1:10">
      <c r="A1154" s="220" t="s">
        <v>668</v>
      </c>
      <c r="B1154" s="21" t="s">
        <v>2178</v>
      </c>
      <c r="C1154" s="21" t="s">
        <v>1053</v>
      </c>
      <c r="D1154" s="21" t="s">
        <v>1191</v>
      </c>
      <c r="E1154" s="34" t="s">
        <v>1172</v>
      </c>
      <c r="F1154" s="21" t="s">
        <v>1056</v>
      </c>
      <c r="G1154" s="34" t="s">
        <v>1515</v>
      </c>
      <c r="H1154" s="21" t="s">
        <v>2192</v>
      </c>
      <c r="I1154" s="21" t="s">
        <v>1059</v>
      </c>
      <c r="J1154" s="34" t="s">
        <v>2193</v>
      </c>
    </row>
    <row r="1155" ht="18.75" customHeight="1" spans="1:10">
      <c r="A1155" s="220" t="s">
        <v>668</v>
      </c>
      <c r="B1155" s="21" t="s">
        <v>2178</v>
      </c>
      <c r="C1155" s="21" t="s">
        <v>1061</v>
      </c>
      <c r="D1155" s="21" t="s">
        <v>1062</v>
      </c>
      <c r="E1155" s="34" t="s">
        <v>2194</v>
      </c>
      <c r="F1155" s="21" t="s">
        <v>1056</v>
      </c>
      <c r="G1155" s="34" t="s">
        <v>2195</v>
      </c>
      <c r="H1155" s="21" t="s">
        <v>2494</v>
      </c>
      <c r="I1155" s="21" t="s">
        <v>1066</v>
      </c>
      <c r="J1155" s="34" t="s">
        <v>2197</v>
      </c>
    </row>
    <row r="1156" ht="18.75" customHeight="1" spans="1:10">
      <c r="A1156" s="220" t="s">
        <v>668</v>
      </c>
      <c r="B1156" s="21" t="s">
        <v>2178</v>
      </c>
      <c r="C1156" s="21" t="s">
        <v>1061</v>
      </c>
      <c r="D1156" s="21" t="s">
        <v>1062</v>
      </c>
      <c r="E1156" s="34" t="s">
        <v>2198</v>
      </c>
      <c r="F1156" s="21" t="s">
        <v>1056</v>
      </c>
      <c r="G1156" s="34" t="s">
        <v>2195</v>
      </c>
      <c r="H1156" s="21" t="s">
        <v>2494</v>
      </c>
      <c r="I1156" s="21" t="s">
        <v>1066</v>
      </c>
      <c r="J1156" s="34" t="s">
        <v>2199</v>
      </c>
    </row>
    <row r="1157" ht="18.75" customHeight="1" spans="1:10">
      <c r="A1157" s="220" t="s">
        <v>668</v>
      </c>
      <c r="B1157" s="21" t="s">
        <v>2178</v>
      </c>
      <c r="C1157" s="21" t="s">
        <v>1068</v>
      </c>
      <c r="D1157" s="21" t="s">
        <v>1069</v>
      </c>
      <c r="E1157" s="34" t="s">
        <v>1249</v>
      </c>
      <c r="F1157" s="21" t="s">
        <v>1056</v>
      </c>
      <c r="G1157" s="34" t="s">
        <v>1496</v>
      </c>
      <c r="H1157" s="21" t="s">
        <v>1065</v>
      </c>
      <c r="I1157" s="21" t="s">
        <v>1066</v>
      </c>
      <c r="J1157" s="34" t="s">
        <v>2201</v>
      </c>
    </row>
    <row r="1158" ht="18.75" customHeight="1" spans="1:10">
      <c r="A1158" s="220" t="s">
        <v>668</v>
      </c>
      <c r="B1158" s="21" t="s">
        <v>2178</v>
      </c>
      <c r="C1158" s="21" t="s">
        <v>1068</v>
      </c>
      <c r="D1158" s="21" t="s">
        <v>1069</v>
      </c>
      <c r="E1158" s="34" t="s">
        <v>1473</v>
      </c>
      <c r="F1158" s="21" t="s">
        <v>1056</v>
      </c>
      <c r="G1158" s="34" t="s">
        <v>1089</v>
      </c>
      <c r="H1158" s="21" t="s">
        <v>1065</v>
      </c>
      <c r="I1158" s="21" t="s">
        <v>1066</v>
      </c>
      <c r="J1158" s="34" t="s">
        <v>2202</v>
      </c>
    </row>
    <row r="1159" ht="18.75" customHeight="1" spans="1:10">
      <c r="A1159" s="118" t="s">
        <v>116</v>
      </c>
      <c r="B1159" s="25"/>
      <c r="C1159" s="25"/>
      <c r="D1159" s="25"/>
      <c r="E1159" s="25"/>
      <c r="F1159" s="25"/>
      <c r="G1159" s="25"/>
      <c r="H1159" s="25"/>
      <c r="I1159" s="25"/>
      <c r="J1159" s="25"/>
    </row>
    <row r="1160" ht="18.75" customHeight="1" spans="1:10">
      <c r="A1160" s="220" t="s">
        <v>938</v>
      </c>
      <c r="B1160" s="120" t="s">
        <v>2502</v>
      </c>
      <c r="C1160" s="21" t="s">
        <v>1053</v>
      </c>
      <c r="D1160" s="21" t="s">
        <v>1054</v>
      </c>
      <c r="E1160" s="34" t="s">
        <v>1728</v>
      </c>
      <c r="F1160" s="21" t="s">
        <v>1112</v>
      </c>
      <c r="G1160" s="34" t="s">
        <v>2503</v>
      </c>
      <c r="H1160" s="21" t="s">
        <v>1058</v>
      </c>
      <c r="I1160" s="21" t="s">
        <v>1059</v>
      </c>
      <c r="J1160" s="34" t="s">
        <v>2504</v>
      </c>
    </row>
    <row r="1161" ht="18.75" customHeight="1" spans="1:10">
      <c r="A1161" s="220" t="s">
        <v>938</v>
      </c>
      <c r="B1161" s="121"/>
      <c r="C1161" s="21" t="s">
        <v>1053</v>
      </c>
      <c r="D1161" s="21" t="s">
        <v>1080</v>
      </c>
      <c r="E1161" s="34" t="s">
        <v>2505</v>
      </c>
      <c r="F1161" s="21" t="s">
        <v>1112</v>
      </c>
      <c r="G1161" s="34" t="s">
        <v>1101</v>
      </c>
      <c r="H1161" s="21" t="s">
        <v>1065</v>
      </c>
      <c r="I1161" s="21" t="s">
        <v>1059</v>
      </c>
      <c r="J1161" s="34" t="s">
        <v>2506</v>
      </c>
    </row>
    <row r="1162" ht="18.75" customHeight="1" spans="1:10">
      <c r="A1162" s="220" t="s">
        <v>938</v>
      </c>
      <c r="B1162" s="121"/>
      <c r="C1162" s="21" t="s">
        <v>1053</v>
      </c>
      <c r="D1162" s="21" t="s">
        <v>1191</v>
      </c>
      <c r="E1162" s="34" t="s">
        <v>1172</v>
      </c>
      <c r="F1162" s="21" t="s">
        <v>1112</v>
      </c>
      <c r="G1162" s="34" t="s">
        <v>1492</v>
      </c>
      <c r="H1162" s="21" t="s">
        <v>2507</v>
      </c>
      <c r="I1162" s="21" t="s">
        <v>1059</v>
      </c>
      <c r="J1162" s="34" t="s">
        <v>2508</v>
      </c>
    </row>
    <row r="1163" ht="18.75" customHeight="1" spans="1:10">
      <c r="A1163" s="220" t="s">
        <v>938</v>
      </c>
      <c r="B1163" s="121"/>
      <c r="C1163" s="21" t="s">
        <v>1061</v>
      </c>
      <c r="D1163" s="21" t="s">
        <v>1062</v>
      </c>
      <c r="E1163" s="34" t="s">
        <v>2509</v>
      </c>
      <c r="F1163" s="21" t="s">
        <v>1112</v>
      </c>
      <c r="G1163" s="34" t="s">
        <v>1101</v>
      </c>
      <c r="H1163" s="21" t="s">
        <v>1065</v>
      </c>
      <c r="I1163" s="21" t="s">
        <v>1059</v>
      </c>
      <c r="J1163" s="34" t="s">
        <v>2510</v>
      </c>
    </row>
    <row r="1164" ht="18.75" customHeight="1" spans="1:10">
      <c r="A1164" s="220" t="s">
        <v>938</v>
      </c>
      <c r="B1164" s="122"/>
      <c r="C1164" s="21" t="s">
        <v>1068</v>
      </c>
      <c r="D1164" s="21" t="s">
        <v>1069</v>
      </c>
      <c r="E1164" s="34" t="s">
        <v>2016</v>
      </c>
      <c r="F1164" s="21" t="s">
        <v>1056</v>
      </c>
      <c r="G1164" s="34" t="s">
        <v>1078</v>
      </c>
      <c r="H1164" s="21" t="s">
        <v>1065</v>
      </c>
      <c r="I1164" s="21" t="s">
        <v>1059</v>
      </c>
      <c r="J1164" s="34" t="s">
        <v>2511</v>
      </c>
    </row>
    <row r="1165" ht="18.75" customHeight="1" spans="1:10">
      <c r="A1165" s="220" t="s">
        <v>794</v>
      </c>
      <c r="B1165" s="21" t="s">
        <v>2512</v>
      </c>
      <c r="C1165" s="21" t="s">
        <v>1053</v>
      </c>
      <c r="D1165" s="21" t="s">
        <v>1054</v>
      </c>
      <c r="E1165" s="34" t="s">
        <v>2513</v>
      </c>
      <c r="F1165" s="21" t="s">
        <v>1112</v>
      </c>
      <c r="G1165" s="34" t="s">
        <v>2503</v>
      </c>
      <c r="H1165" s="21" t="s">
        <v>1058</v>
      </c>
      <c r="I1165" s="21" t="s">
        <v>1059</v>
      </c>
      <c r="J1165" s="34" t="s">
        <v>2514</v>
      </c>
    </row>
    <row r="1166" ht="18.75" customHeight="1" spans="1:10">
      <c r="A1166" s="220" t="s">
        <v>794</v>
      </c>
      <c r="B1166" s="21" t="s">
        <v>2512</v>
      </c>
      <c r="C1166" s="21" t="s">
        <v>1053</v>
      </c>
      <c r="D1166" s="21" t="s">
        <v>1080</v>
      </c>
      <c r="E1166" s="34" t="s">
        <v>1748</v>
      </c>
      <c r="F1166" s="21" t="s">
        <v>1112</v>
      </c>
      <c r="G1166" s="34" t="s">
        <v>1101</v>
      </c>
      <c r="H1166" s="21" t="s">
        <v>1065</v>
      </c>
      <c r="I1166" s="21" t="s">
        <v>1059</v>
      </c>
      <c r="J1166" s="34" t="s">
        <v>2515</v>
      </c>
    </row>
    <row r="1167" ht="18.75" customHeight="1" spans="1:10">
      <c r="A1167" s="220" t="s">
        <v>794</v>
      </c>
      <c r="B1167" s="21" t="s">
        <v>2512</v>
      </c>
      <c r="C1167" s="21" t="s">
        <v>1053</v>
      </c>
      <c r="D1167" s="21" t="s">
        <v>1191</v>
      </c>
      <c r="E1167" s="34" t="s">
        <v>1172</v>
      </c>
      <c r="F1167" s="21" t="s">
        <v>1112</v>
      </c>
      <c r="G1167" s="34" t="s">
        <v>1315</v>
      </c>
      <c r="H1167" s="21" t="s">
        <v>2507</v>
      </c>
      <c r="I1167" s="21" t="s">
        <v>1059</v>
      </c>
      <c r="J1167" s="34" t="s">
        <v>1750</v>
      </c>
    </row>
    <row r="1168" ht="18.75" customHeight="1" spans="1:10">
      <c r="A1168" s="220" t="s">
        <v>794</v>
      </c>
      <c r="B1168" s="21" t="s">
        <v>2512</v>
      </c>
      <c r="C1168" s="21" t="s">
        <v>1061</v>
      </c>
      <c r="D1168" s="21" t="s">
        <v>1062</v>
      </c>
      <c r="E1168" s="34" t="s">
        <v>2516</v>
      </c>
      <c r="F1168" s="21" t="s">
        <v>1112</v>
      </c>
      <c r="G1168" s="34" t="s">
        <v>1101</v>
      </c>
      <c r="H1168" s="21" t="s">
        <v>1065</v>
      </c>
      <c r="I1168" s="21" t="s">
        <v>1059</v>
      </c>
      <c r="J1168" s="34" t="s">
        <v>2174</v>
      </c>
    </row>
    <row r="1169" ht="18.75" customHeight="1" spans="1:10">
      <c r="A1169" s="220" t="s">
        <v>794</v>
      </c>
      <c r="B1169" s="21" t="s">
        <v>2512</v>
      </c>
      <c r="C1169" s="21" t="s">
        <v>1068</v>
      </c>
      <c r="D1169" s="21" t="s">
        <v>1069</v>
      </c>
      <c r="E1169" s="34" t="s">
        <v>2517</v>
      </c>
      <c r="F1169" s="21" t="s">
        <v>1056</v>
      </c>
      <c r="G1169" s="34" t="s">
        <v>1078</v>
      </c>
      <c r="H1169" s="21" t="s">
        <v>1065</v>
      </c>
      <c r="I1169" s="21" t="s">
        <v>1059</v>
      </c>
      <c r="J1169" s="34" t="s">
        <v>2518</v>
      </c>
    </row>
    <row r="1170" ht="18.75" customHeight="1" spans="1:10">
      <c r="A1170" s="220" t="s">
        <v>940</v>
      </c>
      <c r="B1170" s="21" t="s">
        <v>2519</v>
      </c>
      <c r="C1170" s="21" t="s">
        <v>1053</v>
      </c>
      <c r="D1170" s="21" t="s">
        <v>1054</v>
      </c>
      <c r="E1170" s="34" t="s">
        <v>2520</v>
      </c>
      <c r="F1170" s="21" t="s">
        <v>1112</v>
      </c>
      <c r="G1170" s="34" t="s">
        <v>2521</v>
      </c>
      <c r="H1170" s="21" t="s">
        <v>1058</v>
      </c>
      <c r="I1170" s="21" t="s">
        <v>1059</v>
      </c>
      <c r="J1170" s="34" t="s">
        <v>2522</v>
      </c>
    </row>
    <row r="1171" ht="18.75" customHeight="1" spans="1:10">
      <c r="A1171" s="220" t="s">
        <v>940</v>
      </c>
      <c r="B1171" s="21" t="s">
        <v>2519</v>
      </c>
      <c r="C1171" s="21" t="s">
        <v>1053</v>
      </c>
      <c r="D1171" s="21" t="s">
        <v>1054</v>
      </c>
      <c r="E1171" s="34" t="s">
        <v>2523</v>
      </c>
      <c r="F1171" s="21" t="s">
        <v>1112</v>
      </c>
      <c r="G1171" s="34" t="s">
        <v>2524</v>
      </c>
      <c r="H1171" s="21" t="s">
        <v>1058</v>
      </c>
      <c r="I1171" s="21" t="s">
        <v>1059</v>
      </c>
      <c r="J1171" s="34" t="s">
        <v>2525</v>
      </c>
    </row>
    <row r="1172" ht="18.75" customHeight="1" spans="1:10">
      <c r="A1172" s="220" t="s">
        <v>940</v>
      </c>
      <c r="B1172" s="21" t="s">
        <v>2519</v>
      </c>
      <c r="C1172" s="21" t="s">
        <v>1053</v>
      </c>
      <c r="D1172" s="21" t="s">
        <v>1054</v>
      </c>
      <c r="E1172" s="34" t="s">
        <v>1643</v>
      </c>
      <c r="F1172" s="21" t="s">
        <v>1112</v>
      </c>
      <c r="G1172" s="34" t="s">
        <v>2417</v>
      </c>
      <c r="H1172" s="21" t="s">
        <v>1058</v>
      </c>
      <c r="I1172" s="21" t="s">
        <v>1059</v>
      </c>
      <c r="J1172" s="34" t="s">
        <v>2526</v>
      </c>
    </row>
    <row r="1173" ht="18.75" customHeight="1" spans="1:10">
      <c r="A1173" s="220" t="s">
        <v>940</v>
      </c>
      <c r="B1173" s="21" t="s">
        <v>2519</v>
      </c>
      <c r="C1173" s="21" t="s">
        <v>1053</v>
      </c>
      <c r="D1173" s="21" t="s">
        <v>1080</v>
      </c>
      <c r="E1173" s="34" t="s">
        <v>2341</v>
      </c>
      <c r="F1173" s="21" t="s">
        <v>1112</v>
      </c>
      <c r="G1173" s="34" t="s">
        <v>1101</v>
      </c>
      <c r="H1173" s="21" t="s">
        <v>1065</v>
      </c>
      <c r="I1173" s="21" t="s">
        <v>1059</v>
      </c>
      <c r="J1173" s="34" t="s">
        <v>2527</v>
      </c>
    </row>
    <row r="1174" ht="18.75" customHeight="1" spans="1:10">
      <c r="A1174" s="220" t="s">
        <v>940</v>
      </c>
      <c r="B1174" s="21" t="s">
        <v>2519</v>
      </c>
      <c r="C1174" s="21" t="s">
        <v>1053</v>
      </c>
      <c r="D1174" s="21" t="s">
        <v>1191</v>
      </c>
      <c r="E1174" s="34" t="s">
        <v>1172</v>
      </c>
      <c r="F1174" s="21" t="s">
        <v>1112</v>
      </c>
      <c r="G1174" s="34" t="s">
        <v>1192</v>
      </c>
      <c r="H1174" s="21" t="s">
        <v>1427</v>
      </c>
      <c r="I1174" s="21" t="s">
        <v>1059</v>
      </c>
      <c r="J1174" s="34" t="s">
        <v>2528</v>
      </c>
    </row>
    <row r="1175" ht="18.75" customHeight="1" spans="1:10">
      <c r="A1175" s="220" t="s">
        <v>940</v>
      </c>
      <c r="B1175" s="21" t="s">
        <v>2519</v>
      </c>
      <c r="C1175" s="21" t="s">
        <v>1053</v>
      </c>
      <c r="D1175" s="21" t="s">
        <v>1191</v>
      </c>
      <c r="E1175" s="34" t="s">
        <v>1172</v>
      </c>
      <c r="F1175" s="21" t="s">
        <v>1112</v>
      </c>
      <c r="G1175" s="34" t="s">
        <v>1722</v>
      </c>
      <c r="H1175" s="21" t="s">
        <v>1427</v>
      </c>
      <c r="I1175" s="21" t="s">
        <v>1059</v>
      </c>
      <c r="J1175" s="34" t="s">
        <v>2529</v>
      </c>
    </row>
    <row r="1176" ht="18.75" customHeight="1" spans="1:10">
      <c r="A1176" s="220" t="s">
        <v>940</v>
      </c>
      <c r="B1176" s="21" t="s">
        <v>2519</v>
      </c>
      <c r="C1176" s="21" t="s">
        <v>1053</v>
      </c>
      <c r="D1176" s="21" t="s">
        <v>1191</v>
      </c>
      <c r="E1176" s="34" t="s">
        <v>1172</v>
      </c>
      <c r="F1176" s="21" t="s">
        <v>1112</v>
      </c>
      <c r="G1176" s="34" t="s">
        <v>1587</v>
      </c>
      <c r="H1176" s="21" t="s">
        <v>1427</v>
      </c>
      <c r="I1176" s="21" t="s">
        <v>1059</v>
      </c>
      <c r="J1176" s="34" t="s">
        <v>1799</v>
      </c>
    </row>
    <row r="1177" ht="18.75" customHeight="1" spans="1:10">
      <c r="A1177" s="220" t="s">
        <v>940</v>
      </c>
      <c r="B1177" s="21" t="s">
        <v>2519</v>
      </c>
      <c r="C1177" s="21" t="s">
        <v>1061</v>
      </c>
      <c r="D1177" s="21" t="s">
        <v>1062</v>
      </c>
      <c r="E1177" s="34" t="s">
        <v>1063</v>
      </c>
      <c r="F1177" s="21" t="s">
        <v>1112</v>
      </c>
      <c r="G1177" s="34" t="s">
        <v>1101</v>
      </c>
      <c r="H1177" s="21" t="s">
        <v>1065</v>
      </c>
      <c r="I1177" s="21" t="s">
        <v>1059</v>
      </c>
      <c r="J1177" s="34" t="s">
        <v>2174</v>
      </c>
    </row>
    <row r="1178" ht="18.75" customHeight="1" spans="1:10">
      <c r="A1178" s="220" t="s">
        <v>940</v>
      </c>
      <c r="B1178" s="21" t="s">
        <v>2519</v>
      </c>
      <c r="C1178" s="21" t="s">
        <v>1068</v>
      </c>
      <c r="D1178" s="21" t="s">
        <v>1069</v>
      </c>
      <c r="E1178" s="34" t="s">
        <v>2530</v>
      </c>
      <c r="F1178" s="21" t="s">
        <v>1056</v>
      </c>
      <c r="G1178" s="34" t="s">
        <v>1078</v>
      </c>
      <c r="H1178" s="21" t="s">
        <v>1065</v>
      </c>
      <c r="I1178" s="21" t="s">
        <v>1059</v>
      </c>
      <c r="J1178" s="34" t="s">
        <v>2531</v>
      </c>
    </row>
    <row r="1179" ht="18.75" customHeight="1" spans="1:10">
      <c r="A1179" s="220" t="s">
        <v>934</v>
      </c>
      <c r="B1179" s="21" t="s">
        <v>2391</v>
      </c>
      <c r="C1179" s="21" t="s">
        <v>1053</v>
      </c>
      <c r="D1179" s="21" t="s">
        <v>1054</v>
      </c>
      <c r="E1179" s="34" t="s">
        <v>1266</v>
      </c>
      <c r="F1179" s="21" t="s">
        <v>1112</v>
      </c>
      <c r="G1179" s="34" t="s">
        <v>2532</v>
      </c>
      <c r="H1179" s="21" t="s">
        <v>1058</v>
      </c>
      <c r="I1179" s="21" t="s">
        <v>1059</v>
      </c>
      <c r="J1179" s="34" t="s">
        <v>1765</v>
      </c>
    </row>
    <row r="1180" ht="18.75" customHeight="1" spans="1:10">
      <c r="A1180" s="220" t="s">
        <v>934</v>
      </c>
      <c r="B1180" s="21" t="s">
        <v>2391</v>
      </c>
      <c r="C1180" s="21" t="s">
        <v>1053</v>
      </c>
      <c r="D1180" s="21" t="s">
        <v>1054</v>
      </c>
      <c r="E1180" s="34" t="s">
        <v>1567</v>
      </c>
      <c r="F1180" s="21" t="s">
        <v>1112</v>
      </c>
      <c r="G1180" s="34" t="s">
        <v>244</v>
      </c>
      <c r="H1180" s="21" t="s">
        <v>1281</v>
      </c>
      <c r="I1180" s="21" t="s">
        <v>1059</v>
      </c>
      <c r="J1180" s="34" t="s">
        <v>2533</v>
      </c>
    </row>
    <row r="1181" ht="18.75" customHeight="1" spans="1:10">
      <c r="A1181" s="220" t="s">
        <v>934</v>
      </c>
      <c r="B1181" s="21" t="s">
        <v>2391</v>
      </c>
      <c r="C1181" s="21" t="s">
        <v>1053</v>
      </c>
      <c r="D1181" s="21" t="s">
        <v>1107</v>
      </c>
      <c r="E1181" s="34" t="s">
        <v>2393</v>
      </c>
      <c r="F1181" s="21" t="s">
        <v>1112</v>
      </c>
      <c r="G1181" s="34" t="s">
        <v>1101</v>
      </c>
      <c r="H1181" s="21" t="s">
        <v>1065</v>
      </c>
      <c r="I1181" s="21" t="s">
        <v>1059</v>
      </c>
      <c r="J1181" s="34" t="s">
        <v>1776</v>
      </c>
    </row>
    <row r="1182" ht="18.75" customHeight="1" spans="1:10">
      <c r="A1182" s="220" t="s">
        <v>934</v>
      </c>
      <c r="B1182" s="21" t="s">
        <v>2391</v>
      </c>
      <c r="C1182" s="21" t="s">
        <v>1053</v>
      </c>
      <c r="D1182" s="21" t="s">
        <v>1080</v>
      </c>
      <c r="E1182" s="34" t="s">
        <v>2394</v>
      </c>
      <c r="F1182" s="21" t="s">
        <v>1112</v>
      </c>
      <c r="G1182" s="34" t="s">
        <v>1101</v>
      </c>
      <c r="H1182" s="21" t="s">
        <v>1065</v>
      </c>
      <c r="I1182" s="21" t="s">
        <v>1059</v>
      </c>
      <c r="J1182" s="34" t="s">
        <v>2395</v>
      </c>
    </row>
    <row r="1183" ht="18.75" customHeight="1" spans="1:10">
      <c r="A1183" s="220" t="s">
        <v>934</v>
      </c>
      <c r="B1183" s="21" t="s">
        <v>2391</v>
      </c>
      <c r="C1183" s="21" t="s">
        <v>1053</v>
      </c>
      <c r="D1183" s="21" t="s">
        <v>1191</v>
      </c>
      <c r="E1183" s="34" t="s">
        <v>1172</v>
      </c>
      <c r="F1183" s="21" t="s">
        <v>1112</v>
      </c>
      <c r="G1183" s="34" t="s">
        <v>2534</v>
      </c>
      <c r="H1183" s="21" t="s">
        <v>1400</v>
      </c>
      <c r="I1183" s="21" t="s">
        <v>1059</v>
      </c>
      <c r="J1183" s="34" t="s">
        <v>2397</v>
      </c>
    </row>
    <row r="1184" ht="18.75" customHeight="1" spans="1:10">
      <c r="A1184" s="220" t="s">
        <v>934</v>
      </c>
      <c r="B1184" s="21" t="s">
        <v>2391</v>
      </c>
      <c r="C1184" s="21" t="s">
        <v>1061</v>
      </c>
      <c r="D1184" s="21" t="s">
        <v>1062</v>
      </c>
      <c r="E1184" s="34" t="s">
        <v>1063</v>
      </c>
      <c r="F1184" s="21" t="s">
        <v>1112</v>
      </c>
      <c r="G1184" s="34" t="s">
        <v>1101</v>
      </c>
      <c r="H1184" s="21" t="s">
        <v>1065</v>
      </c>
      <c r="I1184" s="21" t="s">
        <v>1059</v>
      </c>
      <c r="J1184" s="34" t="s">
        <v>1087</v>
      </c>
    </row>
    <row r="1185" ht="18.75" customHeight="1" spans="1:10">
      <c r="A1185" s="220" t="s">
        <v>934</v>
      </c>
      <c r="B1185" s="21" t="s">
        <v>2391</v>
      </c>
      <c r="C1185" s="21" t="s">
        <v>1068</v>
      </c>
      <c r="D1185" s="21" t="s">
        <v>1069</v>
      </c>
      <c r="E1185" s="34" t="s">
        <v>1373</v>
      </c>
      <c r="F1185" s="21" t="s">
        <v>1056</v>
      </c>
      <c r="G1185" s="34" t="s">
        <v>1078</v>
      </c>
      <c r="H1185" s="21" t="s">
        <v>1065</v>
      </c>
      <c r="I1185" s="21" t="s">
        <v>1059</v>
      </c>
      <c r="J1185" s="34" t="s">
        <v>1741</v>
      </c>
    </row>
    <row r="1186" ht="18.75" customHeight="1" spans="1:10">
      <c r="A1186" s="220" t="s">
        <v>934</v>
      </c>
      <c r="B1186" s="21" t="s">
        <v>2391</v>
      </c>
      <c r="C1186" s="21" t="s">
        <v>1068</v>
      </c>
      <c r="D1186" s="21" t="s">
        <v>1069</v>
      </c>
      <c r="E1186" s="34" t="s">
        <v>1770</v>
      </c>
      <c r="F1186" s="21" t="s">
        <v>1056</v>
      </c>
      <c r="G1186" s="34" t="s">
        <v>1078</v>
      </c>
      <c r="H1186" s="21" t="s">
        <v>1065</v>
      </c>
      <c r="I1186" s="21" t="s">
        <v>1059</v>
      </c>
      <c r="J1186" s="34" t="s">
        <v>1771</v>
      </c>
    </row>
    <row r="1187" ht="18.75" customHeight="1" spans="1:10">
      <c r="A1187" s="220" t="s">
        <v>930</v>
      </c>
      <c r="B1187" s="21" t="s">
        <v>2535</v>
      </c>
      <c r="C1187" s="21" t="s">
        <v>1053</v>
      </c>
      <c r="D1187" s="21" t="s">
        <v>1054</v>
      </c>
      <c r="E1187" s="34" t="s">
        <v>2536</v>
      </c>
      <c r="F1187" s="21" t="s">
        <v>1112</v>
      </c>
      <c r="G1187" s="34" t="s">
        <v>2503</v>
      </c>
      <c r="H1187" s="21" t="s">
        <v>1058</v>
      </c>
      <c r="I1187" s="21" t="s">
        <v>1059</v>
      </c>
      <c r="J1187" s="34" t="s">
        <v>1946</v>
      </c>
    </row>
    <row r="1188" ht="18.75" customHeight="1" spans="1:10">
      <c r="A1188" s="220" t="s">
        <v>930</v>
      </c>
      <c r="B1188" s="21" t="s">
        <v>2535</v>
      </c>
      <c r="C1188" s="21" t="s">
        <v>1053</v>
      </c>
      <c r="D1188" s="21" t="s">
        <v>1054</v>
      </c>
      <c r="E1188" s="34" t="s">
        <v>1947</v>
      </c>
      <c r="F1188" s="21" t="s">
        <v>1112</v>
      </c>
      <c r="G1188" s="34" t="s">
        <v>2537</v>
      </c>
      <c r="H1188" s="21" t="s">
        <v>1058</v>
      </c>
      <c r="I1188" s="21" t="s">
        <v>1059</v>
      </c>
      <c r="J1188" s="34" t="s">
        <v>2538</v>
      </c>
    </row>
    <row r="1189" ht="18.75" customHeight="1" spans="1:10">
      <c r="A1189" s="220" t="s">
        <v>930</v>
      </c>
      <c r="B1189" s="21" t="s">
        <v>2535</v>
      </c>
      <c r="C1189" s="21" t="s">
        <v>1053</v>
      </c>
      <c r="D1189" s="21" t="s">
        <v>1080</v>
      </c>
      <c r="E1189" s="34" t="s">
        <v>1213</v>
      </c>
      <c r="F1189" s="21" t="s">
        <v>1112</v>
      </c>
      <c r="G1189" s="34" t="s">
        <v>1101</v>
      </c>
      <c r="H1189" s="21" t="s">
        <v>1065</v>
      </c>
      <c r="I1189" s="21" t="s">
        <v>1059</v>
      </c>
      <c r="J1189" s="34" t="s">
        <v>1950</v>
      </c>
    </row>
    <row r="1190" ht="18.75" customHeight="1" spans="1:10">
      <c r="A1190" s="220" t="s">
        <v>930</v>
      </c>
      <c r="B1190" s="21" t="s">
        <v>2535</v>
      </c>
      <c r="C1190" s="21" t="s">
        <v>1061</v>
      </c>
      <c r="D1190" s="21" t="s">
        <v>1062</v>
      </c>
      <c r="E1190" s="34" t="s">
        <v>1063</v>
      </c>
      <c r="F1190" s="21" t="s">
        <v>1112</v>
      </c>
      <c r="G1190" s="34" t="s">
        <v>1101</v>
      </c>
      <c r="H1190" s="21" t="s">
        <v>1065</v>
      </c>
      <c r="I1190" s="21" t="s">
        <v>1059</v>
      </c>
      <c r="J1190" s="34" t="s">
        <v>2539</v>
      </c>
    </row>
    <row r="1191" ht="18.75" customHeight="1" spans="1:10">
      <c r="A1191" s="220" t="s">
        <v>930</v>
      </c>
      <c r="B1191" s="21" t="s">
        <v>2535</v>
      </c>
      <c r="C1191" s="21" t="s">
        <v>1068</v>
      </c>
      <c r="D1191" s="21" t="s">
        <v>1069</v>
      </c>
      <c r="E1191" s="34" t="s">
        <v>1725</v>
      </c>
      <c r="F1191" s="21" t="s">
        <v>1056</v>
      </c>
      <c r="G1191" s="34" t="s">
        <v>1078</v>
      </c>
      <c r="H1191" s="21" t="s">
        <v>1065</v>
      </c>
      <c r="I1191" s="21" t="s">
        <v>1059</v>
      </c>
      <c r="J1191" s="34" t="s">
        <v>2531</v>
      </c>
    </row>
    <row r="1192" ht="18.75" customHeight="1" spans="1:10">
      <c r="A1192" s="220" t="s">
        <v>732</v>
      </c>
      <c r="B1192" s="21" t="s">
        <v>2540</v>
      </c>
      <c r="C1192" s="21" t="s">
        <v>1053</v>
      </c>
      <c r="D1192" s="21" t="s">
        <v>1054</v>
      </c>
      <c r="E1192" s="34" t="s">
        <v>2541</v>
      </c>
      <c r="F1192" s="21" t="s">
        <v>1112</v>
      </c>
      <c r="G1192" s="34" t="s">
        <v>244</v>
      </c>
      <c r="H1192" s="21" t="s">
        <v>1281</v>
      </c>
      <c r="I1192" s="21" t="s">
        <v>1059</v>
      </c>
      <c r="J1192" s="34" t="s">
        <v>2542</v>
      </c>
    </row>
    <row r="1193" ht="18.75" customHeight="1" spans="1:10">
      <c r="A1193" s="220" t="s">
        <v>732</v>
      </c>
      <c r="B1193" s="21" t="s">
        <v>2540</v>
      </c>
      <c r="C1193" s="21" t="s">
        <v>1053</v>
      </c>
      <c r="D1193" s="21" t="s">
        <v>1080</v>
      </c>
      <c r="E1193" s="34" t="s">
        <v>1322</v>
      </c>
      <c r="F1193" s="21" t="s">
        <v>1112</v>
      </c>
      <c r="G1193" s="34" t="s">
        <v>1101</v>
      </c>
      <c r="H1193" s="21" t="s">
        <v>1065</v>
      </c>
      <c r="I1193" s="21" t="s">
        <v>1059</v>
      </c>
      <c r="J1193" s="34" t="s">
        <v>1777</v>
      </c>
    </row>
    <row r="1194" ht="18.75" customHeight="1" spans="1:10">
      <c r="A1194" s="220" t="s">
        <v>732</v>
      </c>
      <c r="B1194" s="21" t="s">
        <v>2540</v>
      </c>
      <c r="C1194" s="21" t="s">
        <v>1053</v>
      </c>
      <c r="D1194" s="21" t="s">
        <v>1191</v>
      </c>
      <c r="E1194" s="34" t="s">
        <v>1172</v>
      </c>
      <c r="F1194" s="21" t="s">
        <v>1112</v>
      </c>
      <c r="G1194" s="34" t="s">
        <v>2543</v>
      </c>
      <c r="H1194" s="21" t="s">
        <v>1400</v>
      </c>
      <c r="I1194" s="21" t="s">
        <v>1059</v>
      </c>
      <c r="J1194" s="34" t="s">
        <v>1778</v>
      </c>
    </row>
    <row r="1195" ht="18.75" customHeight="1" spans="1:10">
      <c r="A1195" s="220" t="s">
        <v>732</v>
      </c>
      <c r="B1195" s="21" t="s">
        <v>2540</v>
      </c>
      <c r="C1195" s="21" t="s">
        <v>1061</v>
      </c>
      <c r="D1195" s="21" t="s">
        <v>1062</v>
      </c>
      <c r="E1195" s="34" t="s">
        <v>1779</v>
      </c>
      <c r="F1195" s="21" t="s">
        <v>1112</v>
      </c>
      <c r="G1195" s="34" t="s">
        <v>1101</v>
      </c>
      <c r="H1195" s="21" t="s">
        <v>1065</v>
      </c>
      <c r="I1195" s="21" t="s">
        <v>1059</v>
      </c>
      <c r="J1195" s="34" t="s">
        <v>1087</v>
      </c>
    </row>
    <row r="1196" ht="18.75" customHeight="1" spans="1:10">
      <c r="A1196" s="220" t="s">
        <v>732</v>
      </c>
      <c r="B1196" s="21" t="s">
        <v>2540</v>
      </c>
      <c r="C1196" s="21" t="s">
        <v>1068</v>
      </c>
      <c r="D1196" s="21" t="s">
        <v>1069</v>
      </c>
      <c r="E1196" s="34" t="s">
        <v>2275</v>
      </c>
      <c r="F1196" s="21" t="s">
        <v>1056</v>
      </c>
      <c r="G1196" s="34" t="s">
        <v>1078</v>
      </c>
      <c r="H1196" s="21" t="s">
        <v>1065</v>
      </c>
      <c r="I1196" s="21" t="s">
        <v>1059</v>
      </c>
      <c r="J1196" s="34" t="s">
        <v>2544</v>
      </c>
    </row>
    <row r="1197" ht="18.75" customHeight="1" spans="1:10">
      <c r="A1197" s="220" t="s">
        <v>820</v>
      </c>
      <c r="B1197" s="21" t="s">
        <v>1762</v>
      </c>
      <c r="C1197" s="21" t="s">
        <v>1053</v>
      </c>
      <c r="D1197" s="21" t="s">
        <v>1054</v>
      </c>
      <c r="E1197" s="34" t="s">
        <v>1763</v>
      </c>
      <c r="F1197" s="21" t="s">
        <v>1112</v>
      </c>
      <c r="G1197" s="34" t="s">
        <v>2545</v>
      </c>
      <c r="H1197" s="21" t="s">
        <v>1058</v>
      </c>
      <c r="I1197" s="21" t="s">
        <v>1059</v>
      </c>
      <c r="J1197" s="34" t="s">
        <v>1765</v>
      </c>
    </row>
    <row r="1198" ht="18.75" customHeight="1" spans="1:10">
      <c r="A1198" s="220" t="s">
        <v>820</v>
      </c>
      <c r="B1198" s="21" t="s">
        <v>1762</v>
      </c>
      <c r="C1198" s="21" t="s">
        <v>1053</v>
      </c>
      <c r="D1198" s="21" t="s">
        <v>1054</v>
      </c>
      <c r="E1198" s="34" t="s">
        <v>1526</v>
      </c>
      <c r="F1198" s="21" t="s">
        <v>1112</v>
      </c>
      <c r="G1198" s="34" t="s">
        <v>244</v>
      </c>
      <c r="H1198" s="21" t="s">
        <v>1281</v>
      </c>
      <c r="I1198" s="21" t="s">
        <v>1059</v>
      </c>
      <c r="J1198" s="34" t="s">
        <v>1568</v>
      </c>
    </row>
    <row r="1199" ht="18.75" customHeight="1" spans="1:10">
      <c r="A1199" s="220" t="s">
        <v>820</v>
      </c>
      <c r="B1199" s="21" t="s">
        <v>1762</v>
      </c>
      <c r="C1199" s="21" t="s">
        <v>1053</v>
      </c>
      <c r="D1199" s="21" t="s">
        <v>1107</v>
      </c>
      <c r="E1199" s="34" t="s">
        <v>1766</v>
      </c>
      <c r="F1199" s="21" t="s">
        <v>1112</v>
      </c>
      <c r="G1199" s="34" t="s">
        <v>1101</v>
      </c>
      <c r="H1199" s="21" t="s">
        <v>1065</v>
      </c>
      <c r="I1199" s="21" t="s">
        <v>1059</v>
      </c>
      <c r="J1199" s="34" t="s">
        <v>1136</v>
      </c>
    </row>
    <row r="1200" ht="18.75" customHeight="1" spans="1:10">
      <c r="A1200" s="220" t="s">
        <v>820</v>
      </c>
      <c r="B1200" s="21" t="s">
        <v>1762</v>
      </c>
      <c r="C1200" s="21" t="s">
        <v>1053</v>
      </c>
      <c r="D1200" s="21" t="s">
        <v>1080</v>
      </c>
      <c r="E1200" s="34" t="s">
        <v>1322</v>
      </c>
      <c r="F1200" s="21" t="s">
        <v>1112</v>
      </c>
      <c r="G1200" s="34" t="s">
        <v>1101</v>
      </c>
      <c r="H1200" s="21" t="s">
        <v>1065</v>
      </c>
      <c r="I1200" s="21" t="s">
        <v>1059</v>
      </c>
      <c r="J1200" s="34" t="s">
        <v>1767</v>
      </c>
    </row>
    <row r="1201" ht="18.75" customHeight="1" spans="1:10">
      <c r="A1201" s="220" t="s">
        <v>820</v>
      </c>
      <c r="B1201" s="21" t="s">
        <v>1762</v>
      </c>
      <c r="C1201" s="21" t="s">
        <v>1053</v>
      </c>
      <c r="D1201" s="21" t="s">
        <v>1191</v>
      </c>
      <c r="E1201" s="34" t="s">
        <v>1172</v>
      </c>
      <c r="F1201" s="21" t="s">
        <v>1112</v>
      </c>
      <c r="G1201" s="34" t="s">
        <v>2546</v>
      </c>
      <c r="H1201" s="21" t="s">
        <v>1400</v>
      </c>
      <c r="I1201" s="21" t="s">
        <v>1059</v>
      </c>
      <c r="J1201" s="34" t="s">
        <v>1769</v>
      </c>
    </row>
    <row r="1202" ht="18.75" customHeight="1" spans="1:10">
      <c r="A1202" s="220" t="s">
        <v>820</v>
      </c>
      <c r="B1202" s="21" t="s">
        <v>1762</v>
      </c>
      <c r="C1202" s="21" t="s">
        <v>1061</v>
      </c>
      <c r="D1202" s="21" t="s">
        <v>1062</v>
      </c>
      <c r="E1202" s="34" t="s">
        <v>1710</v>
      </c>
      <c r="F1202" s="21" t="s">
        <v>1112</v>
      </c>
      <c r="G1202" s="34" t="s">
        <v>1101</v>
      </c>
      <c r="H1202" s="21" t="s">
        <v>1065</v>
      </c>
      <c r="I1202" s="21" t="s">
        <v>1059</v>
      </c>
      <c r="J1202" s="34" t="s">
        <v>1087</v>
      </c>
    </row>
    <row r="1203" ht="18.75" customHeight="1" spans="1:10">
      <c r="A1203" s="220" t="s">
        <v>820</v>
      </c>
      <c r="B1203" s="21" t="s">
        <v>1762</v>
      </c>
      <c r="C1203" s="21" t="s">
        <v>1068</v>
      </c>
      <c r="D1203" s="21" t="s">
        <v>1069</v>
      </c>
      <c r="E1203" s="34" t="s">
        <v>1404</v>
      </c>
      <c r="F1203" s="21" t="s">
        <v>1056</v>
      </c>
      <c r="G1203" s="34" t="s">
        <v>1078</v>
      </c>
      <c r="H1203" s="21" t="s">
        <v>1065</v>
      </c>
      <c r="I1203" s="21" t="s">
        <v>1059</v>
      </c>
      <c r="J1203" s="34" t="s">
        <v>1741</v>
      </c>
    </row>
    <row r="1204" ht="18.75" customHeight="1" spans="1:10">
      <c r="A1204" s="220" t="s">
        <v>820</v>
      </c>
      <c r="B1204" s="21" t="s">
        <v>1762</v>
      </c>
      <c r="C1204" s="21" t="s">
        <v>1068</v>
      </c>
      <c r="D1204" s="21" t="s">
        <v>1069</v>
      </c>
      <c r="E1204" s="34" t="s">
        <v>1770</v>
      </c>
      <c r="F1204" s="21" t="s">
        <v>1056</v>
      </c>
      <c r="G1204" s="34" t="s">
        <v>1078</v>
      </c>
      <c r="H1204" s="21" t="s">
        <v>1065</v>
      </c>
      <c r="I1204" s="21" t="s">
        <v>1059</v>
      </c>
      <c r="J1204" s="34" t="s">
        <v>1771</v>
      </c>
    </row>
    <row r="1205" ht="18.75" customHeight="1" spans="1:10">
      <c r="A1205" s="220" t="s">
        <v>883</v>
      </c>
      <c r="B1205" s="21" t="s">
        <v>2547</v>
      </c>
      <c r="C1205" s="21" t="s">
        <v>1053</v>
      </c>
      <c r="D1205" s="21" t="s">
        <v>1054</v>
      </c>
      <c r="E1205" s="34" t="s">
        <v>1277</v>
      </c>
      <c r="F1205" s="21" t="s">
        <v>1112</v>
      </c>
      <c r="G1205" s="34" t="s">
        <v>2503</v>
      </c>
      <c r="H1205" s="21" t="s">
        <v>1058</v>
      </c>
      <c r="I1205" s="21" t="s">
        <v>1059</v>
      </c>
      <c r="J1205" s="34" t="s">
        <v>2548</v>
      </c>
    </row>
    <row r="1206" ht="18.75" customHeight="1" spans="1:10">
      <c r="A1206" s="220" t="s">
        <v>883</v>
      </c>
      <c r="B1206" s="21" t="s">
        <v>2547</v>
      </c>
      <c r="C1206" s="21" t="s">
        <v>1053</v>
      </c>
      <c r="D1206" s="21" t="s">
        <v>1080</v>
      </c>
      <c r="E1206" s="34" t="s">
        <v>2549</v>
      </c>
      <c r="F1206" s="21" t="s">
        <v>1112</v>
      </c>
      <c r="G1206" s="34" t="s">
        <v>1101</v>
      </c>
      <c r="H1206" s="21" t="s">
        <v>1065</v>
      </c>
      <c r="I1206" s="21" t="s">
        <v>1059</v>
      </c>
      <c r="J1206" s="34" t="s">
        <v>2550</v>
      </c>
    </row>
    <row r="1207" ht="18.75" customHeight="1" spans="1:10">
      <c r="A1207" s="220" t="s">
        <v>883</v>
      </c>
      <c r="B1207" s="21" t="s">
        <v>2547</v>
      </c>
      <c r="C1207" s="21" t="s">
        <v>1053</v>
      </c>
      <c r="D1207" s="21" t="s">
        <v>1191</v>
      </c>
      <c r="E1207" s="34" t="s">
        <v>1172</v>
      </c>
      <c r="F1207" s="21" t="s">
        <v>1112</v>
      </c>
      <c r="G1207" s="34" t="s">
        <v>1524</v>
      </c>
      <c r="H1207" s="21" t="s">
        <v>1427</v>
      </c>
      <c r="I1207" s="21" t="s">
        <v>1059</v>
      </c>
      <c r="J1207" s="34" t="s">
        <v>2551</v>
      </c>
    </row>
    <row r="1208" ht="18.75" customHeight="1" spans="1:10">
      <c r="A1208" s="220" t="s">
        <v>883</v>
      </c>
      <c r="B1208" s="21" t="s">
        <v>2547</v>
      </c>
      <c r="C1208" s="21" t="s">
        <v>1061</v>
      </c>
      <c r="D1208" s="21" t="s">
        <v>1062</v>
      </c>
      <c r="E1208" s="34" t="s">
        <v>2552</v>
      </c>
      <c r="F1208" s="21" t="s">
        <v>1112</v>
      </c>
      <c r="G1208" s="34" t="s">
        <v>1101</v>
      </c>
      <c r="H1208" s="21" t="s">
        <v>1065</v>
      </c>
      <c r="I1208" s="21" t="s">
        <v>1059</v>
      </c>
      <c r="J1208" s="34" t="s">
        <v>2553</v>
      </c>
    </row>
    <row r="1209" ht="18.75" customHeight="1" spans="1:10">
      <c r="A1209" s="220" t="s">
        <v>883</v>
      </c>
      <c r="B1209" s="21" t="s">
        <v>2547</v>
      </c>
      <c r="C1209" s="21" t="s">
        <v>1068</v>
      </c>
      <c r="D1209" s="21" t="s">
        <v>1069</v>
      </c>
      <c r="E1209" s="34" t="s">
        <v>2554</v>
      </c>
      <c r="F1209" s="21" t="s">
        <v>1056</v>
      </c>
      <c r="G1209" s="34" t="s">
        <v>1078</v>
      </c>
      <c r="H1209" s="21" t="s">
        <v>1065</v>
      </c>
      <c r="I1209" s="21" t="s">
        <v>1059</v>
      </c>
      <c r="J1209" s="34" t="s">
        <v>2555</v>
      </c>
    </row>
    <row r="1210" ht="18.75" customHeight="1" spans="1:10">
      <c r="A1210" s="220" t="s">
        <v>932</v>
      </c>
      <c r="B1210" s="21" t="s">
        <v>2556</v>
      </c>
      <c r="C1210" s="21" t="s">
        <v>1053</v>
      </c>
      <c r="D1210" s="21" t="s">
        <v>1054</v>
      </c>
      <c r="E1210" s="34" t="s">
        <v>2557</v>
      </c>
      <c r="F1210" s="21" t="s">
        <v>1112</v>
      </c>
      <c r="G1210" s="34" t="s">
        <v>2558</v>
      </c>
      <c r="H1210" s="21" t="s">
        <v>1058</v>
      </c>
      <c r="I1210" s="21" t="s">
        <v>1059</v>
      </c>
      <c r="J1210" s="34" t="s">
        <v>2559</v>
      </c>
    </row>
    <row r="1211" ht="18.75" customHeight="1" spans="1:10">
      <c r="A1211" s="220" t="s">
        <v>932</v>
      </c>
      <c r="B1211" s="21" t="s">
        <v>2556</v>
      </c>
      <c r="C1211" s="21" t="s">
        <v>1053</v>
      </c>
      <c r="D1211" s="21" t="s">
        <v>1107</v>
      </c>
      <c r="E1211" s="34" t="s">
        <v>1338</v>
      </c>
      <c r="F1211" s="21" t="s">
        <v>1112</v>
      </c>
      <c r="G1211" s="34" t="s">
        <v>1101</v>
      </c>
      <c r="H1211" s="21" t="s">
        <v>1065</v>
      </c>
      <c r="I1211" s="21" t="s">
        <v>1059</v>
      </c>
      <c r="J1211" s="34" t="s">
        <v>2560</v>
      </c>
    </row>
    <row r="1212" ht="18.75" customHeight="1" spans="1:10">
      <c r="A1212" s="220" t="s">
        <v>932</v>
      </c>
      <c r="B1212" s="21" t="s">
        <v>2556</v>
      </c>
      <c r="C1212" s="21" t="s">
        <v>1053</v>
      </c>
      <c r="D1212" s="21" t="s">
        <v>1080</v>
      </c>
      <c r="E1212" s="34" t="s">
        <v>1137</v>
      </c>
      <c r="F1212" s="21" t="s">
        <v>1112</v>
      </c>
      <c r="G1212" s="34" t="s">
        <v>1101</v>
      </c>
      <c r="H1212" s="21" t="s">
        <v>1065</v>
      </c>
      <c r="I1212" s="21" t="s">
        <v>1059</v>
      </c>
      <c r="J1212" s="34" t="s">
        <v>2527</v>
      </c>
    </row>
    <row r="1213" ht="18.75" customHeight="1" spans="1:10">
      <c r="A1213" s="220" t="s">
        <v>932</v>
      </c>
      <c r="B1213" s="21" t="s">
        <v>2556</v>
      </c>
      <c r="C1213" s="21" t="s">
        <v>1053</v>
      </c>
      <c r="D1213" s="21" t="s">
        <v>1191</v>
      </c>
      <c r="E1213" s="34" t="s">
        <v>1172</v>
      </c>
      <c r="F1213" s="21" t="s">
        <v>1112</v>
      </c>
      <c r="G1213" s="34" t="s">
        <v>2561</v>
      </c>
      <c r="H1213" s="21" t="s">
        <v>1427</v>
      </c>
      <c r="I1213" s="21" t="s">
        <v>1059</v>
      </c>
      <c r="J1213" s="34" t="s">
        <v>2562</v>
      </c>
    </row>
    <row r="1214" ht="18.75" customHeight="1" spans="1:10">
      <c r="A1214" s="220" t="s">
        <v>932</v>
      </c>
      <c r="B1214" s="21" t="s">
        <v>2556</v>
      </c>
      <c r="C1214" s="21" t="s">
        <v>1061</v>
      </c>
      <c r="D1214" s="21" t="s">
        <v>1062</v>
      </c>
      <c r="E1214" s="34" t="s">
        <v>1063</v>
      </c>
      <c r="F1214" s="21" t="s">
        <v>1112</v>
      </c>
      <c r="G1214" s="34" t="s">
        <v>1101</v>
      </c>
      <c r="H1214" s="21" t="s">
        <v>1065</v>
      </c>
      <c r="I1214" s="21" t="s">
        <v>1059</v>
      </c>
      <c r="J1214" s="34" t="s">
        <v>2174</v>
      </c>
    </row>
    <row r="1215" ht="18.75" customHeight="1" spans="1:10">
      <c r="A1215" s="220" t="s">
        <v>932</v>
      </c>
      <c r="B1215" s="21" t="s">
        <v>2556</v>
      </c>
      <c r="C1215" s="21" t="s">
        <v>1068</v>
      </c>
      <c r="D1215" s="21" t="s">
        <v>1069</v>
      </c>
      <c r="E1215" s="34" t="s">
        <v>2530</v>
      </c>
      <c r="F1215" s="21" t="s">
        <v>1056</v>
      </c>
      <c r="G1215" s="34" t="s">
        <v>1078</v>
      </c>
      <c r="H1215" s="21" t="s">
        <v>1065</v>
      </c>
      <c r="I1215" s="21" t="s">
        <v>1059</v>
      </c>
      <c r="J1215" s="34" t="s">
        <v>2531</v>
      </c>
    </row>
    <row r="1216" ht="18.75" customHeight="1" spans="1:10">
      <c r="A1216" s="118" t="s">
        <v>118</v>
      </c>
      <c r="B1216" s="25"/>
      <c r="C1216" s="25"/>
      <c r="D1216" s="25"/>
      <c r="E1216" s="25"/>
      <c r="F1216" s="25"/>
      <c r="G1216" s="25"/>
      <c r="H1216" s="25"/>
      <c r="I1216" s="25"/>
      <c r="J1216" s="25"/>
    </row>
    <row r="1217" ht="18.75" customHeight="1" spans="1:10">
      <c r="A1217" s="220" t="s">
        <v>946</v>
      </c>
      <c r="B1217" s="21" t="s">
        <v>1943</v>
      </c>
      <c r="C1217" s="21" t="s">
        <v>1053</v>
      </c>
      <c r="D1217" s="21" t="s">
        <v>1054</v>
      </c>
      <c r="E1217" s="34" t="s">
        <v>2536</v>
      </c>
      <c r="F1217" s="21" t="s">
        <v>1056</v>
      </c>
      <c r="G1217" s="34" t="s">
        <v>2563</v>
      </c>
      <c r="H1217" s="21" t="s">
        <v>1058</v>
      </c>
      <c r="I1217" s="21" t="s">
        <v>1059</v>
      </c>
      <c r="J1217" s="34" t="s">
        <v>2564</v>
      </c>
    </row>
    <row r="1218" ht="18.75" customHeight="1" spans="1:10">
      <c r="A1218" s="220" t="s">
        <v>946</v>
      </c>
      <c r="B1218" s="21" t="s">
        <v>1943</v>
      </c>
      <c r="C1218" s="21" t="s">
        <v>1053</v>
      </c>
      <c r="D1218" s="21" t="s">
        <v>1054</v>
      </c>
      <c r="E1218" s="34" t="s">
        <v>1947</v>
      </c>
      <c r="F1218" s="21" t="s">
        <v>1056</v>
      </c>
      <c r="G1218" s="34" t="s">
        <v>1082</v>
      </c>
      <c r="H1218" s="21" t="s">
        <v>1058</v>
      </c>
      <c r="I1218" s="21" t="s">
        <v>1059</v>
      </c>
      <c r="J1218" s="34" t="s">
        <v>1946</v>
      </c>
    </row>
    <row r="1219" ht="18.75" customHeight="1" spans="1:10">
      <c r="A1219" s="220" t="s">
        <v>946</v>
      </c>
      <c r="B1219" s="21" t="s">
        <v>1943</v>
      </c>
      <c r="C1219" s="21" t="s">
        <v>1053</v>
      </c>
      <c r="D1219" s="21" t="s">
        <v>1107</v>
      </c>
      <c r="E1219" s="34" t="s">
        <v>2565</v>
      </c>
      <c r="F1219" s="21" t="s">
        <v>1112</v>
      </c>
      <c r="G1219" s="34" t="s">
        <v>1101</v>
      </c>
      <c r="H1219" s="21" t="s">
        <v>1065</v>
      </c>
      <c r="I1219" s="21" t="s">
        <v>1059</v>
      </c>
      <c r="J1219" s="34" t="s">
        <v>2566</v>
      </c>
    </row>
    <row r="1220" ht="18.75" customHeight="1" spans="1:10">
      <c r="A1220" s="220" t="s">
        <v>946</v>
      </c>
      <c r="B1220" s="21" t="s">
        <v>1943</v>
      </c>
      <c r="C1220" s="21" t="s">
        <v>1053</v>
      </c>
      <c r="D1220" s="21" t="s">
        <v>1080</v>
      </c>
      <c r="E1220" s="34" t="s">
        <v>1213</v>
      </c>
      <c r="F1220" s="21" t="s">
        <v>1112</v>
      </c>
      <c r="G1220" s="34" t="s">
        <v>1101</v>
      </c>
      <c r="H1220" s="21" t="s">
        <v>1065</v>
      </c>
      <c r="I1220" s="21" t="s">
        <v>1059</v>
      </c>
      <c r="J1220" s="34" t="s">
        <v>1950</v>
      </c>
    </row>
    <row r="1221" ht="18.75" customHeight="1" spans="1:10">
      <c r="A1221" s="220" t="s">
        <v>946</v>
      </c>
      <c r="B1221" s="21" t="s">
        <v>1943</v>
      </c>
      <c r="C1221" s="21" t="s">
        <v>1053</v>
      </c>
      <c r="D1221" s="21" t="s">
        <v>1191</v>
      </c>
      <c r="E1221" s="34" t="s">
        <v>1831</v>
      </c>
      <c r="F1221" s="21" t="s">
        <v>1112</v>
      </c>
      <c r="G1221" s="34" t="s">
        <v>1192</v>
      </c>
      <c r="H1221" s="21" t="s">
        <v>1400</v>
      </c>
      <c r="I1221" s="21" t="s">
        <v>1059</v>
      </c>
      <c r="J1221" s="34" t="s">
        <v>2567</v>
      </c>
    </row>
    <row r="1222" ht="18.75" customHeight="1" spans="1:10">
      <c r="A1222" s="220" t="s">
        <v>946</v>
      </c>
      <c r="B1222" s="21" t="s">
        <v>1943</v>
      </c>
      <c r="C1222" s="21" t="s">
        <v>1061</v>
      </c>
      <c r="D1222" s="21" t="s">
        <v>1062</v>
      </c>
      <c r="E1222" s="34" t="s">
        <v>1063</v>
      </c>
      <c r="F1222" s="21" t="s">
        <v>1112</v>
      </c>
      <c r="G1222" s="34" t="s">
        <v>1101</v>
      </c>
      <c r="H1222" s="21" t="s">
        <v>1065</v>
      </c>
      <c r="I1222" s="21" t="s">
        <v>1066</v>
      </c>
      <c r="J1222" s="34" t="s">
        <v>2567</v>
      </c>
    </row>
    <row r="1223" ht="18.75" customHeight="1" spans="1:10">
      <c r="A1223" s="220" t="s">
        <v>946</v>
      </c>
      <c r="B1223" s="21" t="s">
        <v>1943</v>
      </c>
      <c r="C1223" s="21" t="s">
        <v>1068</v>
      </c>
      <c r="D1223" s="21" t="s">
        <v>1069</v>
      </c>
      <c r="E1223" s="34" t="s">
        <v>1143</v>
      </c>
      <c r="F1223" s="21" t="s">
        <v>1056</v>
      </c>
      <c r="G1223" s="34" t="s">
        <v>1082</v>
      </c>
      <c r="H1223" s="21" t="s">
        <v>1065</v>
      </c>
      <c r="I1223" s="21" t="s">
        <v>1059</v>
      </c>
      <c r="J1223" s="34" t="s">
        <v>1952</v>
      </c>
    </row>
    <row r="1224" ht="18.75" customHeight="1" spans="1:10">
      <c r="A1224" s="220" t="s">
        <v>948</v>
      </c>
      <c r="B1224" s="21" t="s">
        <v>2391</v>
      </c>
      <c r="C1224" s="21" t="s">
        <v>1053</v>
      </c>
      <c r="D1224" s="21" t="s">
        <v>1054</v>
      </c>
      <c r="E1224" s="34" t="s">
        <v>1266</v>
      </c>
      <c r="F1224" s="21" t="s">
        <v>1056</v>
      </c>
      <c r="G1224" s="34" t="s">
        <v>2568</v>
      </c>
      <c r="H1224" s="21" t="s">
        <v>1058</v>
      </c>
      <c r="I1224" s="21" t="s">
        <v>1059</v>
      </c>
      <c r="J1224" s="34" t="s">
        <v>1765</v>
      </c>
    </row>
    <row r="1225" ht="18.75" customHeight="1" spans="1:10">
      <c r="A1225" s="220" t="s">
        <v>948</v>
      </c>
      <c r="B1225" s="21" t="s">
        <v>2391</v>
      </c>
      <c r="C1225" s="21" t="s">
        <v>1053</v>
      </c>
      <c r="D1225" s="21" t="s">
        <v>1107</v>
      </c>
      <c r="E1225" s="34" t="s">
        <v>2393</v>
      </c>
      <c r="F1225" s="21" t="s">
        <v>1112</v>
      </c>
      <c r="G1225" s="34" t="s">
        <v>1101</v>
      </c>
      <c r="H1225" s="21" t="s">
        <v>1065</v>
      </c>
      <c r="I1225" s="21" t="s">
        <v>1059</v>
      </c>
      <c r="J1225" s="34" t="s">
        <v>1776</v>
      </c>
    </row>
    <row r="1226" ht="18.75" customHeight="1" spans="1:10">
      <c r="A1226" s="220" t="s">
        <v>948</v>
      </c>
      <c r="B1226" s="21" t="s">
        <v>2391</v>
      </c>
      <c r="C1226" s="21" t="s">
        <v>1053</v>
      </c>
      <c r="D1226" s="21" t="s">
        <v>1080</v>
      </c>
      <c r="E1226" s="34" t="s">
        <v>2394</v>
      </c>
      <c r="F1226" s="21" t="s">
        <v>1112</v>
      </c>
      <c r="G1226" s="34" t="s">
        <v>1101</v>
      </c>
      <c r="H1226" s="21" t="s">
        <v>1065</v>
      </c>
      <c r="I1226" s="21" t="s">
        <v>1059</v>
      </c>
      <c r="J1226" s="34" t="s">
        <v>2395</v>
      </c>
    </row>
    <row r="1227" ht="18.75" customHeight="1" spans="1:10">
      <c r="A1227" s="220" t="s">
        <v>948</v>
      </c>
      <c r="B1227" s="21" t="s">
        <v>2391</v>
      </c>
      <c r="C1227" s="21" t="s">
        <v>1053</v>
      </c>
      <c r="D1227" s="21" t="s">
        <v>1191</v>
      </c>
      <c r="E1227" s="34" t="s">
        <v>1831</v>
      </c>
      <c r="F1227" s="21" t="s">
        <v>1112</v>
      </c>
      <c r="G1227" s="34" t="s">
        <v>2569</v>
      </c>
      <c r="H1227" s="21" t="s">
        <v>1400</v>
      </c>
      <c r="I1227" s="21" t="s">
        <v>1059</v>
      </c>
      <c r="J1227" s="34" t="s">
        <v>2397</v>
      </c>
    </row>
    <row r="1228" ht="18.75" customHeight="1" spans="1:10">
      <c r="A1228" s="220" t="s">
        <v>948</v>
      </c>
      <c r="B1228" s="21" t="s">
        <v>2391</v>
      </c>
      <c r="C1228" s="21" t="s">
        <v>1061</v>
      </c>
      <c r="D1228" s="21" t="s">
        <v>1062</v>
      </c>
      <c r="E1228" s="34" t="s">
        <v>1063</v>
      </c>
      <c r="F1228" s="21" t="s">
        <v>1112</v>
      </c>
      <c r="G1228" s="34" t="s">
        <v>1101</v>
      </c>
      <c r="H1228" s="21" t="s">
        <v>1065</v>
      </c>
      <c r="I1228" s="21" t="s">
        <v>1059</v>
      </c>
      <c r="J1228" s="34" t="s">
        <v>1087</v>
      </c>
    </row>
    <row r="1229" ht="18.75" customHeight="1" spans="1:10">
      <c r="A1229" s="220" t="s">
        <v>948</v>
      </c>
      <c r="B1229" s="21" t="s">
        <v>2391</v>
      </c>
      <c r="C1229" s="21" t="s">
        <v>1068</v>
      </c>
      <c r="D1229" s="21" t="s">
        <v>1069</v>
      </c>
      <c r="E1229" s="34" t="s">
        <v>1143</v>
      </c>
      <c r="F1229" s="21" t="s">
        <v>1056</v>
      </c>
      <c r="G1229" s="34" t="s">
        <v>1082</v>
      </c>
      <c r="H1229" s="21" t="s">
        <v>1065</v>
      </c>
      <c r="I1229" s="21" t="s">
        <v>1059</v>
      </c>
      <c r="J1229" s="34" t="s">
        <v>2570</v>
      </c>
    </row>
    <row r="1230" ht="18.75" customHeight="1" spans="1:10">
      <c r="A1230" s="220" t="s">
        <v>756</v>
      </c>
      <c r="B1230" s="21" t="s">
        <v>2571</v>
      </c>
      <c r="C1230" s="21" t="s">
        <v>1053</v>
      </c>
      <c r="D1230" s="21" t="s">
        <v>1054</v>
      </c>
      <c r="E1230" s="34" t="s">
        <v>1835</v>
      </c>
      <c r="F1230" s="21" t="s">
        <v>1112</v>
      </c>
      <c r="G1230" s="34" t="s">
        <v>2563</v>
      </c>
      <c r="H1230" s="21" t="s">
        <v>1058</v>
      </c>
      <c r="I1230" s="21" t="s">
        <v>1059</v>
      </c>
      <c r="J1230" s="34" t="s">
        <v>1980</v>
      </c>
    </row>
    <row r="1231" ht="18.75" customHeight="1" spans="1:10">
      <c r="A1231" s="220" t="s">
        <v>756</v>
      </c>
      <c r="B1231" s="21" t="s">
        <v>2571</v>
      </c>
      <c r="C1231" s="21" t="s">
        <v>1053</v>
      </c>
      <c r="D1231" s="21" t="s">
        <v>1107</v>
      </c>
      <c r="E1231" s="34" t="s">
        <v>1829</v>
      </c>
      <c r="F1231" s="21" t="s">
        <v>1112</v>
      </c>
      <c r="G1231" s="34" t="s">
        <v>1101</v>
      </c>
      <c r="H1231" s="21" t="s">
        <v>1065</v>
      </c>
      <c r="I1231" s="21" t="s">
        <v>1059</v>
      </c>
      <c r="J1231" s="34" t="s">
        <v>2572</v>
      </c>
    </row>
    <row r="1232" ht="18.75" customHeight="1" spans="1:10">
      <c r="A1232" s="220" t="s">
        <v>756</v>
      </c>
      <c r="B1232" s="21" t="s">
        <v>2571</v>
      </c>
      <c r="C1232" s="21" t="s">
        <v>1053</v>
      </c>
      <c r="D1232" s="21" t="s">
        <v>1080</v>
      </c>
      <c r="E1232" s="34" t="s">
        <v>1322</v>
      </c>
      <c r="F1232" s="21" t="s">
        <v>1112</v>
      </c>
      <c r="G1232" s="34" t="s">
        <v>1101</v>
      </c>
      <c r="H1232" s="21" t="s">
        <v>1065</v>
      </c>
      <c r="I1232" s="21" t="s">
        <v>1059</v>
      </c>
      <c r="J1232" s="34" t="s">
        <v>2573</v>
      </c>
    </row>
    <row r="1233" ht="18.75" customHeight="1" spans="1:10">
      <c r="A1233" s="220" t="s">
        <v>756</v>
      </c>
      <c r="B1233" s="21" t="s">
        <v>2571</v>
      </c>
      <c r="C1233" s="21" t="s">
        <v>1053</v>
      </c>
      <c r="D1233" s="21" t="s">
        <v>1191</v>
      </c>
      <c r="E1233" s="34" t="s">
        <v>1831</v>
      </c>
      <c r="F1233" s="21" t="s">
        <v>1112</v>
      </c>
      <c r="G1233" s="34" t="s">
        <v>2574</v>
      </c>
      <c r="H1233" s="21" t="s">
        <v>1400</v>
      </c>
      <c r="I1233" s="21" t="s">
        <v>1059</v>
      </c>
      <c r="J1233" s="34" t="s">
        <v>2573</v>
      </c>
    </row>
    <row r="1234" ht="18.75" customHeight="1" spans="1:10">
      <c r="A1234" s="220" t="s">
        <v>756</v>
      </c>
      <c r="B1234" s="21" t="s">
        <v>2571</v>
      </c>
      <c r="C1234" s="21" t="s">
        <v>1061</v>
      </c>
      <c r="D1234" s="21" t="s">
        <v>1062</v>
      </c>
      <c r="E1234" s="34" t="s">
        <v>1985</v>
      </c>
      <c r="F1234" s="21" t="s">
        <v>1112</v>
      </c>
      <c r="G1234" s="34" t="s">
        <v>1101</v>
      </c>
      <c r="H1234" s="21" t="s">
        <v>1065</v>
      </c>
      <c r="I1234" s="21" t="s">
        <v>1059</v>
      </c>
      <c r="J1234" s="34" t="s">
        <v>2573</v>
      </c>
    </row>
    <row r="1235" ht="18.75" customHeight="1" spans="1:10">
      <c r="A1235" s="220" t="s">
        <v>756</v>
      </c>
      <c r="B1235" s="21" t="s">
        <v>2571</v>
      </c>
      <c r="C1235" s="21" t="s">
        <v>1068</v>
      </c>
      <c r="D1235" s="21" t="s">
        <v>1069</v>
      </c>
      <c r="E1235" s="34" t="s">
        <v>1069</v>
      </c>
      <c r="F1235" s="21" t="s">
        <v>1056</v>
      </c>
      <c r="G1235" s="34" t="s">
        <v>1082</v>
      </c>
      <c r="H1235" s="21" t="s">
        <v>1065</v>
      </c>
      <c r="I1235" s="21" t="s">
        <v>1059</v>
      </c>
      <c r="J1235" s="34" t="s">
        <v>2573</v>
      </c>
    </row>
    <row r="1236" ht="18.75" customHeight="1" spans="1:10">
      <c r="A1236" s="220" t="s">
        <v>960</v>
      </c>
      <c r="B1236" s="21" t="s">
        <v>2575</v>
      </c>
      <c r="C1236" s="21" t="s">
        <v>1053</v>
      </c>
      <c r="D1236" s="21" t="s">
        <v>1054</v>
      </c>
      <c r="E1236" s="34" t="s">
        <v>1487</v>
      </c>
      <c r="F1236" s="21" t="s">
        <v>1112</v>
      </c>
      <c r="G1236" s="34" t="s">
        <v>2563</v>
      </c>
      <c r="H1236" s="21" t="s">
        <v>1058</v>
      </c>
      <c r="I1236" s="21" t="s">
        <v>1059</v>
      </c>
      <c r="J1236" s="34" t="s">
        <v>1828</v>
      </c>
    </row>
    <row r="1237" ht="18.75" customHeight="1" spans="1:10">
      <c r="A1237" s="220" t="s">
        <v>960</v>
      </c>
      <c r="B1237" s="21" t="s">
        <v>2575</v>
      </c>
      <c r="C1237" s="21" t="s">
        <v>1053</v>
      </c>
      <c r="D1237" s="21" t="s">
        <v>1107</v>
      </c>
      <c r="E1237" s="34" t="s">
        <v>1829</v>
      </c>
      <c r="F1237" s="21" t="s">
        <v>1112</v>
      </c>
      <c r="G1237" s="34" t="s">
        <v>1101</v>
      </c>
      <c r="H1237" s="21" t="s">
        <v>1065</v>
      </c>
      <c r="I1237" s="21" t="s">
        <v>1059</v>
      </c>
      <c r="J1237" s="34" t="s">
        <v>1830</v>
      </c>
    </row>
    <row r="1238" ht="18.75" customHeight="1" spans="1:10">
      <c r="A1238" s="220" t="s">
        <v>960</v>
      </c>
      <c r="B1238" s="21" t="s">
        <v>2575</v>
      </c>
      <c r="C1238" s="21" t="s">
        <v>1053</v>
      </c>
      <c r="D1238" s="21" t="s">
        <v>1080</v>
      </c>
      <c r="E1238" s="34" t="s">
        <v>1322</v>
      </c>
      <c r="F1238" s="21" t="s">
        <v>1112</v>
      </c>
      <c r="G1238" s="34" t="s">
        <v>1101</v>
      </c>
      <c r="H1238" s="21" t="s">
        <v>1065</v>
      </c>
      <c r="I1238" s="21" t="s">
        <v>1059</v>
      </c>
      <c r="J1238" s="34" t="s">
        <v>1830</v>
      </c>
    </row>
    <row r="1239" ht="18.75" customHeight="1" spans="1:10">
      <c r="A1239" s="220" t="s">
        <v>960</v>
      </c>
      <c r="B1239" s="21" t="s">
        <v>2575</v>
      </c>
      <c r="C1239" s="21" t="s">
        <v>1053</v>
      </c>
      <c r="D1239" s="21" t="s">
        <v>1191</v>
      </c>
      <c r="E1239" s="34" t="s">
        <v>1831</v>
      </c>
      <c r="F1239" s="21" t="s">
        <v>1056</v>
      </c>
      <c r="G1239" s="34" t="s">
        <v>1581</v>
      </c>
      <c r="H1239" s="21" t="s">
        <v>1400</v>
      </c>
      <c r="I1239" s="21" t="s">
        <v>1059</v>
      </c>
      <c r="J1239" s="34" t="s">
        <v>1830</v>
      </c>
    </row>
    <row r="1240" ht="18.75" customHeight="1" spans="1:10">
      <c r="A1240" s="220" t="s">
        <v>960</v>
      </c>
      <c r="B1240" s="21" t="s">
        <v>2575</v>
      </c>
      <c r="C1240" s="21" t="s">
        <v>1061</v>
      </c>
      <c r="D1240" s="21" t="s">
        <v>1062</v>
      </c>
      <c r="E1240" s="34" t="s">
        <v>1739</v>
      </c>
      <c r="F1240" s="21" t="s">
        <v>1112</v>
      </c>
      <c r="G1240" s="34" t="s">
        <v>1101</v>
      </c>
      <c r="H1240" s="21" t="s">
        <v>1065</v>
      </c>
      <c r="I1240" s="21" t="s">
        <v>1059</v>
      </c>
      <c r="J1240" s="34" t="s">
        <v>1830</v>
      </c>
    </row>
    <row r="1241" ht="18.75" customHeight="1" spans="1:10">
      <c r="A1241" s="220" t="s">
        <v>960</v>
      </c>
      <c r="B1241" s="21" t="s">
        <v>2575</v>
      </c>
      <c r="C1241" s="21" t="s">
        <v>1068</v>
      </c>
      <c r="D1241" s="21" t="s">
        <v>1069</v>
      </c>
      <c r="E1241" s="34" t="s">
        <v>1069</v>
      </c>
      <c r="F1241" s="21" t="s">
        <v>1056</v>
      </c>
      <c r="G1241" s="34" t="s">
        <v>1082</v>
      </c>
      <c r="H1241" s="21" t="s">
        <v>1065</v>
      </c>
      <c r="I1241" s="21" t="s">
        <v>1059</v>
      </c>
      <c r="J1241" s="34" t="s">
        <v>2576</v>
      </c>
    </row>
    <row r="1242" ht="18.75" customHeight="1" spans="1:10">
      <c r="A1242" s="220" t="s">
        <v>801</v>
      </c>
      <c r="B1242" s="21" t="s">
        <v>1772</v>
      </c>
      <c r="C1242" s="21" t="s">
        <v>1053</v>
      </c>
      <c r="D1242" s="21" t="s">
        <v>1054</v>
      </c>
      <c r="E1242" s="34" t="s">
        <v>1978</v>
      </c>
      <c r="F1242" s="21" t="s">
        <v>1056</v>
      </c>
      <c r="G1242" s="34" t="s">
        <v>1812</v>
      </c>
      <c r="H1242" s="21" t="s">
        <v>1187</v>
      </c>
      <c r="I1242" s="21" t="s">
        <v>1059</v>
      </c>
      <c r="J1242" s="34" t="s">
        <v>1765</v>
      </c>
    </row>
    <row r="1243" ht="18.75" customHeight="1" spans="1:10">
      <c r="A1243" s="220" t="s">
        <v>801</v>
      </c>
      <c r="B1243" s="21" t="s">
        <v>1772</v>
      </c>
      <c r="C1243" s="21" t="s">
        <v>1053</v>
      </c>
      <c r="D1243" s="21" t="s">
        <v>1107</v>
      </c>
      <c r="E1243" s="34" t="s">
        <v>1774</v>
      </c>
      <c r="F1243" s="21" t="s">
        <v>1112</v>
      </c>
      <c r="G1243" s="34" t="s">
        <v>1101</v>
      </c>
      <c r="H1243" s="21" t="s">
        <v>1065</v>
      </c>
      <c r="I1243" s="21" t="s">
        <v>1059</v>
      </c>
      <c r="J1243" s="34" t="s">
        <v>1813</v>
      </c>
    </row>
    <row r="1244" ht="18.75" customHeight="1" spans="1:10">
      <c r="A1244" s="220" t="s">
        <v>801</v>
      </c>
      <c r="B1244" s="21" t="s">
        <v>1772</v>
      </c>
      <c r="C1244" s="21" t="s">
        <v>1053</v>
      </c>
      <c r="D1244" s="21" t="s">
        <v>1080</v>
      </c>
      <c r="E1244" s="34" t="s">
        <v>1322</v>
      </c>
      <c r="F1244" s="21" t="s">
        <v>1112</v>
      </c>
      <c r="G1244" s="34" t="s">
        <v>1101</v>
      </c>
      <c r="H1244" s="21" t="s">
        <v>1065</v>
      </c>
      <c r="I1244" s="21" t="s">
        <v>1059</v>
      </c>
      <c r="J1244" s="34" t="s">
        <v>1777</v>
      </c>
    </row>
    <row r="1245" ht="18.75" customHeight="1" spans="1:10">
      <c r="A1245" s="220" t="s">
        <v>801</v>
      </c>
      <c r="B1245" s="21" t="s">
        <v>1772</v>
      </c>
      <c r="C1245" s="21" t="s">
        <v>1053</v>
      </c>
      <c r="D1245" s="21" t="s">
        <v>1191</v>
      </c>
      <c r="E1245" s="34" t="s">
        <v>1831</v>
      </c>
      <c r="F1245" s="21" t="s">
        <v>1056</v>
      </c>
      <c r="G1245" s="34" t="s">
        <v>2577</v>
      </c>
      <c r="H1245" s="21" t="s">
        <v>1400</v>
      </c>
      <c r="I1245" s="21" t="s">
        <v>1059</v>
      </c>
      <c r="J1245" s="34" t="s">
        <v>1778</v>
      </c>
    </row>
    <row r="1246" ht="18.75" customHeight="1" spans="1:10">
      <c r="A1246" s="220" t="s">
        <v>801</v>
      </c>
      <c r="B1246" s="21" t="s">
        <v>1772</v>
      </c>
      <c r="C1246" s="21" t="s">
        <v>1061</v>
      </c>
      <c r="D1246" s="21" t="s">
        <v>1062</v>
      </c>
      <c r="E1246" s="34" t="s">
        <v>1779</v>
      </c>
      <c r="F1246" s="21" t="s">
        <v>1112</v>
      </c>
      <c r="G1246" s="34" t="s">
        <v>1101</v>
      </c>
      <c r="H1246" s="21" t="s">
        <v>1065</v>
      </c>
      <c r="I1246" s="21" t="s">
        <v>1059</v>
      </c>
      <c r="J1246" s="34" t="s">
        <v>1087</v>
      </c>
    </row>
    <row r="1247" ht="18.75" customHeight="1" spans="1:10">
      <c r="A1247" s="220" t="s">
        <v>801</v>
      </c>
      <c r="B1247" s="21" t="s">
        <v>1772</v>
      </c>
      <c r="C1247" s="21" t="s">
        <v>1068</v>
      </c>
      <c r="D1247" s="21" t="s">
        <v>1069</v>
      </c>
      <c r="E1247" s="34" t="s">
        <v>1770</v>
      </c>
      <c r="F1247" s="21" t="s">
        <v>1056</v>
      </c>
      <c r="G1247" s="34" t="s">
        <v>1082</v>
      </c>
      <c r="H1247" s="21" t="s">
        <v>1065</v>
      </c>
      <c r="I1247" s="21" t="s">
        <v>1059</v>
      </c>
      <c r="J1247" s="34" t="s">
        <v>1952</v>
      </c>
    </row>
    <row r="1248" ht="18.75" customHeight="1" spans="1:10">
      <c r="A1248" s="220" t="s">
        <v>958</v>
      </c>
      <c r="B1248" s="21" t="s">
        <v>2578</v>
      </c>
      <c r="C1248" s="21" t="s">
        <v>1053</v>
      </c>
      <c r="D1248" s="21" t="s">
        <v>1054</v>
      </c>
      <c r="E1248" s="34" t="s">
        <v>2579</v>
      </c>
      <c r="F1248" s="21" t="s">
        <v>1056</v>
      </c>
      <c r="G1248" s="34" t="s">
        <v>2563</v>
      </c>
      <c r="H1248" s="21" t="s">
        <v>1058</v>
      </c>
      <c r="I1248" s="21" t="s">
        <v>1059</v>
      </c>
      <c r="J1248" s="34" t="s">
        <v>2580</v>
      </c>
    </row>
    <row r="1249" ht="18.75" customHeight="1" spans="1:10">
      <c r="A1249" s="220" t="s">
        <v>958</v>
      </c>
      <c r="B1249" s="21" t="s">
        <v>2578</v>
      </c>
      <c r="C1249" s="21" t="s">
        <v>1053</v>
      </c>
      <c r="D1249" s="21" t="s">
        <v>1054</v>
      </c>
      <c r="E1249" s="34" t="s">
        <v>2581</v>
      </c>
      <c r="F1249" s="21" t="s">
        <v>1056</v>
      </c>
      <c r="G1249" s="34" t="s">
        <v>247</v>
      </c>
      <c r="H1249" s="21" t="s">
        <v>1058</v>
      </c>
      <c r="I1249" s="21" t="s">
        <v>1059</v>
      </c>
      <c r="J1249" s="34" t="s">
        <v>2580</v>
      </c>
    </row>
    <row r="1250" ht="18.75" customHeight="1" spans="1:10">
      <c r="A1250" s="220" t="s">
        <v>958</v>
      </c>
      <c r="B1250" s="21" t="s">
        <v>2578</v>
      </c>
      <c r="C1250" s="21" t="s">
        <v>1053</v>
      </c>
      <c r="D1250" s="21" t="s">
        <v>1107</v>
      </c>
      <c r="E1250" s="34" t="s">
        <v>2582</v>
      </c>
      <c r="F1250" s="21" t="s">
        <v>1112</v>
      </c>
      <c r="G1250" s="34" t="s">
        <v>1101</v>
      </c>
      <c r="H1250" s="21" t="s">
        <v>1065</v>
      </c>
      <c r="I1250" s="21" t="s">
        <v>1059</v>
      </c>
      <c r="J1250" s="34" t="s">
        <v>2583</v>
      </c>
    </row>
    <row r="1251" ht="18.75" customHeight="1" spans="1:10">
      <c r="A1251" s="220" t="s">
        <v>958</v>
      </c>
      <c r="B1251" s="21" t="s">
        <v>2578</v>
      </c>
      <c r="C1251" s="21" t="s">
        <v>1053</v>
      </c>
      <c r="D1251" s="21" t="s">
        <v>1080</v>
      </c>
      <c r="E1251" s="34" t="s">
        <v>1329</v>
      </c>
      <c r="F1251" s="21" t="s">
        <v>1112</v>
      </c>
      <c r="G1251" s="34" t="s">
        <v>1101</v>
      </c>
      <c r="H1251" s="21" t="s">
        <v>1065</v>
      </c>
      <c r="I1251" s="21" t="s">
        <v>1059</v>
      </c>
      <c r="J1251" s="34" t="s">
        <v>2584</v>
      </c>
    </row>
    <row r="1252" ht="18.75" customHeight="1" spans="1:10">
      <c r="A1252" s="220" t="s">
        <v>958</v>
      </c>
      <c r="B1252" s="21" t="s">
        <v>2578</v>
      </c>
      <c r="C1252" s="21" t="s">
        <v>1053</v>
      </c>
      <c r="D1252" s="21" t="s">
        <v>1191</v>
      </c>
      <c r="E1252" s="34" t="s">
        <v>1831</v>
      </c>
      <c r="F1252" s="21" t="s">
        <v>1112</v>
      </c>
      <c r="G1252" s="34" t="s">
        <v>1722</v>
      </c>
      <c r="H1252" s="21" t="s">
        <v>1444</v>
      </c>
      <c r="I1252" s="21" t="s">
        <v>1066</v>
      </c>
      <c r="J1252" s="34" t="s">
        <v>2583</v>
      </c>
    </row>
    <row r="1253" ht="18.75" customHeight="1" spans="1:10">
      <c r="A1253" s="220" t="s">
        <v>958</v>
      </c>
      <c r="B1253" s="21" t="s">
        <v>2578</v>
      </c>
      <c r="C1253" s="21" t="s">
        <v>1061</v>
      </c>
      <c r="D1253" s="21" t="s">
        <v>1062</v>
      </c>
      <c r="E1253" s="34" t="s">
        <v>1973</v>
      </c>
      <c r="F1253" s="21" t="s">
        <v>1112</v>
      </c>
      <c r="G1253" s="34" t="s">
        <v>1101</v>
      </c>
      <c r="H1253" s="21" t="s">
        <v>1065</v>
      </c>
      <c r="I1253" s="21" t="s">
        <v>1066</v>
      </c>
      <c r="J1253" s="34" t="s">
        <v>2585</v>
      </c>
    </row>
    <row r="1254" ht="18.75" customHeight="1" spans="1:10">
      <c r="A1254" s="220" t="s">
        <v>958</v>
      </c>
      <c r="B1254" s="21" t="s">
        <v>2578</v>
      </c>
      <c r="C1254" s="21" t="s">
        <v>1068</v>
      </c>
      <c r="D1254" s="21" t="s">
        <v>1069</v>
      </c>
      <c r="E1254" s="34" t="s">
        <v>1143</v>
      </c>
      <c r="F1254" s="21" t="s">
        <v>1056</v>
      </c>
      <c r="G1254" s="34" t="s">
        <v>1082</v>
      </c>
      <c r="H1254" s="21" t="s">
        <v>1065</v>
      </c>
      <c r="I1254" s="21" t="s">
        <v>1059</v>
      </c>
      <c r="J1254" s="34" t="s">
        <v>2576</v>
      </c>
    </row>
    <row r="1255" ht="18.75" customHeight="1" spans="1:10">
      <c r="A1255" s="220" t="s">
        <v>950</v>
      </c>
      <c r="B1255" s="21" t="s">
        <v>2586</v>
      </c>
      <c r="C1255" s="21" t="s">
        <v>1053</v>
      </c>
      <c r="D1255" s="21" t="s">
        <v>1054</v>
      </c>
      <c r="E1255" s="34" t="s">
        <v>2277</v>
      </c>
      <c r="F1255" s="21" t="s">
        <v>1056</v>
      </c>
      <c r="G1255" s="34" t="s">
        <v>2587</v>
      </c>
      <c r="H1255" s="21" t="s">
        <v>1058</v>
      </c>
      <c r="I1255" s="21" t="s">
        <v>1059</v>
      </c>
      <c r="J1255" s="34" t="s">
        <v>2580</v>
      </c>
    </row>
    <row r="1256" ht="18.75" customHeight="1" spans="1:10">
      <c r="A1256" s="220" t="s">
        <v>950</v>
      </c>
      <c r="B1256" s="21" t="s">
        <v>2586</v>
      </c>
      <c r="C1256" s="21" t="s">
        <v>1053</v>
      </c>
      <c r="D1256" s="21" t="s">
        <v>1107</v>
      </c>
      <c r="E1256" s="34" t="s">
        <v>2588</v>
      </c>
      <c r="F1256" s="21" t="s">
        <v>1112</v>
      </c>
      <c r="G1256" s="34" t="s">
        <v>1101</v>
      </c>
      <c r="H1256" s="21" t="s">
        <v>1065</v>
      </c>
      <c r="I1256" s="21" t="s">
        <v>1066</v>
      </c>
      <c r="J1256" s="34" t="s">
        <v>2589</v>
      </c>
    </row>
    <row r="1257" ht="18.75" customHeight="1" spans="1:10">
      <c r="A1257" s="220" t="s">
        <v>950</v>
      </c>
      <c r="B1257" s="21" t="s">
        <v>2586</v>
      </c>
      <c r="C1257" s="21" t="s">
        <v>1053</v>
      </c>
      <c r="D1257" s="21" t="s">
        <v>1080</v>
      </c>
      <c r="E1257" s="34" t="s">
        <v>1329</v>
      </c>
      <c r="F1257" s="21" t="s">
        <v>1112</v>
      </c>
      <c r="G1257" s="34" t="s">
        <v>1101</v>
      </c>
      <c r="H1257" s="21" t="s">
        <v>1065</v>
      </c>
      <c r="I1257" s="21" t="s">
        <v>1066</v>
      </c>
      <c r="J1257" s="34" t="s">
        <v>2589</v>
      </c>
    </row>
    <row r="1258" ht="18.75" customHeight="1" spans="1:10">
      <c r="A1258" s="220" t="s">
        <v>950</v>
      </c>
      <c r="B1258" s="21" t="s">
        <v>2586</v>
      </c>
      <c r="C1258" s="21" t="s">
        <v>1053</v>
      </c>
      <c r="D1258" s="21" t="s">
        <v>1191</v>
      </c>
      <c r="E1258" s="34" t="s">
        <v>1831</v>
      </c>
      <c r="F1258" s="21" t="s">
        <v>1112</v>
      </c>
      <c r="G1258" s="34" t="s">
        <v>1222</v>
      </c>
      <c r="H1258" s="21" t="s">
        <v>1444</v>
      </c>
      <c r="I1258" s="21" t="s">
        <v>1066</v>
      </c>
      <c r="J1258" s="34" t="s">
        <v>2589</v>
      </c>
    </row>
    <row r="1259" ht="18.75" customHeight="1" spans="1:10">
      <c r="A1259" s="220" t="s">
        <v>950</v>
      </c>
      <c r="B1259" s="21" t="s">
        <v>2586</v>
      </c>
      <c r="C1259" s="21" t="s">
        <v>1061</v>
      </c>
      <c r="D1259" s="21" t="s">
        <v>1062</v>
      </c>
      <c r="E1259" s="34" t="s">
        <v>1969</v>
      </c>
      <c r="F1259" s="21" t="s">
        <v>1112</v>
      </c>
      <c r="G1259" s="34" t="s">
        <v>1101</v>
      </c>
      <c r="H1259" s="21" t="s">
        <v>1065</v>
      </c>
      <c r="I1259" s="21" t="s">
        <v>1059</v>
      </c>
      <c r="J1259" s="34" t="s">
        <v>2590</v>
      </c>
    </row>
    <row r="1260" ht="18.75" customHeight="1" spans="1:10">
      <c r="A1260" s="220" t="s">
        <v>950</v>
      </c>
      <c r="B1260" s="21" t="s">
        <v>2586</v>
      </c>
      <c r="C1260" s="21" t="s">
        <v>1068</v>
      </c>
      <c r="D1260" s="21" t="s">
        <v>1069</v>
      </c>
      <c r="E1260" s="34" t="s">
        <v>1143</v>
      </c>
      <c r="F1260" s="21" t="s">
        <v>1056</v>
      </c>
      <c r="G1260" s="34" t="s">
        <v>1082</v>
      </c>
      <c r="H1260" s="21" t="s">
        <v>1065</v>
      </c>
      <c r="I1260" s="21" t="s">
        <v>1059</v>
      </c>
      <c r="J1260" s="34" t="s">
        <v>2576</v>
      </c>
    </row>
    <row r="1261" ht="18.75" customHeight="1" spans="1:10">
      <c r="A1261" s="220" t="s">
        <v>944</v>
      </c>
      <c r="B1261" s="21" t="s">
        <v>1762</v>
      </c>
      <c r="C1261" s="21" t="s">
        <v>1053</v>
      </c>
      <c r="D1261" s="21" t="s">
        <v>1054</v>
      </c>
      <c r="E1261" s="34" t="s">
        <v>1763</v>
      </c>
      <c r="F1261" s="21" t="s">
        <v>1056</v>
      </c>
      <c r="G1261" s="34" t="s">
        <v>2591</v>
      </c>
      <c r="H1261" s="21" t="s">
        <v>1058</v>
      </c>
      <c r="I1261" s="21" t="s">
        <v>1059</v>
      </c>
      <c r="J1261" s="34" t="s">
        <v>1765</v>
      </c>
    </row>
    <row r="1262" ht="18.75" customHeight="1" spans="1:10">
      <c r="A1262" s="220" t="s">
        <v>944</v>
      </c>
      <c r="B1262" s="21" t="s">
        <v>1762</v>
      </c>
      <c r="C1262" s="21" t="s">
        <v>1053</v>
      </c>
      <c r="D1262" s="21" t="s">
        <v>1107</v>
      </c>
      <c r="E1262" s="34" t="s">
        <v>1766</v>
      </c>
      <c r="F1262" s="21" t="s">
        <v>1112</v>
      </c>
      <c r="G1262" s="34" t="s">
        <v>1101</v>
      </c>
      <c r="H1262" s="21" t="s">
        <v>1065</v>
      </c>
      <c r="I1262" s="21" t="s">
        <v>1059</v>
      </c>
      <c r="J1262" s="34" t="s">
        <v>1136</v>
      </c>
    </row>
    <row r="1263" ht="18.75" customHeight="1" spans="1:10">
      <c r="A1263" s="220" t="s">
        <v>944</v>
      </c>
      <c r="B1263" s="21" t="s">
        <v>1762</v>
      </c>
      <c r="C1263" s="21" t="s">
        <v>1053</v>
      </c>
      <c r="D1263" s="21" t="s">
        <v>1080</v>
      </c>
      <c r="E1263" s="34" t="s">
        <v>1322</v>
      </c>
      <c r="F1263" s="21" t="s">
        <v>1112</v>
      </c>
      <c r="G1263" s="34" t="s">
        <v>1101</v>
      </c>
      <c r="H1263" s="21" t="s">
        <v>1065</v>
      </c>
      <c r="I1263" s="21" t="s">
        <v>1059</v>
      </c>
      <c r="J1263" s="34" t="s">
        <v>1767</v>
      </c>
    </row>
    <row r="1264" ht="18.75" customHeight="1" spans="1:10">
      <c r="A1264" s="220" t="s">
        <v>944</v>
      </c>
      <c r="B1264" s="21" t="s">
        <v>1762</v>
      </c>
      <c r="C1264" s="21" t="s">
        <v>1053</v>
      </c>
      <c r="D1264" s="21" t="s">
        <v>1191</v>
      </c>
      <c r="E1264" s="34" t="s">
        <v>1172</v>
      </c>
      <c r="F1264" s="21" t="s">
        <v>1112</v>
      </c>
      <c r="G1264" s="34" t="s">
        <v>2592</v>
      </c>
      <c r="H1264" s="21" t="s">
        <v>1400</v>
      </c>
      <c r="I1264" s="21" t="s">
        <v>1059</v>
      </c>
      <c r="J1264" s="34" t="s">
        <v>1769</v>
      </c>
    </row>
    <row r="1265" ht="18.75" customHeight="1" spans="1:10">
      <c r="A1265" s="220" t="s">
        <v>944</v>
      </c>
      <c r="B1265" s="21" t="s">
        <v>1762</v>
      </c>
      <c r="C1265" s="21" t="s">
        <v>1061</v>
      </c>
      <c r="D1265" s="21" t="s">
        <v>1062</v>
      </c>
      <c r="E1265" s="34" t="s">
        <v>1969</v>
      </c>
      <c r="F1265" s="21" t="s">
        <v>1112</v>
      </c>
      <c r="G1265" s="34" t="s">
        <v>1101</v>
      </c>
      <c r="H1265" s="21" t="s">
        <v>1065</v>
      </c>
      <c r="I1265" s="21" t="s">
        <v>1059</v>
      </c>
      <c r="J1265" s="34" t="s">
        <v>1087</v>
      </c>
    </row>
    <row r="1266" ht="18.75" customHeight="1" spans="1:10">
      <c r="A1266" s="220" t="s">
        <v>944</v>
      </c>
      <c r="B1266" s="21" t="s">
        <v>1762</v>
      </c>
      <c r="C1266" s="21" t="s">
        <v>1068</v>
      </c>
      <c r="D1266" s="21" t="s">
        <v>1069</v>
      </c>
      <c r="E1266" s="34" t="s">
        <v>1143</v>
      </c>
      <c r="F1266" s="21" t="s">
        <v>1056</v>
      </c>
      <c r="G1266" s="34" t="s">
        <v>1082</v>
      </c>
      <c r="H1266" s="21" t="s">
        <v>1065</v>
      </c>
      <c r="I1266" s="21" t="s">
        <v>1059</v>
      </c>
      <c r="J1266" s="34" t="s">
        <v>2570</v>
      </c>
    </row>
    <row r="1267" ht="18.75" customHeight="1" spans="1:10">
      <c r="A1267" s="220" t="s">
        <v>956</v>
      </c>
      <c r="B1267" s="21" t="s">
        <v>1824</v>
      </c>
      <c r="C1267" s="21" t="s">
        <v>1053</v>
      </c>
      <c r="D1267" s="21" t="s">
        <v>1054</v>
      </c>
      <c r="E1267" s="34" t="s">
        <v>1957</v>
      </c>
      <c r="F1267" s="21" t="s">
        <v>1056</v>
      </c>
      <c r="G1267" s="34" t="s">
        <v>2591</v>
      </c>
      <c r="H1267" s="21" t="s">
        <v>1058</v>
      </c>
      <c r="I1267" s="21" t="s">
        <v>1059</v>
      </c>
      <c r="J1267" s="34" t="s">
        <v>1825</v>
      </c>
    </row>
    <row r="1268" ht="18.75" customHeight="1" spans="1:10">
      <c r="A1268" s="220" t="s">
        <v>956</v>
      </c>
      <c r="B1268" s="21" t="s">
        <v>1824</v>
      </c>
      <c r="C1268" s="21" t="s">
        <v>1053</v>
      </c>
      <c r="D1268" s="21" t="s">
        <v>1107</v>
      </c>
      <c r="E1268" s="34" t="s">
        <v>1960</v>
      </c>
      <c r="F1268" s="21" t="s">
        <v>1112</v>
      </c>
      <c r="G1268" s="34" t="s">
        <v>1101</v>
      </c>
      <c r="H1268" s="21" t="s">
        <v>1065</v>
      </c>
      <c r="I1268" s="21" t="s">
        <v>1059</v>
      </c>
      <c r="J1268" s="34" t="s">
        <v>2593</v>
      </c>
    </row>
    <row r="1269" ht="18.75" customHeight="1" spans="1:10">
      <c r="A1269" s="220" t="s">
        <v>956</v>
      </c>
      <c r="B1269" s="21" t="s">
        <v>1824</v>
      </c>
      <c r="C1269" s="21" t="s">
        <v>1053</v>
      </c>
      <c r="D1269" s="21" t="s">
        <v>1080</v>
      </c>
      <c r="E1269" s="34" t="s">
        <v>1322</v>
      </c>
      <c r="F1269" s="21" t="s">
        <v>1112</v>
      </c>
      <c r="G1269" s="34" t="s">
        <v>1101</v>
      </c>
      <c r="H1269" s="21" t="s">
        <v>1065</v>
      </c>
      <c r="I1269" s="21" t="s">
        <v>1059</v>
      </c>
      <c r="J1269" s="34" t="s">
        <v>1962</v>
      </c>
    </row>
    <row r="1270" ht="18.75" customHeight="1" spans="1:10">
      <c r="A1270" s="220" t="s">
        <v>956</v>
      </c>
      <c r="B1270" s="21" t="s">
        <v>1824</v>
      </c>
      <c r="C1270" s="21" t="s">
        <v>1053</v>
      </c>
      <c r="D1270" s="21" t="s">
        <v>1191</v>
      </c>
      <c r="E1270" s="34" t="s">
        <v>1831</v>
      </c>
      <c r="F1270" s="21" t="s">
        <v>1056</v>
      </c>
      <c r="G1270" s="34" t="s">
        <v>1101</v>
      </c>
      <c r="H1270" s="21" t="s">
        <v>1400</v>
      </c>
      <c r="I1270" s="21" t="s">
        <v>1059</v>
      </c>
      <c r="J1270" s="34" t="s">
        <v>1962</v>
      </c>
    </row>
    <row r="1271" ht="18.75" customHeight="1" spans="1:10">
      <c r="A1271" s="220" t="s">
        <v>956</v>
      </c>
      <c r="B1271" s="21" t="s">
        <v>1824</v>
      </c>
      <c r="C1271" s="21" t="s">
        <v>1061</v>
      </c>
      <c r="D1271" s="21" t="s">
        <v>1062</v>
      </c>
      <c r="E1271" s="34" t="s">
        <v>1964</v>
      </c>
      <c r="F1271" s="21" t="s">
        <v>1112</v>
      </c>
      <c r="G1271" s="34" t="s">
        <v>1101</v>
      </c>
      <c r="H1271" s="21" t="s">
        <v>1065</v>
      </c>
      <c r="I1271" s="21" t="s">
        <v>1059</v>
      </c>
      <c r="J1271" s="34" t="s">
        <v>1962</v>
      </c>
    </row>
    <row r="1272" ht="18.75" customHeight="1" spans="1:10">
      <c r="A1272" s="220" t="s">
        <v>956</v>
      </c>
      <c r="B1272" s="21" t="s">
        <v>1824</v>
      </c>
      <c r="C1272" s="21" t="s">
        <v>1068</v>
      </c>
      <c r="D1272" s="21" t="s">
        <v>1069</v>
      </c>
      <c r="E1272" s="34" t="s">
        <v>1143</v>
      </c>
      <c r="F1272" s="21" t="s">
        <v>1056</v>
      </c>
      <c r="G1272" s="34" t="s">
        <v>1082</v>
      </c>
      <c r="H1272" s="21" t="s">
        <v>1065</v>
      </c>
      <c r="I1272" s="21" t="s">
        <v>1059</v>
      </c>
      <c r="J1272" s="34" t="s">
        <v>1962</v>
      </c>
    </row>
    <row r="1273" ht="18.75" customHeight="1" spans="1:10">
      <c r="A1273" s="118" t="s">
        <v>120</v>
      </c>
      <c r="B1273" s="25"/>
      <c r="C1273" s="25"/>
      <c r="D1273" s="25"/>
      <c r="E1273" s="25"/>
      <c r="F1273" s="25"/>
      <c r="G1273" s="25"/>
      <c r="H1273" s="25"/>
      <c r="I1273" s="25"/>
      <c r="J1273" s="25"/>
    </row>
    <row r="1274" ht="18.75" customHeight="1" spans="1:10">
      <c r="A1274" s="220" t="s">
        <v>962</v>
      </c>
      <c r="B1274" s="21" t="s">
        <v>1772</v>
      </c>
      <c r="C1274" s="21" t="s">
        <v>1053</v>
      </c>
      <c r="D1274" s="21" t="s">
        <v>1054</v>
      </c>
      <c r="E1274" s="34" t="s">
        <v>1773</v>
      </c>
      <c r="F1274" s="21" t="s">
        <v>1112</v>
      </c>
      <c r="G1274" s="34" t="s">
        <v>1161</v>
      </c>
      <c r="H1274" s="21" t="s">
        <v>1201</v>
      </c>
      <c r="I1274" s="21" t="s">
        <v>1059</v>
      </c>
      <c r="J1274" s="34" t="s">
        <v>2594</v>
      </c>
    </row>
    <row r="1275" ht="18.75" customHeight="1" spans="1:10">
      <c r="A1275" s="220" t="s">
        <v>962</v>
      </c>
      <c r="B1275" s="21" t="s">
        <v>1772</v>
      </c>
      <c r="C1275" s="21" t="s">
        <v>1053</v>
      </c>
      <c r="D1275" s="21" t="s">
        <v>1107</v>
      </c>
      <c r="E1275" s="34" t="s">
        <v>1775</v>
      </c>
      <c r="F1275" s="21" t="s">
        <v>1112</v>
      </c>
      <c r="G1275" s="34" t="s">
        <v>1101</v>
      </c>
      <c r="H1275" s="21" t="s">
        <v>1065</v>
      </c>
      <c r="I1275" s="21" t="s">
        <v>1059</v>
      </c>
      <c r="J1275" s="34" t="s">
        <v>2595</v>
      </c>
    </row>
    <row r="1276" ht="18.75" customHeight="1" spans="1:10">
      <c r="A1276" s="220" t="s">
        <v>962</v>
      </c>
      <c r="B1276" s="21" t="s">
        <v>1772</v>
      </c>
      <c r="C1276" s="21" t="s">
        <v>1053</v>
      </c>
      <c r="D1276" s="21" t="s">
        <v>1080</v>
      </c>
      <c r="E1276" s="34" t="s">
        <v>1322</v>
      </c>
      <c r="F1276" s="21" t="s">
        <v>1112</v>
      </c>
      <c r="G1276" s="34" t="s">
        <v>1101</v>
      </c>
      <c r="H1276" s="21" t="s">
        <v>1065</v>
      </c>
      <c r="I1276" s="21" t="s">
        <v>1059</v>
      </c>
      <c r="J1276" s="34" t="s">
        <v>2596</v>
      </c>
    </row>
    <row r="1277" ht="18.75" customHeight="1" spans="1:10">
      <c r="A1277" s="220" t="s">
        <v>962</v>
      </c>
      <c r="B1277" s="21" t="s">
        <v>1772</v>
      </c>
      <c r="C1277" s="21" t="s">
        <v>1053</v>
      </c>
      <c r="D1277" s="21" t="s">
        <v>1191</v>
      </c>
      <c r="E1277" s="34" t="s">
        <v>1172</v>
      </c>
      <c r="F1277" s="21" t="s">
        <v>1112</v>
      </c>
      <c r="G1277" s="34" t="s">
        <v>244</v>
      </c>
      <c r="H1277" s="21" t="s">
        <v>1065</v>
      </c>
      <c r="I1277" s="21" t="s">
        <v>1059</v>
      </c>
      <c r="J1277" s="34" t="s">
        <v>2597</v>
      </c>
    </row>
    <row r="1278" ht="18.75" customHeight="1" spans="1:10">
      <c r="A1278" s="220" t="s">
        <v>962</v>
      </c>
      <c r="B1278" s="21" t="s">
        <v>1772</v>
      </c>
      <c r="C1278" s="21" t="s">
        <v>1061</v>
      </c>
      <c r="D1278" s="21" t="s">
        <v>1062</v>
      </c>
      <c r="E1278" s="34" t="s">
        <v>1779</v>
      </c>
      <c r="F1278" s="21" t="s">
        <v>1056</v>
      </c>
      <c r="G1278" s="34" t="s">
        <v>1082</v>
      </c>
      <c r="H1278" s="21" t="s">
        <v>1065</v>
      </c>
      <c r="I1278" s="21" t="s">
        <v>1059</v>
      </c>
      <c r="J1278" s="34" t="s">
        <v>2598</v>
      </c>
    </row>
    <row r="1279" ht="18.75" customHeight="1" spans="1:10">
      <c r="A1279" s="220" t="s">
        <v>962</v>
      </c>
      <c r="B1279" s="21" t="s">
        <v>1772</v>
      </c>
      <c r="C1279" s="21" t="s">
        <v>1068</v>
      </c>
      <c r="D1279" s="21" t="s">
        <v>1069</v>
      </c>
      <c r="E1279" s="34" t="s">
        <v>1770</v>
      </c>
      <c r="F1279" s="21" t="s">
        <v>1056</v>
      </c>
      <c r="G1279" s="34" t="s">
        <v>1082</v>
      </c>
      <c r="H1279" s="21" t="s">
        <v>1065</v>
      </c>
      <c r="I1279" s="21" t="s">
        <v>1059</v>
      </c>
      <c r="J1279" s="34" t="s">
        <v>2599</v>
      </c>
    </row>
    <row r="1280" ht="18.75" customHeight="1" spans="1:10">
      <c r="A1280" s="220" t="s">
        <v>969</v>
      </c>
      <c r="B1280" s="21" t="s">
        <v>2600</v>
      </c>
      <c r="C1280" s="21" t="s">
        <v>1053</v>
      </c>
      <c r="D1280" s="21" t="s">
        <v>1054</v>
      </c>
      <c r="E1280" s="34" t="s">
        <v>2601</v>
      </c>
      <c r="F1280" s="21" t="s">
        <v>1112</v>
      </c>
      <c r="G1280" s="34" t="s">
        <v>2602</v>
      </c>
      <c r="H1280" s="21" t="s">
        <v>1058</v>
      </c>
      <c r="I1280" s="21" t="s">
        <v>1059</v>
      </c>
      <c r="J1280" s="34" t="s">
        <v>2603</v>
      </c>
    </row>
    <row r="1281" ht="18.75" customHeight="1" spans="1:10">
      <c r="A1281" s="220" t="s">
        <v>969</v>
      </c>
      <c r="B1281" s="21" t="s">
        <v>2600</v>
      </c>
      <c r="C1281" s="21" t="s">
        <v>1053</v>
      </c>
      <c r="D1281" s="21" t="s">
        <v>1107</v>
      </c>
      <c r="E1281" s="34" t="s">
        <v>2604</v>
      </c>
      <c r="F1281" s="21" t="s">
        <v>1112</v>
      </c>
      <c r="G1281" s="34" t="s">
        <v>1101</v>
      </c>
      <c r="H1281" s="21" t="s">
        <v>1065</v>
      </c>
      <c r="I1281" s="21" t="s">
        <v>1059</v>
      </c>
      <c r="J1281" s="34" t="s">
        <v>2605</v>
      </c>
    </row>
    <row r="1282" ht="18.75" customHeight="1" spans="1:10">
      <c r="A1282" s="220" t="s">
        <v>969</v>
      </c>
      <c r="B1282" s="21" t="s">
        <v>2600</v>
      </c>
      <c r="C1282" s="21" t="s">
        <v>1053</v>
      </c>
      <c r="D1282" s="21" t="s">
        <v>1080</v>
      </c>
      <c r="E1282" s="34" t="s">
        <v>1149</v>
      </c>
      <c r="F1282" s="21" t="s">
        <v>1112</v>
      </c>
      <c r="G1282" s="34" t="s">
        <v>1101</v>
      </c>
      <c r="H1282" s="21" t="s">
        <v>1065</v>
      </c>
      <c r="I1282" s="21" t="s">
        <v>1059</v>
      </c>
      <c r="J1282" s="34" t="s">
        <v>2606</v>
      </c>
    </row>
    <row r="1283" ht="18.75" customHeight="1" spans="1:10">
      <c r="A1283" s="220" t="s">
        <v>969</v>
      </c>
      <c r="B1283" s="21" t="s">
        <v>2600</v>
      </c>
      <c r="C1283" s="21" t="s">
        <v>1053</v>
      </c>
      <c r="D1283" s="21" t="s">
        <v>1191</v>
      </c>
      <c r="E1283" s="34" t="s">
        <v>1172</v>
      </c>
      <c r="F1283" s="21" t="s">
        <v>1112</v>
      </c>
      <c r="G1283" s="34" t="s">
        <v>1192</v>
      </c>
      <c r="H1283" s="21" t="s">
        <v>1444</v>
      </c>
      <c r="I1283" s="21" t="s">
        <v>1059</v>
      </c>
      <c r="J1283" s="34" t="s">
        <v>1445</v>
      </c>
    </row>
    <row r="1284" ht="18.75" customHeight="1" spans="1:10">
      <c r="A1284" s="220" t="s">
        <v>969</v>
      </c>
      <c r="B1284" s="21" t="s">
        <v>2600</v>
      </c>
      <c r="C1284" s="21" t="s">
        <v>1061</v>
      </c>
      <c r="D1284" s="21" t="s">
        <v>1062</v>
      </c>
      <c r="E1284" s="34" t="s">
        <v>2607</v>
      </c>
      <c r="F1284" s="21" t="s">
        <v>1056</v>
      </c>
      <c r="G1284" s="34" t="s">
        <v>1109</v>
      </c>
      <c r="H1284" s="21" t="s">
        <v>1065</v>
      </c>
      <c r="I1284" s="21" t="s">
        <v>1059</v>
      </c>
      <c r="J1284" s="34" t="s">
        <v>2608</v>
      </c>
    </row>
    <row r="1285" ht="18.75" customHeight="1" spans="1:10">
      <c r="A1285" s="220" t="s">
        <v>969</v>
      </c>
      <c r="B1285" s="21" t="s">
        <v>2600</v>
      </c>
      <c r="C1285" s="21" t="s">
        <v>1068</v>
      </c>
      <c r="D1285" s="21" t="s">
        <v>1069</v>
      </c>
      <c r="E1285" s="34" t="s">
        <v>2609</v>
      </c>
      <c r="F1285" s="21" t="s">
        <v>1056</v>
      </c>
      <c r="G1285" s="34" t="s">
        <v>1082</v>
      </c>
      <c r="H1285" s="21" t="s">
        <v>1065</v>
      </c>
      <c r="I1285" s="21" t="s">
        <v>1059</v>
      </c>
      <c r="J1285" s="34" t="s">
        <v>2610</v>
      </c>
    </row>
    <row r="1286" ht="18.75" customHeight="1" spans="1:10">
      <c r="A1286" s="220" t="s">
        <v>742</v>
      </c>
      <c r="B1286" s="21" t="s">
        <v>1677</v>
      </c>
      <c r="C1286" s="21" t="s">
        <v>1053</v>
      </c>
      <c r="D1286" s="21" t="s">
        <v>1054</v>
      </c>
      <c r="E1286" s="34" t="s">
        <v>1277</v>
      </c>
      <c r="F1286" s="21" t="s">
        <v>1056</v>
      </c>
      <c r="G1286" s="34" t="s">
        <v>2611</v>
      </c>
      <c r="H1286" s="21" t="s">
        <v>1058</v>
      </c>
      <c r="I1286" s="21" t="s">
        <v>1059</v>
      </c>
      <c r="J1286" s="34" t="s">
        <v>2612</v>
      </c>
    </row>
    <row r="1287" ht="18.75" customHeight="1" spans="1:10">
      <c r="A1287" s="220" t="s">
        <v>742</v>
      </c>
      <c r="B1287" s="21" t="s">
        <v>1677</v>
      </c>
      <c r="C1287" s="21" t="s">
        <v>1053</v>
      </c>
      <c r="D1287" s="21" t="s">
        <v>1107</v>
      </c>
      <c r="E1287" s="34" t="s">
        <v>2064</v>
      </c>
      <c r="F1287" s="21" t="s">
        <v>1112</v>
      </c>
      <c r="G1287" s="34" t="s">
        <v>1101</v>
      </c>
      <c r="H1287" s="21" t="s">
        <v>1065</v>
      </c>
      <c r="I1287" s="21" t="s">
        <v>1059</v>
      </c>
      <c r="J1287" s="34" t="s">
        <v>2613</v>
      </c>
    </row>
    <row r="1288" ht="18.75" customHeight="1" spans="1:10">
      <c r="A1288" s="220" t="s">
        <v>742</v>
      </c>
      <c r="B1288" s="21" t="s">
        <v>1677</v>
      </c>
      <c r="C1288" s="21" t="s">
        <v>1053</v>
      </c>
      <c r="D1288" s="21" t="s">
        <v>1080</v>
      </c>
      <c r="E1288" s="34" t="s">
        <v>1683</v>
      </c>
      <c r="F1288" s="21" t="s">
        <v>1112</v>
      </c>
      <c r="G1288" s="34" t="s">
        <v>1101</v>
      </c>
      <c r="H1288" s="21" t="s">
        <v>1065</v>
      </c>
      <c r="I1288" s="21" t="s">
        <v>1059</v>
      </c>
      <c r="J1288" s="34" t="s">
        <v>2614</v>
      </c>
    </row>
    <row r="1289" ht="18.75" customHeight="1" spans="1:10">
      <c r="A1289" s="220" t="s">
        <v>742</v>
      </c>
      <c r="B1289" s="21" t="s">
        <v>1677</v>
      </c>
      <c r="C1289" s="21" t="s">
        <v>1053</v>
      </c>
      <c r="D1289" s="21" t="s">
        <v>1191</v>
      </c>
      <c r="E1289" s="34" t="s">
        <v>1172</v>
      </c>
      <c r="F1289" s="21" t="s">
        <v>1112</v>
      </c>
      <c r="G1289" s="34" t="s">
        <v>2615</v>
      </c>
      <c r="H1289" s="21" t="s">
        <v>1758</v>
      </c>
      <c r="I1289" s="21" t="s">
        <v>1059</v>
      </c>
      <c r="J1289" s="34" t="s">
        <v>2616</v>
      </c>
    </row>
    <row r="1290" ht="18.75" customHeight="1" spans="1:10">
      <c r="A1290" s="220" t="s">
        <v>742</v>
      </c>
      <c r="B1290" s="21" t="s">
        <v>1677</v>
      </c>
      <c r="C1290" s="21" t="s">
        <v>1061</v>
      </c>
      <c r="D1290" s="21" t="s">
        <v>1062</v>
      </c>
      <c r="E1290" s="34" t="s">
        <v>1687</v>
      </c>
      <c r="F1290" s="21" t="s">
        <v>1112</v>
      </c>
      <c r="G1290" s="34" t="s">
        <v>2617</v>
      </c>
      <c r="H1290" s="21" t="s">
        <v>2617</v>
      </c>
      <c r="I1290" s="21" t="s">
        <v>1066</v>
      </c>
      <c r="J1290" s="34" t="s">
        <v>2618</v>
      </c>
    </row>
    <row r="1291" ht="18.75" customHeight="1" spans="1:10">
      <c r="A1291" s="220" t="s">
        <v>742</v>
      </c>
      <c r="B1291" s="21" t="s">
        <v>1677</v>
      </c>
      <c r="C1291" s="21" t="s">
        <v>1068</v>
      </c>
      <c r="D1291" s="21" t="s">
        <v>1069</v>
      </c>
      <c r="E1291" s="34" t="s">
        <v>1373</v>
      </c>
      <c r="F1291" s="21" t="s">
        <v>1056</v>
      </c>
      <c r="G1291" s="34" t="s">
        <v>1082</v>
      </c>
      <c r="H1291" s="21" t="s">
        <v>1065</v>
      </c>
      <c r="I1291" s="21" t="s">
        <v>1059</v>
      </c>
      <c r="J1291" s="34" t="s">
        <v>2619</v>
      </c>
    </row>
    <row r="1292" ht="18.75" customHeight="1" spans="1:10">
      <c r="A1292" s="220" t="s">
        <v>975</v>
      </c>
      <c r="B1292" s="21" t="s">
        <v>2620</v>
      </c>
      <c r="C1292" s="21" t="s">
        <v>1053</v>
      </c>
      <c r="D1292" s="21" t="s">
        <v>1054</v>
      </c>
      <c r="E1292" s="34" t="s">
        <v>2621</v>
      </c>
      <c r="F1292" s="21" t="s">
        <v>1112</v>
      </c>
      <c r="G1292" s="34" t="s">
        <v>2622</v>
      </c>
      <c r="H1292" s="21" t="s">
        <v>1058</v>
      </c>
      <c r="I1292" s="21" t="s">
        <v>1059</v>
      </c>
      <c r="J1292" s="34" t="s">
        <v>2623</v>
      </c>
    </row>
    <row r="1293" ht="18.75" customHeight="1" spans="1:10">
      <c r="A1293" s="220" t="s">
        <v>975</v>
      </c>
      <c r="B1293" s="21" t="s">
        <v>2620</v>
      </c>
      <c r="C1293" s="21" t="s">
        <v>1053</v>
      </c>
      <c r="D1293" s="21" t="s">
        <v>1107</v>
      </c>
      <c r="E1293" s="34" t="s">
        <v>2624</v>
      </c>
      <c r="F1293" s="21" t="s">
        <v>1112</v>
      </c>
      <c r="G1293" s="34" t="s">
        <v>1101</v>
      </c>
      <c r="H1293" s="21" t="s">
        <v>1065</v>
      </c>
      <c r="I1293" s="21" t="s">
        <v>1059</v>
      </c>
      <c r="J1293" s="34" t="s">
        <v>2625</v>
      </c>
    </row>
    <row r="1294" ht="18.75" customHeight="1" spans="1:10">
      <c r="A1294" s="220" t="s">
        <v>975</v>
      </c>
      <c r="B1294" s="21" t="s">
        <v>2620</v>
      </c>
      <c r="C1294" s="21" t="s">
        <v>1053</v>
      </c>
      <c r="D1294" s="21" t="s">
        <v>1080</v>
      </c>
      <c r="E1294" s="34" t="s">
        <v>2626</v>
      </c>
      <c r="F1294" s="21" t="s">
        <v>1112</v>
      </c>
      <c r="G1294" s="34" t="s">
        <v>1101</v>
      </c>
      <c r="H1294" s="21" t="s">
        <v>1065</v>
      </c>
      <c r="I1294" s="21" t="s">
        <v>1059</v>
      </c>
      <c r="J1294" s="34" t="s">
        <v>2627</v>
      </c>
    </row>
    <row r="1295" ht="18.75" customHeight="1" spans="1:10">
      <c r="A1295" s="220" t="s">
        <v>975</v>
      </c>
      <c r="B1295" s="21" t="s">
        <v>2620</v>
      </c>
      <c r="C1295" s="21" t="s">
        <v>1053</v>
      </c>
      <c r="D1295" s="21" t="s">
        <v>1191</v>
      </c>
      <c r="E1295" s="34" t="s">
        <v>1172</v>
      </c>
      <c r="F1295" s="21" t="s">
        <v>1112</v>
      </c>
      <c r="G1295" s="34" t="s">
        <v>2628</v>
      </c>
      <c r="H1295" s="21" t="s">
        <v>1444</v>
      </c>
      <c r="I1295" s="21" t="s">
        <v>1059</v>
      </c>
      <c r="J1295" s="34" t="s">
        <v>1445</v>
      </c>
    </row>
    <row r="1296" ht="18.75" customHeight="1" spans="1:10">
      <c r="A1296" s="220" t="s">
        <v>975</v>
      </c>
      <c r="B1296" s="21" t="s">
        <v>2620</v>
      </c>
      <c r="C1296" s="21" t="s">
        <v>1061</v>
      </c>
      <c r="D1296" s="21" t="s">
        <v>1062</v>
      </c>
      <c r="E1296" s="34" t="s">
        <v>2629</v>
      </c>
      <c r="F1296" s="21" t="s">
        <v>1112</v>
      </c>
      <c r="G1296" s="34" t="s">
        <v>1101</v>
      </c>
      <c r="H1296" s="21" t="s">
        <v>1065</v>
      </c>
      <c r="I1296" s="21" t="s">
        <v>1059</v>
      </c>
      <c r="J1296" s="34" t="s">
        <v>2630</v>
      </c>
    </row>
    <row r="1297" ht="18.75" customHeight="1" spans="1:10">
      <c r="A1297" s="220" t="s">
        <v>975</v>
      </c>
      <c r="B1297" s="21" t="s">
        <v>2620</v>
      </c>
      <c r="C1297" s="21" t="s">
        <v>1068</v>
      </c>
      <c r="D1297" s="21" t="s">
        <v>1069</v>
      </c>
      <c r="E1297" s="34" t="s">
        <v>1088</v>
      </c>
      <c r="F1297" s="21" t="s">
        <v>1056</v>
      </c>
      <c r="G1297" s="34" t="s">
        <v>1082</v>
      </c>
      <c r="H1297" s="21" t="s">
        <v>1065</v>
      </c>
      <c r="I1297" s="21" t="s">
        <v>1059</v>
      </c>
      <c r="J1297" s="34" t="s">
        <v>2631</v>
      </c>
    </row>
    <row r="1298" ht="18.75" customHeight="1" spans="1:10">
      <c r="A1298" s="220" t="s">
        <v>973</v>
      </c>
      <c r="B1298" s="21" t="s">
        <v>2632</v>
      </c>
      <c r="C1298" s="21" t="s">
        <v>1053</v>
      </c>
      <c r="D1298" s="21" t="s">
        <v>1054</v>
      </c>
      <c r="E1298" s="34" t="s">
        <v>2633</v>
      </c>
      <c r="F1298" s="21" t="s">
        <v>1056</v>
      </c>
      <c r="G1298" s="34" t="s">
        <v>2634</v>
      </c>
      <c r="H1298" s="21" t="s">
        <v>1058</v>
      </c>
      <c r="I1298" s="21" t="s">
        <v>1059</v>
      </c>
      <c r="J1298" s="34" t="s">
        <v>2635</v>
      </c>
    </row>
    <row r="1299" ht="18.75" customHeight="1" spans="1:10">
      <c r="A1299" s="220" t="s">
        <v>973</v>
      </c>
      <c r="B1299" s="21" t="s">
        <v>2632</v>
      </c>
      <c r="C1299" s="21" t="s">
        <v>1053</v>
      </c>
      <c r="D1299" s="21" t="s">
        <v>1054</v>
      </c>
      <c r="E1299" s="34" t="s">
        <v>2636</v>
      </c>
      <c r="F1299" s="21" t="s">
        <v>1056</v>
      </c>
      <c r="G1299" s="34" t="s">
        <v>2611</v>
      </c>
      <c r="H1299" s="21" t="s">
        <v>1058</v>
      </c>
      <c r="I1299" s="21" t="s">
        <v>1059</v>
      </c>
      <c r="J1299" s="34" t="s">
        <v>2637</v>
      </c>
    </row>
    <row r="1300" ht="18.75" customHeight="1" spans="1:10">
      <c r="A1300" s="220" t="s">
        <v>973</v>
      </c>
      <c r="B1300" s="21" t="s">
        <v>2632</v>
      </c>
      <c r="C1300" s="21" t="s">
        <v>1053</v>
      </c>
      <c r="D1300" s="21" t="s">
        <v>1054</v>
      </c>
      <c r="E1300" s="34" t="s">
        <v>2638</v>
      </c>
      <c r="F1300" s="21" t="s">
        <v>1056</v>
      </c>
      <c r="G1300" s="34" t="s">
        <v>2381</v>
      </c>
      <c r="H1300" s="21" t="s">
        <v>1058</v>
      </c>
      <c r="I1300" s="21" t="s">
        <v>1059</v>
      </c>
      <c r="J1300" s="34" t="s">
        <v>1454</v>
      </c>
    </row>
    <row r="1301" ht="18.75" customHeight="1" spans="1:10">
      <c r="A1301" s="220" t="s">
        <v>973</v>
      </c>
      <c r="B1301" s="21" t="s">
        <v>2632</v>
      </c>
      <c r="C1301" s="21" t="s">
        <v>1053</v>
      </c>
      <c r="D1301" s="21" t="s">
        <v>1054</v>
      </c>
      <c r="E1301" s="34" t="s">
        <v>2639</v>
      </c>
      <c r="F1301" s="21" t="s">
        <v>1056</v>
      </c>
      <c r="G1301" s="34" t="s">
        <v>2640</v>
      </c>
      <c r="H1301" s="21" t="s">
        <v>1058</v>
      </c>
      <c r="I1301" s="21" t="s">
        <v>1059</v>
      </c>
      <c r="J1301" s="34" t="s">
        <v>2641</v>
      </c>
    </row>
    <row r="1302" ht="18.75" customHeight="1" spans="1:10">
      <c r="A1302" s="220" t="s">
        <v>973</v>
      </c>
      <c r="B1302" s="21" t="s">
        <v>2632</v>
      </c>
      <c r="C1302" s="21" t="s">
        <v>1053</v>
      </c>
      <c r="D1302" s="21" t="s">
        <v>1107</v>
      </c>
      <c r="E1302" s="34" t="s">
        <v>2642</v>
      </c>
      <c r="F1302" s="21" t="s">
        <v>1112</v>
      </c>
      <c r="G1302" s="34" t="s">
        <v>1101</v>
      </c>
      <c r="H1302" s="21" t="s">
        <v>1065</v>
      </c>
      <c r="I1302" s="21" t="s">
        <v>1059</v>
      </c>
      <c r="J1302" s="34" t="s">
        <v>2643</v>
      </c>
    </row>
    <row r="1303" ht="18.75" customHeight="1" spans="1:10">
      <c r="A1303" s="220" t="s">
        <v>973</v>
      </c>
      <c r="B1303" s="21" t="s">
        <v>2632</v>
      </c>
      <c r="C1303" s="21" t="s">
        <v>1053</v>
      </c>
      <c r="D1303" s="21" t="s">
        <v>1080</v>
      </c>
      <c r="E1303" s="34" t="s">
        <v>1149</v>
      </c>
      <c r="F1303" s="21" t="s">
        <v>1112</v>
      </c>
      <c r="G1303" s="34" t="s">
        <v>1101</v>
      </c>
      <c r="H1303" s="21" t="s">
        <v>1065</v>
      </c>
      <c r="I1303" s="21" t="s">
        <v>1059</v>
      </c>
      <c r="J1303" s="34" t="s">
        <v>2644</v>
      </c>
    </row>
    <row r="1304" ht="18.75" customHeight="1" spans="1:10">
      <c r="A1304" s="220" t="s">
        <v>973</v>
      </c>
      <c r="B1304" s="21" t="s">
        <v>2632</v>
      </c>
      <c r="C1304" s="21" t="s">
        <v>1053</v>
      </c>
      <c r="D1304" s="21" t="s">
        <v>1191</v>
      </c>
      <c r="E1304" s="34" t="s">
        <v>1831</v>
      </c>
      <c r="F1304" s="21" t="s">
        <v>1056</v>
      </c>
      <c r="G1304" s="34" t="s">
        <v>1722</v>
      </c>
      <c r="H1304" s="21" t="s">
        <v>1444</v>
      </c>
      <c r="I1304" s="21" t="s">
        <v>1059</v>
      </c>
      <c r="J1304" s="34" t="s">
        <v>1445</v>
      </c>
    </row>
    <row r="1305" ht="18.75" customHeight="1" spans="1:10">
      <c r="A1305" s="220" t="s">
        <v>973</v>
      </c>
      <c r="B1305" s="21" t="s">
        <v>2632</v>
      </c>
      <c r="C1305" s="21" t="s">
        <v>1061</v>
      </c>
      <c r="D1305" s="21" t="s">
        <v>1062</v>
      </c>
      <c r="E1305" s="34" t="s">
        <v>2645</v>
      </c>
      <c r="F1305" s="21" t="s">
        <v>1056</v>
      </c>
      <c r="G1305" s="34" t="s">
        <v>1082</v>
      </c>
      <c r="H1305" s="21" t="s">
        <v>1065</v>
      </c>
      <c r="I1305" s="21" t="s">
        <v>1059</v>
      </c>
      <c r="J1305" s="34" t="s">
        <v>2646</v>
      </c>
    </row>
    <row r="1306" ht="18.75" customHeight="1" spans="1:10">
      <c r="A1306" s="220" t="s">
        <v>973</v>
      </c>
      <c r="B1306" s="21" t="s">
        <v>2632</v>
      </c>
      <c r="C1306" s="21" t="s">
        <v>1068</v>
      </c>
      <c r="D1306" s="21" t="s">
        <v>1069</v>
      </c>
      <c r="E1306" s="34" t="s">
        <v>1319</v>
      </c>
      <c r="F1306" s="21" t="s">
        <v>1056</v>
      </c>
      <c r="G1306" s="34" t="s">
        <v>1082</v>
      </c>
      <c r="H1306" s="21" t="s">
        <v>1065</v>
      </c>
      <c r="I1306" s="21" t="s">
        <v>1059</v>
      </c>
      <c r="J1306" s="34" t="s">
        <v>2647</v>
      </c>
    </row>
    <row r="1307" ht="18.75" customHeight="1" spans="1:10">
      <c r="A1307" s="220" t="s">
        <v>860</v>
      </c>
      <c r="B1307" s="21" t="s">
        <v>2648</v>
      </c>
      <c r="C1307" s="21" t="s">
        <v>1053</v>
      </c>
      <c r="D1307" s="21" t="s">
        <v>1054</v>
      </c>
      <c r="E1307" s="34" t="s">
        <v>2649</v>
      </c>
      <c r="F1307" s="21" t="s">
        <v>1056</v>
      </c>
      <c r="G1307" s="34" t="s">
        <v>2650</v>
      </c>
      <c r="H1307" s="21" t="s">
        <v>1058</v>
      </c>
      <c r="I1307" s="21" t="s">
        <v>1059</v>
      </c>
      <c r="J1307" s="34" t="s">
        <v>2651</v>
      </c>
    </row>
    <row r="1308" ht="18.75" customHeight="1" spans="1:10">
      <c r="A1308" s="220" t="s">
        <v>860</v>
      </c>
      <c r="B1308" s="21" t="s">
        <v>2648</v>
      </c>
      <c r="C1308" s="21" t="s">
        <v>1053</v>
      </c>
      <c r="D1308" s="21" t="s">
        <v>1107</v>
      </c>
      <c r="E1308" s="34" t="s">
        <v>2642</v>
      </c>
      <c r="F1308" s="21" t="s">
        <v>1112</v>
      </c>
      <c r="G1308" s="34" t="s">
        <v>1101</v>
      </c>
      <c r="H1308" s="21" t="s">
        <v>1065</v>
      </c>
      <c r="I1308" s="21" t="s">
        <v>1059</v>
      </c>
      <c r="J1308" s="34" t="s">
        <v>2643</v>
      </c>
    </row>
    <row r="1309" ht="18.75" customHeight="1" spans="1:10">
      <c r="A1309" s="220" t="s">
        <v>860</v>
      </c>
      <c r="B1309" s="21" t="s">
        <v>2648</v>
      </c>
      <c r="C1309" s="21" t="s">
        <v>1053</v>
      </c>
      <c r="D1309" s="21" t="s">
        <v>1080</v>
      </c>
      <c r="E1309" s="34" t="s">
        <v>1149</v>
      </c>
      <c r="F1309" s="21" t="s">
        <v>1112</v>
      </c>
      <c r="G1309" s="34" t="s">
        <v>1101</v>
      </c>
      <c r="H1309" s="21" t="s">
        <v>1065</v>
      </c>
      <c r="I1309" s="21" t="s">
        <v>1059</v>
      </c>
      <c r="J1309" s="34" t="s">
        <v>2644</v>
      </c>
    </row>
    <row r="1310" ht="18.75" customHeight="1" spans="1:10">
      <c r="A1310" s="220" t="s">
        <v>860</v>
      </c>
      <c r="B1310" s="21" t="s">
        <v>2648</v>
      </c>
      <c r="C1310" s="21" t="s">
        <v>1053</v>
      </c>
      <c r="D1310" s="21" t="s">
        <v>1191</v>
      </c>
      <c r="E1310" s="34" t="s">
        <v>1831</v>
      </c>
      <c r="F1310" s="21" t="s">
        <v>1112</v>
      </c>
      <c r="G1310" s="34" t="s">
        <v>1222</v>
      </c>
      <c r="H1310" s="21" t="s">
        <v>1444</v>
      </c>
      <c r="I1310" s="21" t="s">
        <v>1059</v>
      </c>
      <c r="J1310" s="34" t="s">
        <v>1445</v>
      </c>
    </row>
    <row r="1311" ht="18.75" customHeight="1" spans="1:10">
      <c r="A1311" s="220" t="s">
        <v>860</v>
      </c>
      <c r="B1311" s="21" t="s">
        <v>2648</v>
      </c>
      <c r="C1311" s="21" t="s">
        <v>1061</v>
      </c>
      <c r="D1311" s="21" t="s">
        <v>1062</v>
      </c>
      <c r="E1311" s="34" t="s">
        <v>2652</v>
      </c>
      <c r="F1311" s="21" t="s">
        <v>1056</v>
      </c>
      <c r="G1311" s="34" t="s">
        <v>1082</v>
      </c>
      <c r="H1311" s="21" t="s">
        <v>1065</v>
      </c>
      <c r="I1311" s="21" t="s">
        <v>1059</v>
      </c>
      <c r="J1311" s="34" t="s">
        <v>2653</v>
      </c>
    </row>
    <row r="1312" ht="18.75" customHeight="1" spans="1:10">
      <c r="A1312" s="220" t="s">
        <v>860</v>
      </c>
      <c r="B1312" s="21" t="s">
        <v>2648</v>
      </c>
      <c r="C1312" s="21" t="s">
        <v>1068</v>
      </c>
      <c r="D1312" s="21" t="s">
        <v>1069</v>
      </c>
      <c r="E1312" s="34" t="s">
        <v>2654</v>
      </c>
      <c r="F1312" s="21" t="s">
        <v>1056</v>
      </c>
      <c r="G1312" s="34" t="s">
        <v>1082</v>
      </c>
      <c r="H1312" s="21" t="s">
        <v>1065</v>
      </c>
      <c r="I1312" s="21" t="s">
        <v>1059</v>
      </c>
      <c r="J1312" s="34" t="s">
        <v>2655</v>
      </c>
    </row>
    <row r="1313" ht="18.75" customHeight="1" spans="1:10">
      <c r="A1313" s="220" t="s">
        <v>946</v>
      </c>
      <c r="B1313" s="21" t="s">
        <v>2656</v>
      </c>
      <c r="C1313" s="21" t="s">
        <v>1053</v>
      </c>
      <c r="D1313" s="21" t="s">
        <v>1054</v>
      </c>
      <c r="E1313" s="34" t="s">
        <v>1780</v>
      </c>
      <c r="F1313" s="21" t="s">
        <v>1056</v>
      </c>
      <c r="G1313" s="34" t="s">
        <v>2634</v>
      </c>
      <c r="H1313" s="21" t="s">
        <v>1058</v>
      </c>
      <c r="I1313" s="21" t="s">
        <v>1059</v>
      </c>
      <c r="J1313" s="34" t="s">
        <v>2657</v>
      </c>
    </row>
    <row r="1314" ht="18.75" customHeight="1" spans="1:10">
      <c r="A1314" s="220" t="s">
        <v>946</v>
      </c>
      <c r="B1314" s="21" t="s">
        <v>2656</v>
      </c>
      <c r="C1314" s="21" t="s">
        <v>1053</v>
      </c>
      <c r="D1314" s="21" t="s">
        <v>1107</v>
      </c>
      <c r="E1314" s="34" t="s">
        <v>2658</v>
      </c>
      <c r="F1314" s="21" t="s">
        <v>1056</v>
      </c>
      <c r="G1314" s="34" t="s">
        <v>1161</v>
      </c>
      <c r="H1314" s="21" t="s">
        <v>1301</v>
      </c>
      <c r="I1314" s="21" t="s">
        <v>1059</v>
      </c>
      <c r="J1314" s="34" t="s">
        <v>2659</v>
      </c>
    </row>
    <row r="1315" ht="18.75" customHeight="1" spans="1:10">
      <c r="A1315" s="220" t="s">
        <v>946</v>
      </c>
      <c r="B1315" s="21" t="s">
        <v>2656</v>
      </c>
      <c r="C1315" s="21" t="s">
        <v>1053</v>
      </c>
      <c r="D1315" s="21" t="s">
        <v>1080</v>
      </c>
      <c r="E1315" s="34" t="s">
        <v>1916</v>
      </c>
      <c r="F1315" s="21" t="s">
        <v>1112</v>
      </c>
      <c r="G1315" s="34" t="s">
        <v>1101</v>
      </c>
      <c r="H1315" s="21" t="s">
        <v>1065</v>
      </c>
      <c r="I1315" s="21" t="s">
        <v>1059</v>
      </c>
      <c r="J1315" s="34" t="s">
        <v>2660</v>
      </c>
    </row>
    <row r="1316" ht="18.75" customHeight="1" spans="1:10">
      <c r="A1316" s="220" t="s">
        <v>946</v>
      </c>
      <c r="B1316" s="21" t="s">
        <v>2656</v>
      </c>
      <c r="C1316" s="21" t="s">
        <v>1053</v>
      </c>
      <c r="D1316" s="21" t="s">
        <v>1191</v>
      </c>
      <c r="E1316" s="34" t="s">
        <v>1172</v>
      </c>
      <c r="F1316" s="21" t="s">
        <v>1112</v>
      </c>
      <c r="G1316" s="34" t="s">
        <v>1192</v>
      </c>
      <c r="H1316" s="21" t="s">
        <v>1444</v>
      </c>
      <c r="I1316" s="21" t="s">
        <v>1059</v>
      </c>
      <c r="J1316" s="34" t="s">
        <v>2616</v>
      </c>
    </row>
    <row r="1317" ht="18.75" customHeight="1" spans="1:10">
      <c r="A1317" s="220" t="s">
        <v>946</v>
      </c>
      <c r="B1317" s="21" t="s">
        <v>2656</v>
      </c>
      <c r="C1317" s="21" t="s">
        <v>1061</v>
      </c>
      <c r="D1317" s="21" t="s">
        <v>1062</v>
      </c>
      <c r="E1317" s="34" t="s">
        <v>1784</v>
      </c>
      <c r="F1317" s="21" t="s">
        <v>1056</v>
      </c>
      <c r="G1317" s="34" t="s">
        <v>1082</v>
      </c>
      <c r="H1317" s="21" t="s">
        <v>1065</v>
      </c>
      <c r="I1317" s="21" t="s">
        <v>1059</v>
      </c>
      <c r="J1317" s="34" t="s">
        <v>2661</v>
      </c>
    </row>
    <row r="1318" ht="18.75" customHeight="1" spans="1:10">
      <c r="A1318" s="220" t="s">
        <v>946</v>
      </c>
      <c r="B1318" s="21" t="s">
        <v>2656</v>
      </c>
      <c r="C1318" s="21" t="s">
        <v>1068</v>
      </c>
      <c r="D1318" s="21" t="s">
        <v>1069</v>
      </c>
      <c r="E1318" s="34" t="s">
        <v>2016</v>
      </c>
      <c r="F1318" s="21" t="s">
        <v>1056</v>
      </c>
      <c r="G1318" s="34" t="s">
        <v>1082</v>
      </c>
      <c r="H1318" s="21" t="s">
        <v>1065</v>
      </c>
      <c r="I1318" s="21" t="s">
        <v>1059</v>
      </c>
      <c r="J1318" s="34" t="s">
        <v>2662</v>
      </c>
    </row>
    <row r="1319" ht="18.75" customHeight="1" spans="1:10">
      <c r="A1319" s="220" t="s">
        <v>971</v>
      </c>
      <c r="B1319" s="21" t="s">
        <v>1727</v>
      </c>
      <c r="C1319" s="21" t="s">
        <v>1053</v>
      </c>
      <c r="D1319" s="21" t="s">
        <v>1054</v>
      </c>
      <c r="E1319" s="34" t="s">
        <v>1995</v>
      </c>
      <c r="F1319" s="21" t="s">
        <v>1112</v>
      </c>
      <c r="G1319" s="34" t="s">
        <v>2417</v>
      </c>
      <c r="H1319" s="21" t="s">
        <v>1201</v>
      </c>
      <c r="I1319" s="21" t="s">
        <v>1059</v>
      </c>
      <c r="J1319" s="34" t="s">
        <v>2663</v>
      </c>
    </row>
    <row r="1320" ht="18.75" customHeight="1" spans="1:10">
      <c r="A1320" s="220" t="s">
        <v>971</v>
      </c>
      <c r="B1320" s="21" t="s">
        <v>1727</v>
      </c>
      <c r="C1320" s="21" t="s">
        <v>1053</v>
      </c>
      <c r="D1320" s="21" t="s">
        <v>1107</v>
      </c>
      <c r="E1320" s="34" t="s">
        <v>2386</v>
      </c>
      <c r="F1320" s="21" t="s">
        <v>1112</v>
      </c>
      <c r="G1320" s="34" t="s">
        <v>1101</v>
      </c>
      <c r="H1320" s="21" t="s">
        <v>1065</v>
      </c>
      <c r="I1320" s="21" t="s">
        <v>1059</v>
      </c>
      <c r="J1320" s="34" t="s">
        <v>2664</v>
      </c>
    </row>
    <row r="1321" ht="18.75" customHeight="1" spans="1:10">
      <c r="A1321" s="220" t="s">
        <v>971</v>
      </c>
      <c r="B1321" s="21" t="s">
        <v>1727</v>
      </c>
      <c r="C1321" s="21" t="s">
        <v>1053</v>
      </c>
      <c r="D1321" s="21" t="s">
        <v>1080</v>
      </c>
      <c r="E1321" s="34" t="s">
        <v>1735</v>
      </c>
      <c r="F1321" s="21" t="s">
        <v>1112</v>
      </c>
      <c r="G1321" s="34" t="s">
        <v>1101</v>
      </c>
      <c r="H1321" s="21" t="s">
        <v>1065</v>
      </c>
      <c r="I1321" s="21" t="s">
        <v>1059</v>
      </c>
      <c r="J1321" s="34" t="s">
        <v>2665</v>
      </c>
    </row>
    <row r="1322" ht="18.75" customHeight="1" spans="1:10">
      <c r="A1322" s="220" t="s">
        <v>971</v>
      </c>
      <c r="B1322" s="21" t="s">
        <v>1727</v>
      </c>
      <c r="C1322" s="21" t="s">
        <v>1053</v>
      </c>
      <c r="D1322" s="21" t="s">
        <v>1191</v>
      </c>
      <c r="E1322" s="34" t="s">
        <v>1172</v>
      </c>
      <c r="F1322" s="21" t="s">
        <v>1074</v>
      </c>
      <c r="G1322" s="34" t="s">
        <v>2153</v>
      </c>
      <c r="H1322" s="21" t="s">
        <v>1400</v>
      </c>
      <c r="I1322" s="21" t="s">
        <v>1059</v>
      </c>
      <c r="J1322" s="34" t="s">
        <v>2666</v>
      </c>
    </row>
    <row r="1323" ht="18.75" customHeight="1" spans="1:10">
      <c r="A1323" s="220" t="s">
        <v>971</v>
      </c>
      <c r="B1323" s="21" t="s">
        <v>1727</v>
      </c>
      <c r="C1323" s="21" t="s">
        <v>1061</v>
      </c>
      <c r="D1323" s="21" t="s">
        <v>1062</v>
      </c>
      <c r="E1323" s="34" t="s">
        <v>2667</v>
      </c>
      <c r="F1323" s="21" t="s">
        <v>1112</v>
      </c>
      <c r="G1323" s="34" t="s">
        <v>1101</v>
      </c>
      <c r="H1323" s="21" t="s">
        <v>1065</v>
      </c>
      <c r="I1323" s="21" t="s">
        <v>1059</v>
      </c>
      <c r="J1323" s="34" t="s">
        <v>2668</v>
      </c>
    </row>
    <row r="1324" ht="18.75" customHeight="1" spans="1:10">
      <c r="A1324" s="220" t="s">
        <v>971</v>
      </c>
      <c r="B1324" s="21" t="s">
        <v>1727</v>
      </c>
      <c r="C1324" s="21" t="s">
        <v>1068</v>
      </c>
      <c r="D1324" s="21" t="s">
        <v>1069</v>
      </c>
      <c r="E1324" s="34" t="s">
        <v>1373</v>
      </c>
      <c r="F1324" s="21" t="s">
        <v>1056</v>
      </c>
      <c r="G1324" s="34" t="s">
        <v>1082</v>
      </c>
      <c r="H1324" s="21" t="s">
        <v>1065</v>
      </c>
      <c r="I1324" s="21" t="s">
        <v>1059</v>
      </c>
      <c r="J1324" s="34" t="s">
        <v>2619</v>
      </c>
    </row>
    <row r="1325" ht="18.75" customHeight="1" spans="1:10">
      <c r="A1325" s="220" t="s">
        <v>965</v>
      </c>
      <c r="B1325" s="21" t="s">
        <v>2399</v>
      </c>
      <c r="C1325" s="21" t="s">
        <v>1053</v>
      </c>
      <c r="D1325" s="21" t="s">
        <v>1054</v>
      </c>
      <c r="E1325" s="34" t="s">
        <v>1364</v>
      </c>
      <c r="F1325" s="21" t="s">
        <v>1056</v>
      </c>
      <c r="G1325" s="34" t="s">
        <v>2669</v>
      </c>
      <c r="H1325" s="21" t="s">
        <v>1058</v>
      </c>
      <c r="I1325" s="21" t="s">
        <v>1059</v>
      </c>
      <c r="J1325" s="34" t="s">
        <v>2670</v>
      </c>
    </row>
    <row r="1326" ht="18.75" customHeight="1" spans="1:10">
      <c r="A1326" s="220" t="s">
        <v>965</v>
      </c>
      <c r="B1326" s="21" t="s">
        <v>2399</v>
      </c>
      <c r="C1326" s="21" t="s">
        <v>1053</v>
      </c>
      <c r="D1326" s="21" t="s">
        <v>1107</v>
      </c>
      <c r="E1326" s="34" t="s">
        <v>1746</v>
      </c>
      <c r="F1326" s="21" t="s">
        <v>1112</v>
      </c>
      <c r="G1326" s="34" t="s">
        <v>1101</v>
      </c>
      <c r="H1326" s="21" t="s">
        <v>1065</v>
      </c>
      <c r="I1326" s="21" t="s">
        <v>1059</v>
      </c>
      <c r="J1326" s="34" t="s">
        <v>2671</v>
      </c>
    </row>
    <row r="1327" ht="18.75" customHeight="1" spans="1:10">
      <c r="A1327" s="220" t="s">
        <v>965</v>
      </c>
      <c r="B1327" s="21" t="s">
        <v>2399</v>
      </c>
      <c r="C1327" s="21" t="s">
        <v>1053</v>
      </c>
      <c r="D1327" s="21" t="s">
        <v>1080</v>
      </c>
      <c r="E1327" s="34" t="s">
        <v>1748</v>
      </c>
      <c r="F1327" s="21" t="s">
        <v>1112</v>
      </c>
      <c r="G1327" s="34" t="s">
        <v>1101</v>
      </c>
      <c r="H1327" s="21" t="s">
        <v>1065</v>
      </c>
      <c r="I1327" s="21" t="s">
        <v>1059</v>
      </c>
      <c r="J1327" s="34" t="s">
        <v>1632</v>
      </c>
    </row>
    <row r="1328" ht="18.75" customHeight="1" spans="1:10">
      <c r="A1328" s="220" t="s">
        <v>965</v>
      </c>
      <c r="B1328" s="21" t="s">
        <v>2399</v>
      </c>
      <c r="C1328" s="21" t="s">
        <v>1053</v>
      </c>
      <c r="D1328" s="21" t="s">
        <v>1191</v>
      </c>
      <c r="E1328" s="34" t="s">
        <v>1172</v>
      </c>
      <c r="F1328" s="21" t="s">
        <v>1074</v>
      </c>
      <c r="G1328" s="34" t="s">
        <v>2672</v>
      </c>
      <c r="H1328" s="21" t="s">
        <v>1737</v>
      </c>
      <c r="I1328" s="21" t="s">
        <v>1059</v>
      </c>
      <c r="J1328" s="34" t="s">
        <v>2043</v>
      </c>
    </row>
    <row r="1329" ht="18.75" customHeight="1" spans="1:10">
      <c r="A1329" s="220" t="s">
        <v>965</v>
      </c>
      <c r="B1329" s="21" t="s">
        <v>2399</v>
      </c>
      <c r="C1329" s="21" t="s">
        <v>1061</v>
      </c>
      <c r="D1329" s="21" t="s">
        <v>1062</v>
      </c>
      <c r="E1329" s="34" t="s">
        <v>2673</v>
      </c>
      <c r="F1329" s="21" t="s">
        <v>1112</v>
      </c>
      <c r="G1329" s="34" t="s">
        <v>2674</v>
      </c>
      <c r="H1329" s="21" t="s">
        <v>2674</v>
      </c>
      <c r="I1329" s="21" t="s">
        <v>1066</v>
      </c>
      <c r="J1329" s="34" t="s">
        <v>2675</v>
      </c>
    </row>
    <row r="1330" ht="18.75" customHeight="1" spans="1:10">
      <c r="A1330" s="220" t="s">
        <v>965</v>
      </c>
      <c r="B1330" s="21" t="s">
        <v>2399</v>
      </c>
      <c r="C1330" s="21" t="s">
        <v>1068</v>
      </c>
      <c r="D1330" s="21" t="s">
        <v>1069</v>
      </c>
      <c r="E1330" s="34" t="s">
        <v>1373</v>
      </c>
      <c r="F1330" s="21" t="s">
        <v>1056</v>
      </c>
      <c r="G1330" s="34" t="s">
        <v>1082</v>
      </c>
      <c r="H1330" s="21" t="s">
        <v>1065</v>
      </c>
      <c r="I1330" s="21" t="s">
        <v>1059</v>
      </c>
      <c r="J1330" s="34" t="s">
        <v>2619</v>
      </c>
    </row>
    <row r="1331" ht="18.75" customHeight="1" spans="1:10">
      <c r="A1331" s="118" t="s">
        <v>122</v>
      </c>
      <c r="B1331" s="25"/>
      <c r="C1331" s="25"/>
      <c r="D1331" s="25"/>
      <c r="E1331" s="25"/>
      <c r="F1331" s="25"/>
      <c r="G1331" s="25"/>
      <c r="H1331" s="25"/>
      <c r="I1331" s="25"/>
      <c r="J1331" s="25"/>
    </row>
    <row r="1332" ht="18.75" customHeight="1" spans="1:10">
      <c r="A1332" s="220" t="s">
        <v>858</v>
      </c>
      <c r="B1332" s="120" t="s">
        <v>2676</v>
      </c>
      <c r="C1332" s="21" t="s">
        <v>1053</v>
      </c>
      <c r="D1332" s="21" t="s">
        <v>1054</v>
      </c>
      <c r="E1332" s="34" t="s">
        <v>2677</v>
      </c>
      <c r="F1332" s="21" t="s">
        <v>1056</v>
      </c>
      <c r="G1332" s="34" t="s">
        <v>2678</v>
      </c>
      <c r="H1332" s="21" t="s">
        <v>1058</v>
      </c>
      <c r="I1332" s="21" t="s">
        <v>1059</v>
      </c>
      <c r="J1332" s="34" t="s">
        <v>2679</v>
      </c>
    </row>
    <row r="1333" ht="18.75" customHeight="1" spans="1:10">
      <c r="A1333" s="220" t="s">
        <v>858</v>
      </c>
      <c r="B1333" s="121"/>
      <c r="C1333" s="21" t="s">
        <v>1053</v>
      </c>
      <c r="D1333" s="21" t="s">
        <v>1054</v>
      </c>
      <c r="E1333" s="34" t="s">
        <v>2254</v>
      </c>
      <c r="F1333" s="21" t="s">
        <v>1056</v>
      </c>
      <c r="G1333" s="34" t="s">
        <v>2680</v>
      </c>
      <c r="H1333" s="21" t="s">
        <v>1058</v>
      </c>
      <c r="I1333" s="21" t="s">
        <v>1059</v>
      </c>
      <c r="J1333" s="34" t="s">
        <v>2681</v>
      </c>
    </row>
    <row r="1334" ht="18.75" customHeight="1" spans="1:10">
      <c r="A1334" s="220" t="s">
        <v>858</v>
      </c>
      <c r="B1334" s="121"/>
      <c r="C1334" s="21" t="s">
        <v>1053</v>
      </c>
      <c r="D1334" s="21" t="s">
        <v>1054</v>
      </c>
      <c r="E1334" s="34" t="s">
        <v>2682</v>
      </c>
      <c r="F1334" s="21" t="s">
        <v>1056</v>
      </c>
      <c r="G1334" s="34" t="s">
        <v>2683</v>
      </c>
      <c r="H1334" s="21" t="s">
        <v>1058</v>
      </c>
      <c r="I1334" s="21" t="s">
        <v>1059</v>
      </c>
      <c r="J1334" s="34" t="s">
        <v>2684</v>
      </c>
    </row>
    <row r="1335" ht="18.75" customHeight="1" spans="1:10">
      <c r="A1335" s="220" t="s">
        <v>858</v>
      </c>
      <c r="B1335" s="121"/>
      <c r="C1335" s="21" t="s">
        <v>1053</v>
      </c>
      <c r="D1335" s="21" t="s">
        <v>1054</v>
      </c>
      <c r="E1335" s="34" t="s">
        <v>2685</v>
      </c>
      <c r="F1335" s="21" t="s">
        <v>1056</v>
      </c>
      <c r="G1335" s="34" t="s">
        <v>246</v>
      </c>
      <c r="H1335" s="21" t="s">
        <v>1058</v>
      </c>
      <c r="I1335" s="21" t="s">
        <v>1059</v>
      </c>
      <c r="J1335" s="34" t="s">
        <v>2686</v>
      </c>
    </row>
    <row r="1336" ht="18.75" customHeight="1" spans="1:10">
      <c r="A1336" s="220" t="s">
        <v>858</v>
      </c>
      <c r="B1336" s="121"/>
      <c r="C1336" s="21" t="s">
        <v>1053</v>
      </c>
      <c r="D1336" s="21" t="s">
        <v>1107</v>
      </c>
      <c r="E1336" s="34" t="s">
        <v>2687</v>
      </c>
      <c r="F1336" s="21" t="s">
        <v>1112</v>
      </c>
      <c r="G1336" s="34" t="s">
        <v>1101</v>
      </c>
      <c r="H1336" s="21" t="s">
        <v>1065</v>
      </c>
      <c r="I1336" s="21" t="s">
        <v>1059</v>
      </c>
      <c r="J1336" s="34" t="s">
        <v>2688</v>
      </c>
    </row>
    <row r="1337" ht="18.75" customHeight="1" spans="1:10">
      <c r="A1337" s="220" t="s">
        <v>858</v>
      </c>
      <c r="B1337" s="121"/>
      <c r="C1337" s="21" t="s">
        <v>1053</v>
      </c>
      <c r="D1337" s="21" t="s">
        <v>1080</v>
      </c>
      <c r="E1337" s="34" t="s">
        <v>1213</v>
      </c>
      <c r="F1337" s="21" t="s">
        <v>1112</v>
      </c>
      <c r="G1337" s="34" t="s">
        <v>1101</v>
      </c>
      <c r="H1337" s="21" t="s">
        <v>1065</v>
      </c>
      <c r="I1337" s="21" t="s">
        <v>1059</v>
      </c>
      <c r="J1337" s="34" t="s">
        <v>2135</v>
      </c>
    </row>
    <row r="1338" ht="18.75" customHeight="1" spans="1:10">
      <c r="A1338" s="220" t="s">
        <v>858</v>
      </c>
      <c r="B1338" s="121"/>
      <c r="C1338" s="21" t="s">
        <v>1053</v>
      </c>
      <c r="D1338" s="21" t="s">
        <v>1191</v>
      </c>
      <c r="E1338" s="34" t="s">
        <v>1172</v>
      </c>
      <c r="F1338" s="21" t="s">
        <v>1056</v>
      </c>
      <c r="G1338" s="34" t="s">
        <v>1082</v>
      </c>
      <c r="H1338" s="21" t="s">
        <v>1065</v>
      </c>
      <c r="I1338" s="21" t="s">
        <v>1059</v>
      </c>
      <c r="J1338" s="34" t="s">
        <v>2689</v>
      </c>
    </row>
    <row r="1339" ht="18.75" customHeight="1" spans="1:10">
      <c r="A1339" s="220" t="s">
        <v>858</v>
      </c>
      <c r="B1339" s="121"/>
      <c r="C1339" s="21" t="s">
        <v>1061</v>
      </c>
      <c r="D1339" s="21" t="s">
        <v>1062</v>
      </c>
      <c r="E1339" s="34" t="s">
        <v>2265</v>
      </c>
      <c r="F1339" s="21" t="s">
        <v>1112</v>
      </c>
      <c r="G1339" s="34" t="s">
        <v>1101</v>
      </c>
      <c r="H1339" s="21" t="s">
        <v>1065</v>
      </c>
      <c r="I1339" s="21" t="s">
        <v>1059</v>
      </c>
      <c r="J1339" s="34" t="s">
        <v>2690</v>
      </c>
    </row>
    <row r="1340" ht="18.75" customHeight="1" spans="1:10">
      <c r="A1340" s="220" t="s">
        <v>858</v>
      </c>
      <c r="B1340" s="121"/>
      <c r="C1340" s="21" t="s">
        <v>1061</v>
      </c>
      <c r="D1340" s="21" t="s">
        <v>1062</v>
      </c>
      <c r="E1340" s="34" t="s">
        <v>2691</v>
      </c>
      <c r="F1340" s="21" t="s">
        <v>1056</v>
      </c>
      <c r="G1340" s="34" t="s">
        <v>1089</v>
      </c>
      <c r="H1340" s="21" t="s">
        <v>1065</v>
      </c>
      <c r="I1340" s="21" t="s">
        <v>1059</v>
      </c>
      <c r="J1340" s="34" t="s">
        <v>2692</v>
      </c>
    </row>
    <row r="1341" ht="18.75" customHeight="1" spans="1:10">
      <c r="A1341" s="220" t="s">
        <v>858</v>
      </c>
      <c r="B1341" s="121"/>
      <c r="C1341" s="21" t="s">
        <v>1068</v>
      </c>
      <c r="D1341" s="21" t="s">
        <v>1069</v>
      </c>
      <c r="E1341" s="34" t="s">
        <v>2016</v>
      </c>
      <c r="F1341" s="21" t="s">
        <v>1056</v>
      </c>
      <c r="G1341" s="34" t="s">
        <v>1089</v>
      </c>
      <c r="H1341" s="21" t="s">
        <v>1065</v>
      </c>
      <c r="I1341" s="21" t="s">
        <v>1059</v>
      </c>
      <c r="J1341" s="34" t="s">
        <v>2693</v>
      </c>
    </row>
    <row r="1342" ht="18.75" customHeight="1" spans="1:10">
      <c r="A1342" s="220" t="s">
        <v>858</v>
      </c>
      <c r="B1342" s="122"/>
      <c r="C1342" s="21" t="s">
        <v>1068</v>
      </c>
      <c r="D1342" s="21" t="s">
        <v>1069</v>
      </c>
      <c r="E1342" s="34" t="s">
        <v>1434</v>
      </c>
      <c r="F1342" s="21" t="s">
        <v>1056</v>
      </c>
      <c r="G1342" s="34" t="s">
        <v>1089</v>
      </c>
      <c r="H1342" s="21" t="s">
        <v>1065</v>
      </c>
      <c r="I1342" s="21" t="s">
        <v>1059</v>
      </c>
      <c r="J1342" s="34" t="s">
        <v>2694</v>
      </c>
    </row>
    <row r="1343" ht="18.75" customHeight="1" spans="1:10">
      <c r="A1343" s="220" t="s">
        <v>948</v>
      </c>
      <c r="B1343" s="21" t="s">
        <v>2391</v>
      </c>
      <c r="C1343" s="21" t="s">
        <v>1053</v>
      </c>
      <c r="D1343" s="21" t="s">
        <v>1054</v>
      </c>
      <c r="E1343" s="34" t="s">
        <v>1567</v>
      </c>
      <c r="F1343" s="21" t="s">
        <v>1056</v>
      </c>
      <c r="G1343" s="34" t="s">
        <v>244</v>
      </c>
      <c r="H1343" s="21" t="s">
        <v>1281</v>
      </c>
      <c r="I1343" s="21" t="s">
        <v>1059</v>
      </c>
      <c r="J1343" s="34" t="s">
        <v>2695</v>
      </c>
    </row>
    <row r="1344" ht="18.75" customHeight="1" spans="1:10">
      <c r="A1344" s="220" t="s">
        <v>948</v>
      </c>
      <c r="B1344" s="21" t="s">
        <v>2391</v>
      </c>
      <c r="C1344" s="21" t="s">
        <v>1053</v>
      </c>
      <c r="D1344" s="21" t="s">
        <v>1107</v>
      </c>
      <c r="E1344" s="34" t="s">
        <v>2696</v>
      </c>
      <c r="F1344" s="21" t="s">
        <v>1112</v>
      </c>
      <c r="G1344" s="34" t="s">
        <v>1101</v>
      </c>
      <c r="H1344" s="21" t="s">
        <v>1065</v>
      </c>
      <c r="I1344" s="21" t="s">
        <v>1059</v>
      </c>
      <c r="J1344" s="34" t="s">
        <v>2697</v>
      </c>
    </row>
    <row r="1345" ht="18.75" customHeight="1" spans="1:10">
      <c r="A1345" s="220" t="s">
        <v>948</v>
      </c>
      <c r="B1345" s="21" t="s">
        <v>2391</v>
      </c>
      <c r="C1345" s="21" t="s">
        <v>1053</v>
      </c>
      <c r="D1345" s="21" t="s">
        <v>1080</v>
      </c>
      <c r="E1345" s="34" t="s">
        <v>2170</v>
      </c>
      <c r="F1345" s="21" t="s">
        <v>1112</v>
      </c>
      <c r="G1345" s="34" t="s">
        <v>1101</v>
      </c>
      <c r="H1345" s="21" t="s">
        <v>1065</v>
      </c>
      <c r="I1345" s="21" t="s">
        <v>1059</v>
      </c>
      <c r="J1345" s="34" t="s">
        <v>2698</v>
      </c>
    </row>
    <row r="1346" ht="18.75" customHeight="1" spans="1:10">
      <c r="A1346" s="220" t="s">
        <v>948</v>
      </c>
      <c r="B1346" s="21" t="s">
        <v>2391</v>
      </c>
      <c r="C1346" s="21" t="s">
        <v>1053</v>
      </c>
      <c r="D1346" s="21" t="s">
        <v>1191</v>
      </c>
      <c r="E1346" s="34" t="s">
        <v>1172</v>
      </c>
      <c r="F1346" s="21" t="s">
        <v>1112</v>
      </c>
      <c r="G1346" s="34" t="s">
        <v>2172</v>
      </c>
      <c r="H1346" s="21" t="s">
        <v>2699</v>
      </c>
      <c r="I1346" s="21" t="s">
        <v>1059</v>
      </c>
      <c r="J1346" s="34" t="s">
        <v>1711</v>
      </c>
    </row>
    <row r="1347" ht="18.75" customHeight="1" spans="1:10">
      <c r="A1347" s="220" t="s">
        <v>948</v>
      </c>
      <c r="B1347" s="21" t="s">
        <v>2391</v>
      </c>
      <c r="C1347" s="21" t="s">
        <v>1061</v>
      </c>
      <c r="D1347" s="21" t="s">
        <v>1062</v>
      </c>
      <c r="E1347" s="34" t="s">
        <v>2700</v>
      </c>
      <c r="F1347" s="21" t="s">
        <v>1056</v>
      </c>
      <c r="G1347" s="34" t="s">
        <v>1496</v>
      </c>
      <c r="H1347" s="21" t="s">
        <v>1065</v>
      </c>
      <c r="I1347" s="21" t="s">
        <v>1059</v>
      </c>
      <c r="J1347" s="34" t="s">
        <v>1711</v>
      </c>
    </row>
    <row r="1348" ht="18.75" customHeight="1" spans="1:10">
      <c r="A1348" s="220" t="s">
        <v>948</v>
      </c>
      <c r="B1348" s="21" t="s">
        <v>2391</v>
      </c>
      <c r="C1348" s="21" t="s">
        <v>1068</v>
      </c>
      <c r="D1348" s="21" t="s">
        <v>1069</v>
      </c>
      <c r="E1348" s="34" t="s">
        <v>2701</v>
      </c>
      <c r="F1348" s="21" t="s">
        <v>1056</v>
      </c>
      <c r="G1348" s="34" t="s">
        <v>1089</v>
      </c>
      <c r="H1348" s="21" t="s">
        <v>1065</v>
      </c>
      <c r="I1348" s="21" t="s">
        <v>1059</v>
      </c>
      <c r="J1348" s="34" t="s">
        <v>1347</v>
      </c>
    </row>
    <row r="1349" ht="18.75" customHeight="1" spans="1:10">
      <c r="A1349" s="220" t="s">
        <v>668</v>
      </c>
      <c r="B1349" s="21" t="s">
        <v>2702</v>
      </c>
      <c r="C1349" s="21" t="s">
        <v>1053</v>
      </c>
      <c r="D1349" s="21" t="s">
        <v>1054</v>
      </c>
      <c r="E1349" s="34" t="s">
        <v>1295</v>
      </c>
      <c r="F1349" s="21" t="s">
        <v>1056</v>
      </c>
      <c r="G1349" s="34" t="s">
        <v>244</v>
      </c>
      <c r="H1349" s="21" t="s">
        <v>1467</v>
      </c>
      <c r="I1349" s="21" t="s">
        <v>1059</v>
      </c>
      <c r="J1349" s="34" t="s">
        <v>1692</v>
      </c>
    </row>
    <row r="1350" ht="18.75" customHeight="1" spans="1:10">
      <c r="A1350" s="220" t="s">
        <v>668</v>
      </c>
      <c r="B1350" s="21" t="s">
        <v>2702</v>
      </c>
      <c r="C1350" s="21" t="s">
        <v>1053</v>
      </c>
      <c r="D1350" s="21" t="s">
        <v>1054</v>
      </c>
      <c r="E1350" s="34" t="s">
        <v>1690</v>
      </c>
      <c r="F1350" s="21" t="s">
        <v>1056</v>
      </c>
      <c r="G1350" s="34" t="s">
        <v>2678</v>
      </c>
      <c r="H1350" s="21" t="s">
        <v>1058</v>
      </c>
      <c r="I1350" s="21" t="s">
        <v>1059</v>
      </c>
      <c r="J1350" s="34" t="s">
        <v>2703</v>
      </c>
    </row>
    <row r="1351" ht="18.75" customHeight="1" spans="1:10">
      <c r="A1351" s="220" t="s">
        <v>668</v>
      </c>
      <c r="B1351" s="21" t="s">
        <v>2702</v>
      </c>
      <c r="C1351" s="21" t="s">
        <v>1053</v>
      </c>
      <c r="D1351" s="21" t="s">
        <v>1054</v>
      </c>
      <c r="E1351" s="34" t="s">
        <v>2658</v>
      </c>
      <c r="F1351" s="21" t="s">
        <v>1056</v>
      </c>
      <c r="G1351" s="34" t="s">
        <v>244</v>
      </c>
      <c r="H1351" s="21" t="s">
        <v>1301</v>
      </c>
      <c r="I1351" s="21" t="s">
        <v>1059</v>
      </c>
      <c r="J1351" s="34" t="s">
        <v>2704</v>
      </c>
    </row>
    <row r="1352" ht="18.75" customHeight="1" spans="1:10">
      <c r="A1352" s="220" t="s">
        <v>668</v>
      </c>
      <c r="B1352" s="21" t="s">
        <v>2702</v>
      </c>
      <c r="C1352" s="21" t="s">
        <v>1053</v>
      </c>
      <c r="D1352" s="21" t="s">
        <v>1107</v>
      </c>
      <c r="E1352" s="34" t="s">
        <v>1695</v>
      </c>
      <c r="F1352" s="21" t="s">
        <v>1112</v>
      </c>
      <c r="G1352" s="34" t="s">
        <v>1101</v>
      </c>
      <c r="H1352" s="21" t="s">
        <v>1065</v>
      </c>
      <c r="I1352" s="21" t="s">
        <v>1059</v>
      </c>
      <c r="J1352" s="34" t="s">
        <v>2705</v>
      </c>
    </row>
    <row r="1353" ht="18.75" customHeight="1" spans="1:10">
      <c r="A1353" s="220" t="s">
        <v>668</v>
      </c>
      <c r="B1353" s="21" t="s">
        <v>2702</v>
      </c>
      <c r="C1353" s="21" t="s">
        <v>1053</v>
      </c>
      <c r="D1353" s="21" t="s">
        <v>1080</v>
      </c>
      <c r="E1353" s="34" t="s">
        <v>1697</v>
      </c>
      <c r="F1353" s="21" t="s">
        <v>1112</v>
      </c>
      <c r="G1353" s="34" t="s">
        <v>1101</v>
      </c>
      <c r="H1353" s="21" t="s">
        <v>1065</v>
      </c>
      <c r="I1353" s="21" t="s">
        <v>1059</v>
      </c>
      <c r="J1353" s="34" t="s">
        <v>2706</v>
      </c>
    </row>
    <row r="1354" ht="18.75" customHeight="1" spans="1:10">
      <c r="A1354" s="220" t="s">
        <v>668</v>
      </c>
      <c r="B1354" s="21" t="s">
        <v>2702</v>
      </c>
      <c r="C1354" s="21" t="s">
        <v>1053</v>
      </c>
      <c r="D1354" s="21" t="s">
        <v>1191</v>
      </c>
      <c r="E1354" s="34" t="s">
        <v>1172</v>
      </c>
      <c r="F1354" s="21" t="s">
        <v>1056</v>
      </c>
      <c r="G1354" s="34" t="s">
        <v>1101</v>
      </c>
      <c r="H1354" s="21" t="s">
        <v>1065</v>
      </c>
      <c r="I1354" s="21" t="s">
        <v>1059</v>
      </c>
      <c r="J1354" s="34" t="s">
        <v>2707</v>
      </c>
    </row>
    <row r="1355" ht="18.75" customHeight="1" spans="1:10">
      <c r="A1355" s="220" t="s">
        <v>668</v>
      </c>
      <c r="B1355" s="21" t="s">
        <v>2702</v>
      </c>
      <c r="C1355" s="21" t="s">
        <v>1061</v>
      </c>
      <c r="D1355" s="21" t="s">
        <v>1612</v>
      </c>
      <c r="E1355" s="34" t="s">
        <v>1700</v>
      </c>
      <c r="F1355" s="21" t="s">
        <v>1056</v>
      </c>
      <c r="G1355" s="34" t="s">
        <v>1089</v>
      </c>
      <c r="H1355" s="21" t="s">
        <v>1065</v>
      </c>
      <c r="I1355" s="21" t="s">
        <v>1059</v>
      </c>
      <c r="J1355" s="34" t="s">
        <v>2708</v>
      </c>
    </row>
    <row r="1356" ht="18.75" customHeight="1" spans="1:10">
      <c r="A1356" s="220" t="s">
        <v>668</v>
      </c>
      <c r="B1356" s="21" t="s">
        <v>2702</v>
      </c>
      <c r="C1356" s="21" t="s">
        <v>1068</v>
      </c>
      <c r="D1356" s="21" t="s">
        <v>1069</v>
      </c>
      <c r="E1356" s="34" t="s">
        <v>1725</v>
      </c>
      <c r="F1356" s="21" t="s">
        <v>1056</v>
      </c>
      <c r="G1356" s="34" t="s">
        <v>1082</v>
      </c>
      <c r="H1356" s="21" t="s">
        <v>1065</v>
      </c>
      <c r="I1356" s="21" t="s">
        <v>1059</v>
      </c>
      <c r="J1356" s="34" t="s">
        <v>2709</v>
      </c>
    </row>
    <row r="1357" ht="18.75" customHeight="1" spans="1:10">
      <c r="A1357" s="221" t="s">
        <v>983</v>
      </c>
      <c r="B1357" s="21" t="s">
        <v>2710</v>
      </c>
      <c r="C1357" s="21" t="s">
        <v>1053</v>
      </c>
      <c r="D1357" s="21" t="s">
        <v>1054</v>
      </c>
      <c r="E1357" s="34" t="s">
        <v>1266</v>
      </c>
      <c r="F1357" s="21" t="s">
        <v>1112</v>
      </c>
      <c r="G1357" s="34" t="s">
        <v>2678</v>
      </c>
      <c r="H1357" s="21" t="s">
        <v>1058</v>
      </c>
      <c r="I1357" s="21" t="s">
        <v>1059</v>
      </c>
      <c r="J1357" s="34" t="s">
        <v>1706</v>
      </c>
    </row>
    <row r="1358" ht="18.75" customHeight="1" spans="1:10">
      <c r="A1358" s="124"/>
      <c r="B1358" s="21" t="s">
        <v>2710</v>
      </c>
      <c r="C1358" s="21" t="s">
        <v>1053</v>
      </c>
      <c r="D1358" s="21" t="s">
        <v>1107</v>
      </c>
      <c r="E1358" s="34" t="s">
        <v>1271</v>
      </c>
      <c r="F1358" s="21" t="s">
        <v>1112</v>
      </c>
      <c r="G1358" s="34" t="s">
        <v>1101</v>
      </c>
      <c r="H1358" s="21" t="s">
        <v>1065</v>
      </c>
      <c r="I1358" s="21" t="s">
        <v>1059</v>
      </c>
      <c r="J1358" s="34" t="s">
        <v>2711</v>
      </c>
    </row>
    <row r="1359" ht="18.75" customHeight="1" spans="1:10">
      <c r="A1359" s="124"/>
      <c r="B1359" s="21" t="s">
        <v>2710</v>
      </c>
      <c r="C1359" s="21" t="s">
        <v>1053</v>
      </c>
      <c r="D1359" s="21" t="s">
        <v>1080</v>
      </c>
      <c r="E1359" s="34" t="s">
        <v>1213</v>
      </c>
      <c r="F1359" s="21" t="s">
        <v>2103</v>
      </c>
      <c r="G1359" s="34" t="s">
        <v>1101</v>
      </c>
      <c r="H1359" s="21" t="s">
        <v>1065</v>
      </c>
      <c r="I1359" s="21" t="s">
        <v>1059</v>
      </c>
      <c r="J1359" s="34" t="s">
        <v>1707</v>
      </c>
    </row>
    <row r="1360" ht="18.75" customHeight="1" spans="1:10">
      <c r="A1360" s="124"/>
      <c r="B1360" s="21" t="s">
        <v>2710</v>
      </c>
      <c r="C1360" s="21" t="s">
        <v>1053</v>
      </c>
      <c r="D1360" s="21" t="s">
        <v>1191</v>
      </c>
      <c r="E1360" s="34" t="s">
        <v>1172</v>
      </c>
      <c r="F1360" s="21" t="s">
        <v>1112</v>
      </c>
      <c r="G1360" s="34" t="s">
        <v>2712</v>
      </c>
      <c r="H1360" s="21" t="s">
        <v>1400</v>
      </c>
      <c r="I1360" s="21" t="s">
        <v>1059</v>
      </c>
      <c r="J1360" s="34" t="s">
        <v>1709</v>
      </c>
    </row>
    <row r="1361" ht="18.75" customHeight="1" spans="1:10">
      <c r="A1361" s="124"/>
      <c r="B1361" s="21" t="s">
        <v>2710</v>
      </c>
      <c r="C1361" s="21" t="s">
        <v>1061</v>
      </c>
      <c r="D1361" s="21" t="s">
        <v>1062</v>
      </c>
      <c r="E1361" s="34" t="s">
        <v>1710</v>
      </c>
      <c r="F1361" s="21" t="s">
        <v>1056</v>
      </c>
      <c r="G1361" s="34" t="s">
        <v>1123</v>
      </c>
      <c r="H1361" s="21" t="s">
        <v>1065</v>
      </c>
      <c r="I1361" s="21" t="s">
        <v>1059</v>
      </c>
      <c r="J1361" s="34" t="s">
        <v>1711</v>
      </c>
    </row>
    <row r="1362" ht="18.75" customHeight="1" spans="1:10">
      <c r="A1362" s="125"/>
      <c r="B1362" s="21" t="s">
        <v>2710</v>
      </c>
      <c r="C1362" s="21" t="s">
        <v>1068</v>
      </c>
      <c r="D1362" s="21" t="s">
        <v>1069</v>
      </c>
      <c r="E1362" s="34" t="s">
        <v>1651</v>
      </c>
      <c r="F1362" s="21" t="s">
        <v>1056</v>
      </c>
      <c r="G1362" s="34" t="s">
        <v>1496</v>
      </c>
      <c r="H1362" s="21" t="s">
        <v>1065</v>
      </c>
      <c r="I1362" s="21" t="s">
        <v>1059</v>
      </c>
      <c r="J1362" s="34" t="s">
        <v>1347</v>
      </c>
    </row>
    <row r="1363" ht="18.75" customHeight="1" spans="1:10">
      <c r="A1363" s="220" t="s">
        <v>765</v>
      </c>
      <c r="B1363" s="21" t="s">
        <v>2713</v>
      </c>
      <c r="C1363" s="21" t="s">
        <v>1053</v>
      </c>
      <c r="D1363" s="21" t="s">
        <v>1054</v>
      </c>
      <c r="E1363" s="34" t="s">
        <v>2714</v>
      </c>
      <c r="F1363" s="21" t="s">
        <v>1112</v>
      </c>
      <c r="G1363" s="34" t="s">
        <v>248</v>
      </c>
      <c r="H1363" s="21" t="s">
        <v>1201</v>
      </c>
      <c r="I1363" s="21" t="s">
        <v>1059</v>
      </c>
      <c r="J1363" s="34" t="s">
        <v>2715</v>
      </c>
    </row>
    <row r="1364" ht="18.75" customHeight="1" spans="1:10">
      <c r="A1364" s="220" t="s">
        <v>765</v>
      </c>
      <c r="B1364" s="21" t="s">
        <v>2713</v>
      </c>
      <c r="C1364" s="21" t="s">
        <v>1053</v>
      </c>
      <c r="D1364" s="21" t="s">
        <v>1107</v>
      </c>
      <c r="E1364" s="34" t="s">
        <v>1774</v>
      </c>
      <c r="F1364" s="21" t="s">
        <v>1112</v>
      </c>
      <c r="G1364" s="34" t="s">
        <v>1101</v>
      </c>
      <c r="H1364" s="21" t="s">
        <v>1065</v>
      </c>
      <c r="I1364" s="21" t="s">
        <v>1059</v>
      </c>
      <c r="J1364" s="34" t="s">
        <v>2716</v>
      </c>
    </row>
    <row r="1365" ht="18.75" customHeight="1" spans="1:10">
      <c r="A1365" s="220" t="s">
        <v>765</v>
      </c>
      <c r="B1365" s="21" t="s">
        <v>2713</v>
      </c>
      <c r="C1365" s="21" t="s">
        <v>1053</v>
      </c>
      <c r="D1365" s="21" t="s">
        <v>1107</v>
      </c>
      <c r="E1365" s="34" t="s">
        <v>2717</v>
      </c>
      <c r="F1365" s="21" t="s">
        <v>1112</v>
      </c>
      <c r="G1365" s="34" t="s">
        <v>1101</v>
      </c>
      <c r="H1365" s="21" t="s">
        <v>1065</v>
      </c>
      <c r="I1365" s="21" t="s">
        <v>1059</v>
      </c>
      <c r="J1365" s="34" t="s">
        <v>2718</v>
      </c>
    </row>
    <row r="1366" ht="18.75" customHeight="1" spans="1:10">
      <c r="A1366" s="220" t="s">
        <v>765</v>
      </c>
      <c r="B1366" s="21" t="s">
        <v>2713</v>
      </c>
      <c r="C1366" s="21" t="s">
        <v>1053</v>
      </c>
      <c r="D1366" s="21" t="s">
        <v>1080</v>
      </c>
      <c r="E1366" s="34" t="s">
        <v>2719</v>
      </c>
      <c r="F1366" s="21" t="s">
        <v>1112</v>
      </c>
      <c r="G1366" s="34" t="s">
        <v>1101</v>
      </c>
      <c r="H1366" s="21" t="s">
        <v>1065</v>
      </c>
      <c r="I1366" s="21" t="s">
        <v>1059</v>
      </c>
      <c r="J1366" s="34" t="s">
        <v>2720</v>
      </c>
    </row>
    <row r="1367" ht="18.75" customHeight="1" spans="1:10">
      <c r="A1367" s="220" t="s">
        <v>765</v>
      </c>
      <c r="B1367" s="21" t="s">
        <v>2713</v>
      </c>
      <c r="C1367" s="21" t="s">
        <v>1053</v>
      </c>
      <c r="D1367" s="21" t="s">
        <v>1191</v>
      </c>
      <c r="E1367" s="34" t="s">
        <v>1172</v>
      </c>
      <c r="F1367" s="21" t="s">
        <v>1056</v>
      </c>
      <c r="G1367" s="34" t="s">
        <v>1476</v>
      </c>
      <c r="H1367" s="21" t="s">
        <v>1400</v>
      </c>
      <c r="I1367" s="21" t="s">
        <v>1059</v>
      </c>
      <c r="J1367" s="34" t="s">
        <v>1878</v>
      </c>
    </row>
    <row r="1368" ht="18.75" customHeight="1" spans="1:10">
      <c r="A1368" s="220" t="s">
        <v>765</v>
      </c>
      <c r="B1368" s="21" t="s">
        <v>2713</v>
      </c>
      <c r="C1368" s="21" t="s">
        <v>1061</v>
      </c>
      <c r="D1368" s="21" t="s">
        <v>1062</v>
      </c>
      <c r="E1368" s="34" t="s">
        <v>1779</v>
      </c>
      <c r="F1368" s="21" t="s">
        <v>1056</v>
      </c>
      <c r="G1368" s="34" t="s">
        <v>1089</v>
      </c>
      <c r="H1368" s="21" t="s">
        <v>1065</v>
      </c>
      <c r="I1368" s="21" t="s">
        <v>1059</v>
      </c>
      <c r="J1368" s="34" t="s">
        <v>2721</v>
      </c>
    </row>
    <row r="1369" ht="18.75" customHeight="1" spans="1:10">
      <c r="A1369" s="220" t="s">
        <v>765</v>
      </c>
      <c r="B1369" s="21" t="s">
        <v>2713</v>
      </c>
      <c r="C1369" s="21" t="s">
        <v>1061</v>
      </c>
      <c r="D1369" s="21" t="s">
        <v>1152</v>
      </c>
      <c r="E1369" s="34" t="s">
        <v>2722</v>
      </c>
      <c r="F1369" s="21" t="s">
        <v>1056</v>
      </c>
      <c r="G1369" s="34" t="s">
        <v>1082</v>
      </c>
      <c r="H1369" s="21" t="s">
        <v>1065</v>
      </c>
      <c r="I1369" s="21" t="s">
        <v>1059</v>
      </c>
      <c r="J1369" s="34" t="s">
        <v>2723</v>
      </c>
    </row>
    <row r="1370" ht="18.75" customHeight="1" spans="1:10">
      <c r="A1370" s="220" t="s">
        <v>765</v>
      </c>
      <c r="B1370" s="21" t="s">
        <v>2713</v>
      </c>
      <c r="C1370" s="21" t="s">
        <v>1068</v>
      </c>
      <c r="D1370" s="21" t="s">
        <v>1069</v>
      </c>
      <c r="E1370" s="34" t="s">
        <v>1770</v>
      </c>
      <c r="F1370" s="21" t="s">
        <v>1056</v>
      </c>
      <c r="G1370" s="34" t="s">
        <v>1089</v>
      </c>
      <c r="H1370" s="21" t="s">
        <v>1065</v>
      </c>
      <c r="I1370" s="21" t="s">
        <v>1059</v>
      </c>
      <c r="J1370" s="34" t="s">
        <v>2724</v>
      </c>
    </row>
    <row r="1371" ht="18.75" customHeight="1" spans="1:10">
      <c r="A1371" s="220" t="s">
        <v>987</v>
      </c>
      <c r="B1371" s="21" t="s">
        <v>2725</v>
      </c>
      <c r="C1371" s="21" t="s">
        <v>1053</v>
      </c>
      <c r="D1371" s="21" t="s">
        <v>1054</v>
      </c>
      <c r="E1371" s="34" t="s">
        <v>1277</v>
      </c>
      <c r="F1371" s="21" t="s">
        <v>1056</v>
      </c>
      <c r="G1371" s="34" t="s">
        <v>2680</v>
      </c>
      <c r="H1371" s="21" t="s">
        <v>1058</v>
      </c>
      <c r="I1371" s="21" t="s">
        <v>1059</v>
      </c>
      <c r="J1371" s="34" t="s">
        <v>1838</v>
      </c>
    </row>
    <row r="1372" ht="18.75" customHeight="1" spans="1:10">
      <c r="A1372" s="220" t="s">
        <v>987</v>
      </c>
      <c r="B1372" s="21" t="s">
        <v>2725</v>
      </c>
      <c r="C1372" s="21" t="s">
        <v>1053</v>
      </c>
      <c r="D1372" s="21" t="s">
        <v>1054</v>
      </c>
      <c r="E1372" s="34" t="s">
        <v>1280</v>
      </c>
      <c r="F1372" s="21" t="s">
        <v>1056</v>
      </c>
      <c r="G1372" s="34" t="s">
        <v>244</v>
      </c>
      <c r="H1372" s="21" t="s">
        <v>1281</v>
      </c>
      <c r="I1372" s="21" t="s">
        <v>1059</v>
      </c>
      <c r="J1372" s="34" t="s">
        <v>2726</v>
      </c>
    </row>
    <row r="1373" ht="18.75" customHeight="1" spans="1:10">
      <c r="A1373" s="220" t="s">
        <v>987</v>
      </c>
      <c r="B1373" s="21" t="s">
        <v>2725</v>
      </c>
      <c r="C1373" s="21" t="s">
        <v>1053</v>
      </c>
      <c r="D1373" s="21" t="s">
        <v>1107</v>
      </c>
      <c r="E1373" s="34" t="s">
        <v>1283</v>
      </c>
      <c r="F1373" s="21" t="s">
        <v>1112</v>
      </c>
      <c r="G1373" s="34" t="s">
        <v>1101</v>
      </c>
      <c r="H1373" s="21" t="s">
        <v>1065</v>
      </c>
      <c r="I1373" s="21" t="s">
        <v>1059</v>
      </c>
      <c r="J1373" s="34" t="s">
        <v>2727</v>
      </c>
    </row>
    <row r="1374" ht="18.75" customHeight="1" spans="1:10">
      <c r="A1374" s="220" t="s">
        <v>987</v>
      </c>
      <c r="B1374" s="21" t="s">
        <v>2725</v>
      </c>
      <c r="C1374" s="21" t="s">
        <v>1053</v>
      </c>
      <c r="D1374" s="21" t="s">
        <v>1080</v>
      </c>
      <c r="E1374" s="34" t="s">
        <v>1285</v>
      </c>
      <c r="F1374" s="21" t="s">
        <v>1112</v>
      </c>
      <c r="G1374" s="34" t="s">
        <v>1101</v>
      </c>
      <c r="H1374" s="21" t="s">
        <v>1065</v>
      </c>
      <c r="I1374" s="21" t="s">
        <v>1059</v>
      </c>
      <c r="J1374" s="34" t="s">
        <v>2728</v>
      </c>
    </row>
    <row r="1375" ht="18.75" customHeight="1" spans="1:10">
      <c r="A1375" s="220" t="s">
        <v>987</v>
      </c>
      <c r="B1375" s="21" t="s">
        <v>2725</v>
      </c>
      <c r="C1375" s="21" t="s">
        <v>1053</v>
      </c>
      <c r="D1375" s="21" t="s">
        <v>1191</v>
      </c>
      <c r="E1375" s="34" t="s">
        <v>1172</v>
      </c>
      <c r="F1375" s="21" t="s">
        <v>1056</v>
      </c>
      <c r="G1375" s="34" t="s">
        <v>1685</v>
      </c>
      <c r="H1375" s="21" t="s">
        <v>1427</v>
      </c>
      <c r="I1375" s="21" t="s">
        <v>1059</v>
      </c>
      <c r="J1375" s="34" t="s">
        <v>2729</v>
      </c>
    </row>
    <row r="1376" ht="18.75" customHeight="1" spans="1:10">
      <c r="A1376" s="220" t="s">
        <v>987</v>
      </c>
      <c r="B1376" s="21" t="s">
        <v>2725</v>
      </c>
      <c r="C1376" s="21" t="s">
        <v>1061</v>
      </c>
      <c r="D1376" s="21" t="s">
        <v>1062</v>
      </c>
      <c r="E1376" s="34" t="s">
        <v>1290</v>
      </c>
      <c r="F1376" s="21" t="s">
        <v>1056</v>
      </c>
      <c r="G1376" s="34" t="s">
        <v>1089</v>
      </c>
      <c r="H1376" s="21" t="s">
        <v>1065</v>
      </c>
      <c r="I1376" s="21" t="s">
        <v>1059</v>
      </c>
      <c r="J1376" s="34" t="s">
        <v>2730</v>
      </c>
    </row>
    <row r="1377" ht="18.75" customHeight="1" spans="1:10">
      <c r="A1377" s="220" t="s">
        <v>987</v>
      </c>
      <c r="B1377" s="21" t="s">
        <v>2725</v>
      </c>
      <c r="C1377" s="21" t="s">
        <v>1068</v>
      </c>
      <c r="D1377" s="21" t="s">
        <v>1069</v>
      </c>
      <c r="E1377" s="34" t="s">
        <v>1725</v>
      </c>
      <c r="F1377" s="21" t="s">
        <v>1056</v>
      </c>
      <c r="G1377" s="34" t="s">
        <v>1089</v>
      </c>
      <c r="H1377" s="21" t="s">
        <v>1065</v>
      </c>
      <c r="I1377" s="21" t="s">
        <v>1059</v>
      </c>
      <c r="J1377" s="34" t="s">
        <v>2731</v>
      </c>
    </row>
    <row r="1378" ht="18.75" customHeight="1" spans="1:10">
      <c r="A1378" s="220" t="s">
        <v>987</v>
      </c>
      <c r="B1378" s="21" t="s">
        <v>2725</v>
      </c>
      <c r="C1378" s="21" t="s">
        <v>1068</v>
      </c>
      <c r="D1378" s="21" t="s">
        <v>1069</v>
      </c>
      <c r="E1378" s="34" t="s">
        <v>2732</v>
      </c>
      <c r="F1378" s="21" t="s">
        <v>1056</v>
      </c>
      <c r="G1378" s="34" t="s">
        <v>1089</v>
      </c>
      <c r="H1378" s="21" t="s">
        <v>1065</v>
      </c>
      <c r="I1378" s="21" t="s">
        <v>1059</v>
      </c>
      <c r="J1378" s="34" t="s">
        <v>2733</v>
      </c>
    </row>
    <row r="1379" ht="18.75" customHeight="1" spans="1:10">
      <c r="A1379" s="220" t="s">
        <v>860</v>
      </c>
      <c r="B1379" s="21" t="s">
        <v>2734</v>
      </c>
      <c r="C1379" s="21" t="s">
        <v>1053</v>
      </c>
      <c r="D1379" s="21" t="s">
        <v>1054</v>
      </c>
      <c r="E1379" s="34" t="s">
        <v>2735</v>
      </c>
      <c r="F1379" s="21" t="s">
        <v>1056</v>
      </c>
      <c r="G1379" s="34" t="s">
        <v>2736</v>
      </c>
      <c r="H1379" s="21" t="s">
        <v>1058</v>
      </c>
      <c r="I1379" s="21" t="s">
        <v>1059</v>
      </c>
      <c r="J1379" s="34" t="s">
        <v>2737</v>
      </c>
    </row>
    <row r="1380" ht="18.75" customHeight="1" spans="1:10">
      <c r="A1380" s="220" t="s">
        <v>860</v>
      </c>
      <c r="B1380" s="21" t="s">
        <v>2734</v>
      </c>
      <c r="C1380" s="21" t="s">
        <v>1053</v>
      </c>
      <c r="D1380" s="21" t="s">
        <v>1107</v>
      </c>
      <c r="E1380" s="34" t="s">
        <v>2738</v>
      </c>
      <c r="F1380" s="21" t="s">
        <v>1112</v>
      </c>
      <c r="G1380" s="34" t="s">
        <v>1101</v>
      </c>
      <c r="H1380" s="21" t="s">
        <v>1065</v>
      </c>
      <c r="I1380" s="21" t="s">
        <v>1059</v>
      </c>
      <c r="J1380" s="34" t="s">
        <v>2739</v>
      </c>
    </row>
    <row r="1381" ht="18.75" customHeight="1" spans="1:10">
      <c r="A1381" s="220" t="s">
        <v>860</v>
      </c>
      <c r="B1381" s="21" t="s">
        <v>2734</v>
      </c>
      <c r="C1381" s="21" t="s">
        <v>1053</v>
      </c>
      <c r="D1381" s="21" t="s">
        <v>1080</v>
      </c>
      <c r="E1381" s="34" t="s">
        <v>1149</v>
      </c>
      <c r="F1381" s="21" t="s">
        <v>1112</v>
      </c>
      <c r="G1381" s="34" t="s">
        <v>1101</v>
      </c>
      <c r="H1381" s="21" t="s">
        <v>1065</v>
      </c>
      <c r="I1381" s="21" t="s">
        <v>1059</v>
      </c>
      <c r="J1381" s="34" t="s">
        <v>2740</v>
      </c>
    </row>
    <row r="1382" ht="18.75" customHeight="1" spans="1:10">
      <c r="A1382" s="220" t="s">
        <v>860</v>
      </c>
      <c r="B1382" s="21" t="s">
        <v>2734</v>
      </c>
      <c r="C1382" s="21" t="s">
        <v>1053</v>
      </c>
      <c r="D1382" s="21" t="s">
        <v>1191</v>
      </c>
      <c r="E1382" s="34" t="s">
        <v>1172</v>
      </c>
      <c r="F1382" s="21" t="s">
        <v>1112</v>
      </c>
      <c r="G1382" s="34" t="s">
        <v>1222</v>
      </c>
      <c r="H1382" s="21" t="s">
        <v>1288</v>
      </c>
      <c r="I1382" s="21" t="s">
        <v>1059</v>
      </c>
      <c r="J1382" s="34" t="s">
        <v>2741</v>
      </c>
    </row>
    <row r="1383" ht="18.75" customHeight="1" spans="1:10">
      <c r="A1383" s="220" t="s">
        <v>860</v>
      </c>
      <c r="B1383" s="21" t="s">
        <v>2734</v>
      </c>
      <c r="C1383" s="21" t="s">
        <v>1061</v>
      </c>
      <c r="D1383" s="21" t="s">
        <v>1062</v>
      </c>
      <c r="E1383" s="34" t="s">
        <v>2742</v>
      </c>
      <c r="F1383" s="21" t="s">
        <v>1056</v>
      </c>
      <c r="G1383" s="34" t="s">
        <v>1089</v>
      </c>
      <c r="H1383" s="21" t="s">
        <v>1065</v>
      </c>
      <c r="I1383" s="21" t="s">
        <v>1059</v>
      </c>
      <c r="J1383" s="34" t="s">
        <v>1711</v>
      </c>
    </row>
    <row r="1384" ht="18.75" customHeight="1" spans="1:10">
      <c r="A1384" s="220" t="s">
        <v>860</v>
      </c>
      <c r="B1384" s="21" t="s">
        <v>2734</v>
      </c>
      <c r="C1384" s="21" t="s">
        <v>1061</v>
      </c>
      <c r="D1384" s="21" t="s">
        <v>1062</v>
      </c>
      <c r="E1384" s="34" t="s">
        <v>2248</v>
      </c>
      <c r="F1384" s="21" t="s">
        <v>1056</v>
      </c>
      <c r="G1384" s="34" t="s">
        <v>1082</v>
      </c>
      <c r="H1384" s="21" t="s">
        <v>1065</v>
      </c>
      <c r="I1384" s="21" t="s">
        <v>1059</v>
      </c>
      <c r="J1384" s="34" t="s">
        <v>2743</v>
      </c>
    </row>
    <row r="1385" ht="18.75" customHeight="1" spans="1:10">
      <c r="A1385" s="220" t="s">
        <v>860</v>
      </c>
      <c r="B1385" s="21" t="s">
        <v>2734</v>
      </c>
      <c r="C1385" s="21" t="s">
        <v>1068</v>
      </c>
      <c r="D1385" s="21" t="s">
        <v>1069</v>
      </c>
      <c r="E1385" s="34" t="s">
        <v>2016</v>
      </c>
      <c r="F1385" s="21" t="s">
        <v>1056</v>
      </c>
      <c r="G1385" s="34" t="s">
        <v>1082</v>
      </c>
      <c r="H1385" s="21" t="s">
        <v>1065</v>
      </c>
      <c r="I1385" s="21" t="s">
        <v>1059</v>
      </c>
      <c r="J1385" s="34" t="s">
        <v>2744</v>
      </c>
    </row>
    <row r="1386" ht="18.75" customHeight="1" spans="1:10">
      <c r="A1386" s="118" t="s">
        <v>124</v>
      </c>
      <c r="B1386" s="25"/>
      <c r="C1386" s="25"/>
      <c r="D1386" s="25"/>
      <c r="E1386" s="25"/>
      <c r="F1386" s="25"/>
      <c r="G1386" s="25"/>
      <c r="H1386" s="25"/>
      <c r="I1386" s="25"/>
      <c r="J1386" s="25"/>
    </row>
    <row r="1387" ht="18.75" customHeight="1" spans="1:10">
      <c r="A1387" s="220" t="s">
        <v>860</v>
      </c>
      <c r="B1387" s="21" t="s">
        <v>2745</v>
      </c>
      <c r="C1387" s="21" t="s">
        <v>1053</v>
      </c>
      <c r="D1387" s="21" t="s">
        <v>1054</v>
      </c>
      <c r="E1387" s="34" t="s">
        <v>2735</v>
      </c>
      <c r="F1387" s="21" t="s">
        <v>1056</v>
      </c>
      <c r="G1387" s="34" t="s">
        <v>2746</v>
      </c>
      <c r="H1387" s="21" t="s">
        <v>1058</v>
      </c>
      <c r="I1387" s="21" t="s">
        <v>1059</v>
      </c>
      <c r="J1387" s="34" t="s">
        <v>2747</v>
      </c>
    </row>
    <row r="1388" ht="18.75" customHeight="1" spans="1:10">
      <c r="A1388" s="220" t="s">
        <v>860</v>
      </c>
      <c r="B1388" s="21" t="s">
        <v>2745</v>
      </c>
      <c r="C1388" s="21" t="s">
        <v>1053</v>
      </c>
      <c r="D1388" s="21" t="s">
        <v>1107</v>
      </c>
      <c r="E1388" s="34" t="s">
        <v>2738</v>
      </c>
      <c r="F1388" s="21" t="s">
        <v>1112</v>
      </c>
      <c r="G1388" s="34" t="s">
        <v>1101</v>
      </c>
      <c r="H1388" s="21" t="s">
        <v>1065</v>
      </c>
      <c r="I1388" s="21" t="s">
        <v>1059</v>
      </c>
      <c r="J1388" s="34" t="s">
        <v>2748</v>
      </c>
    </row>
    <row r="1389" ht="18.75" customHeight="1" spans="1:10">
      <c r="A1389" s="220" t="s">
        <v>860</v>
      </c>
      <c r="B1389" s="21" t="s">
        <v>2745</v>
      </c>
      <c r="C1389" s="21" t="s">
        <v>1053</v>
      </c>
      <c r="D1389" s="21" t="s">
        <v>1080</v>
      </c>
      <c r="E1389" s="34" t="s">
        <v>1149</v>
      </c>
      <c r="F1389" s="21" t="s">
        <v>1112</v>
      </c>
      <c r="G1389" s="34" t="s">
        <v>1101</v>
      </c>
      <c r="H1389" s="21" t="s">
        <v>1065</v>
      </c>
      <c r="I1389" s="21" t="s">
        <v>1059</v>
      </c>
      <c r="J1389" s="34" t="s">
        <v>2749</v>
      </c>
    </row>
    <row r="1390" ht="18.75" customHeight="1" spans="1:10">
      <c r="A1390" s="220" t="s">
        <v>860</v>
      </c>
      <c r="B1390" s="21" t="s">
        <v>2745</v>
      </c>
      <c r="C1390" s="21" t="s">
        <v>1053</v>
      </c>
      <c r="D1390" s="21" t="s">
        <v>1191</v>
      </c>
      <c r="E1390" s="34" t="s">
        <v>1172</v>
      </c>
      <c r="F1390" s="21" t="s">
        <v>1112</v>
      </c>
      <c r="G1390" s="34" t="s">
        <v>1222</v>
      </c>
      <c r="H1390" s="21" t="s">
        <v>1288</v>
      </c>
      <c r="I1390" s="21" t="s">
        <v>1059</v>
      </c>
      <c r="J1390" s="34" t="s">
        <v>2750</v>
      </c>
    </row>
    <row r="1391" ht="18.75" customHeight="1" spans="1:10">
      <c r="A1391" s="220" t="s">
        <v>860</v>
      </c>
      <c r="B1391" s="21" t="s">
        <v>2745</v>
      </c>
      <c r="C1391" s="21" t="s">
        <v>1061</v>
      </c>
      <c r="D1391" s="21" t="s">
        <v>1062</v>
      </c>
      <c r="E1391" s="34" t="s">
        <v>2742</v>
      </c>
      <c r="F1391" s="21" t="s">
        <v>1056</v>
      </c>
      <c r="G1391" s="34" t="s">
        <v>1089</v>
      </c>
      <c r="H1391" s="21" t="s">
        <v>1065</v>
      </c>
      <c r="I1391" s="21" t="s">
        <v>1059</v>
      </c>
      <c r="J1391" s="34" t="s">
        <v>1993</v>
      </c>
    </row>
    <row r="1392" ht="18.75" customHeight="1" spans="1:10">
      <c r="A1392" s="220" t="s">
        <v>860</v>
      </c>
      <c r="B1392" s="21" t="s">
        <v>2745</v>
      </c>
      <c r="C1392" s="21" t="s">
        <v>1061</v>
      </c>
      <c r="D1392" s="21" t="s">
        <v>1062</v>
      </c>
      <c r="E1392" s="34" t="s">
        <v>2248</v>
      </c>
      <c r="F1392" s="21" t="s">
        <v>1056</v>
      </c>
      <c r="G1392" s="34" t="s">
        <v>1808</v>
      </c>
      <c r="H1392" s="21" t="s">
        <v>1065</v>
      </c>
      <c r="I1392" s="21" t="s">
        <v>1059</v>
      </c>
      <c r="J1392" s="34" t="s">
        <v>2743</v>
      </c>
    </row>
    <row r="1393" ht="18.75" customHeight="1" spans="1:10">
      <c r="A1393" s="220" t="s">
        <v>860</v>
      </c>
      <c r="B1393" s="21" t="s">
        <v>2745</v>
      </c>
      <c r="C1393" s="21" t="s">
        <v>1068</v>
      </c>
      <c r="D1393" s="21" t="s">
        <v>1069</v>
      </c>
      <c r="E1393" s="34" t="s">
        <v>2016</v>
      </c>
      <c r="F1393" s="21" t="s">
        <v>1056</v>
      </c>
      <c r="G1393" s="34" t="s">
        <v>1089</v>
      </c>
      <c r="H1393" s="21" t="s">
        <v>1065</v>
      </c>
      <c r="I1393" s="21" t="s">
        <v>1059</v>
      </c>
      <c r="J1393" s="34" t="s">
        <v>2751</v>
      </c>
    </row>
    <row r="1394" ht="18.75" customHeight="1" spans="1:10">
      <c r="A1394" s="220" t="s">
        <v>765</v>
      </c>
      <c r="B1394" s="21" t="s">
        <v>2713</v>
      </c>
      <c r="C1394" s="21" t="s">
        <v>1053</v>
      </c>
      <c r="D1394" s="21" t="s">
        <v>1054</v>
      </c>
      <c r="E1394" s="34" t="s">
        <v>2714</v>
      </c>
      <c r="F1394" s="21" t="s">
        <v>1112</v>
      </c>
      <c r="G1394" s="34" t="s">
        <v>2752</v>
      </c>
      <c r="H1394" s="21" t="s">
        <v>1201</v>
      </c>
      <c r="I1394" s="21" t="s">
        <v>1059</v>
      </c>
      <c r="J1394" s="34" t="s">
        <v>2753</v>
      </c>
    </row>
    <row r="1395" ht="18.75" customHeight="1" spans="1:10">
      <c r="A1395" s="220" t="s">
        <v>765</v>
      </c>
      <c r="B1395" s="21" t="s">
        <v>2713</v>
      </c>
      <c r="C1395" s="21" t="s">
        <v>1053</v>
      </c>
      <c r="D1395" s="21" t="s">
        <v>1107</v>
      </c>
      <c r="E1395" s="34" t="s">
        <v>1774</v>
      </c>
      <c r="F1395" s="21" t="s">
        <v>1112</v>
      </c>
      <c r="G1395" s="34" t="s">
        <v>1101</v>
      </c>
      <c r="H1395" s="21" t="s">
        <v>1065</v>
      </c>
      <c r="I1395" s="21" t="s">
        <v>1059</v>
      </c>
      <c r="J1395" s="34" t="s">
        <v>1136</v>
      </c>
    </row>
    <row r="1396" ht="18.75" customHeight="1" spans="1:10">
      <c r="A1396" s="220" t="s">
        <v>765</v>
      </c>
      <c r="B1396" s="21" t="s">
        <v>2713</v>
      </c>
      <c r="C1396" s="21" t="s">
        <v>1053</v>
      </c>
      <c r="D1396" s="21" t="s">
        <v>1107</v>
      </c>
      <c r="E1396" s="34" t="s">
        <v>2717</v>
      </c>
      <c r="F1396" s="21" t="s">
        <v>1112</v>
      </c>
      <c r="G1396" s="34" t="s">
        <v>1101</v>
      </c>
      <c r="H1396" s="21" t="s">
        <v>1065</v>
      </c>
      <c r="I1396" s="21" t="s">
        <v>1059</v>
      </c>
      <c r="J1396" s="34" t="s">
        <v>2754</v>
      </c>
    </row>
    <row r="1397" ht="18.75" customHeight="1" spans="1:10">
      <c r="A1397" s="220" t="s">
        <v>765</v>
      </c>
      <c r="B1397" s="21" t="s">
        <v>2713</v>
      </c>
      <c r="C1397" s="21" t="s">
        <v>1053</v>
      </c>
      <c r="D1397" s="21" t="s">
        <v>1080</v>
      </c>
      <c r="E1397" s="34" t="s">
        <v>2719</v>
      </c>
      <c r="F1397" s="21" t="s">
        <v>1112</v>
      </c>
      <c r="G1397" s="34" t="s">
        <v>1101</v>
      </c>
      <c r="H1397" s="21" t="s">
        <v>1065</v>
      </c>
      <c r="I1397" s="21" t="s">
        <v>1059</v>
      </c>
      <c r="J1397" s="34" t="s">
        <v>2755</v>
      </c>
    </row>
    <row r="1398" ht="18.75" customHeight="1" spans="1:10">
      <c r="A1398" s="220" t="s">
        <v>765</v>
      </c>
      <c r="B1398" s="21" t="s">
        <v>2713</v>
      </c>
      <c r="C1398" s="21" t="s">
        <v>1053</v>
      </c>
      <c r="D1398" s="21" t="s">
        <v>1191</v>
      </c>
      <c r="E1398" s="34" t="s">
        <v>1172</v>
      </c>
      <c r="F1398" s="21" t="s">
        <v>1056</v>
      </c>
      <c r="G1398" s="34" t="s">
        <v>1415</v>
      </c>
      <c r="H1398" s="21" t="s">
        <v>1444</v>
      </c>
      <c r="I1398" s="21" t="s">
        <v>1059</v>
      </c>
      <c r="J1398" s="34" t="s">
        <v>1778</v>
      </c>
    </row>
    <row r="1399" ht="18.75" customHeight="1" spans="1:10">
      <c r="A1399" s="220" t="s">
        <v>765</v>
      </c>
      <c r="B1399" s="21" t="s">
        <v>2713</v>
      </c>
      <c r="C1399" s="21" t="s">
        <v>1061</v>
      </c>
      <c r="D1399" s="21" t="s">
        <v>1062</v>
      </c>
      <c r="E1399" s="34" t="s">
        <v>1779</v>
      </c>
      <c r="F1399" s="21" t="s">
        <v>1056</v>
      </c>
      <c r="G1399" s="34" t="s">
        <v>1089</v>
      </c>
      <c r="H1399" s="21" t="s">
        <v>1065</v>
      </c>
      <c r="I1399" s="21" t="s">
        <v>1059</v>
      </c>
      <c r="J1399" s="34" t="s">
        <v>2721</v>
      </c>
    </row>
    <row r="1400" ht="18.75" customHeight="1" spans="1:10">
      <c r="A1400" s="220" t="s">
        <v>765</v>
      </c>
      <c r="B1400" s="21" t="s">
        <v>2713</v>
      </c>
      <c r="C1400" s="21" t="s">
        <v>1061</v>
      </c>
      <c r="D1400" s="21" t="s">
        <v>1152</v>
      </c>
      <c r="E1400" s="34" t="s">
        <v>2722</v>
      </c>
      <c r="F1400" s="21" t="s">
        <v>1112</v>
      </c>
      <c r="G1400" s="34" t="s">
        <v>1101</v>
      </c>
      <c r="H1400" s="21" t="s">
        <v>1065</v>
      </c>
      <c r="I1400" s="21" t="s">
        <v>1059</v>
      </c>
      <c r="J1400" s="34" t="s">
        <v>2756</v>
      </c>
    </row>
    <row r="1401" ht="18.75" customHeight="1" spans="1:10">
      <c r="A1401" s="220" t="s">
        <v>765</v>
      </c>
      <c r="B1401" s="21" t="s">
        <v>2713</v>
      </c>
      <c r="C1401" s="21" t="s">
        <v>1068</v>
      </c>
      <c r="D1401" s="21" t="s">
        <v>1069</v>
      </c>
      <c r="E1401" s="34" t="s">
        <v>1770</v>
      </c>
      <c r="F1401" s="21" t="s">
        <v>1056</v>
      </c>
      <c r="G1401" s="34" t="s">
        <v>1089</v>
      </c>
      <c r="H1401" s="21" t="s">
        <v>1065</v>
      </c>
      <c r="I1401" s="21" t="s">
        <v>1059</v>
      </c>
      <c r="J1401" s="34" t="s">
        <v>2757</v>
      </c>
    </row>
    <row r="1402" ht="18.75" customHeight="1" spans="1:10">
      <c r="A1402" s="220" t="s">
        <v>895</v>
      </c>
      <c r="B1402" s="21" t="s">
        <v>2391</v>
      </c>
      <c r="C1402" s="21" t="s">
        <v>1053</v>
      </c>
      <c r="D1402" s="21" t="s">
        <v>1054</v>
      </c>
      <c r="E1402" s="34" t="s">
        <v>1763</v>
      </c>
      <c r="F1402" s="21" t="s">
        <v>1056</v>
      </c>
      <c r="G1402" s="34" t="s">
        <v>2758</v>
      </c>
      <c r="H1402" s="21" t="s">
        <v>1058</v>
      </c>
      <c r="I1402" s="21" t="s">
        <v>1059</v>
      </c>
      <c r="J1402" s="34" t="s">
        <v>2167</v>
      </c>
    </row>
    <row r="1403" ht="18.75" customHeight="1" spans="1:10">
      <c r="A1403" s="220" t="s">
        <v>895</v>
      </c>
      <c r="B1403" s="21" t="s">
        <v>2391</v>
      </c>
      <c r="C1403" s="21" t="s">
        <v>1053</v>
      </c>
      <c r="D1403" s="21" t="s">
        <v>1054</v>
      </c>
      <c r="E1403" s="34" t="s">
        <v>1567</v>
      </c>
      <c r="F1403" s="21" t="s">
        <v>1056</v>
      </c>
      <c r="G1403" s="34" t="s">
        <v>244</v>
      </c>
      <c r="H1403" s="21" t="s">
        <v>1955</v>
      </c>
      <c r="I1403" s="21" t="s">
        <v>1059</v>
      </c>
      <c r="J1403" s="34" t="s">
        <v>2169</v>
      </c>
    </row>
    <row r="1404" ht="18.75" customHeight="1" spans="1:10">
      <c r="A1404" s="220" t="s">
        <v>895</v>
      </c>
      <c r="B1404" s="21" t="s">
        <v>2391</v>
      </c>
      <c r="C1404" s="21" t="s">
        <v>1053</v>
      </c>
      <c r="D1404" s="21" t="s">
        <v>1107</v>
      </c>
      <c r="E1404" s="34" t="s">
        <v>2696</v>
      </c>
      <c r="F1404" s="21" t="s">
        <v>1112</v>
      </c>
      <c r="G1404" s="34" t="s">
        <v>1101</v>
      </c>
      <c r="H1404" s="21" t="s">
        <v>1065</v>
      </c>
      <c r="I1404" s="21" t="s">
        <v>1059</v>
      </c>
      <c r="J1404" s="34" t="s">
        <v>2759</v>
      </c>
    </row>
    <row r="1405" ht="18.75" customHeight="1" spans="1:10">
      <c r="A1405" s="220" t="s">
        <v>895</v>
      </c>
      <c r="B1405" s="21" t="s">
        <v>2391</v>
      </c>
      <c r="C1405" s="21" t="s">
        <v>1053</v>
      </c>
      <c r="D1405" s="21" t="s">
        <v>1080</v>
      </c>
      <c r="E1405" s="34" t="s">
        <v>2170</v>
      </c>
      <c r="F1405" s="21" t="s">
        <v>1112</v>
      </c>
      <c r="G1405" s="34" t="s">
        <v>1101</v>
      </c>
      <c r="H1405" s="21" t="s">
        <v>1065</v>
      </c>
      <c r="I1405" s="21" t="s">
        <v>1059</v>
      </c>
      <c r="J1405" s="34" t="s">
        <v>2760</v>
      </c>
    </row>
    <row r="1406" ht="18.75" customHeight="1" spans="1:10">
      <c r="A1406" s="220" t="s">
        <v>895</v>
      </c>
      <c r="B1406" s="21" t="s">
        <v>2391</v>
      </c>
      <c r="C1406" s="21" t="s">
        <v>1053</v>
      </c>
      <c r="D1406" s="21" t="s">
        <v>1191</v>
      </c>
      <c r="E1406" s="34" t="s">
        <v>1172</v>
      </c>
      <c r="F1406" s="21" t="s">
        <v>1112</v>
      </c>
      <c r="G1406" s="34" t="s">
        <v>2172</v>
      </c>
      <c r="H1406" s="21" t="s">
        <v>1534</v>
      </c>
      <c r="I1406" s="21" t="s">
        <v>1059</v>
      </c>
      <c r="J1406" s="34" t="s">
        <v>2761</v>
      </c>
    </row>
    <row r="1407" ht="18.75" customHeight="1" spans="1:10">
      <c r="A1407" s="220" t="s">
        <v>895</v>
      </c>
      <c r="B1407" s="21" t="s">
        <v>2391</v>
      </c>
      <c r="C1407" s="21" t="s">
        <v>1061</v>
      </c>
      <c r="D1407" s="21" t="s">
        <v>1062</v>
      </c>
      <c r="E1407" s="34" t="s">
        <v>2700</v>
      </c>
      <c r="F1407" s="21" t="s">
        <v>1056</v>
      </c>
      <c r="G1407" s="34" t="s">
        <v>1089</v>
      </c>
      <c r="H1407" s="21" t="s">
        <v>1065</v>
      </c>
      <c r="I1407" s="21" t="s">
        <v>1059</v>
      </c>
      <c r="J1407" s="34" t="s">
        <v>1993</v>
      </c>
    </row>
    <row r="1408" ht="18.75" customHeight="1" spans="1:10">
      <c r="A1408" s="220" t="s">
        <v>895</v>
      </c>
      <c r="B1408" s="21" t="s">
        <v>2391</v>
      </c>
      <c r="C1408" s="21" t="s">
        <v>1061</v>
      </c>
      <c r="D1408" s="21" t="s">
        <v>1062</v>
      </c>
      <c r="E1408" s="34" t="s">
        <v>2762</v>
      </c>
      <c r="F1408" s="21" t="s">
        <v>1056</v>
      </c>
      <c r="G1408" s="34" t="s">
        <v>2763</v>
      </c>
      <c r="H1408" s="21" t="s">
        <v>1065</v>
      </c>
      <c r="I1408" s="21" t="s">
        <v>1059</v>
      </c>
      <c r="J1408" s="34" t="s">
        <v>2764</v>
      </c>
    </row>
    <row r="1409" ht="18.75" customHeight="1" spans="1:10">
      <c r="A1409" s="220" t="s">
        <v>895</v>
      </c>
      <c r="B1409" s="21" t="s">
        <v>2391</v>
      </c>
      <c r="C1409" s="21" t="s">
        <v>1068</v>
      </c>
      <c r="D1409" s="21" t="s">
        <v>1069</v>
      </c>
      <c r="E1409" s="34" t="s">
        <v>2701</v>
      </c>
      <c r="F1409" s="21" t="s">
        <v>1056</v>
      </c>
      <c r="G1409" s="34" t="s">
        <v>1089</v>
      </c>
      <c r="H1409" s="21" t="s">
        <v>1065</v>
      </c>
      <c r="I1409" s="21" t="s">
        <v>1059</v>
      </c>
      <c r="J1409" s="34" t="s">
        <v>1144</v>
      </c>
    </row>
    <row r="1410" ht="18.75" customHeight="1" spans="1:10">
      <c r="A1410" s="220" t="s">
        <v>763</v>
      </c>
      <c r="B1410" s="21" t="s">
        <v>2765</v>
      </c>
      <c r="C1410" s="21" t="s">
        <v>1053</v>
      </c>
      <c r="D1410" s="21" t="s">
        <v>1054</v>
      </c>
      <c r="E1410" s="34" t="s">
        <v>1277</v>
      </c>
      <c r="F1410" s="21" t="s">
        <v>1056</v>
      </c>
      <c r="G1410" s="34" t="s">
        <v>2766</v>
      </c>
      <c r="H1410" s="21" t="s">
        <v>1058</v>
      </c>
      <c r="I1410" s="21" t="s">
        <v>1059</v>
      </c>
      <c r="J1410" s="34" t="s">
        <v>1279</v>
      </c>
    </row>
    <row r="1411" ht="18.75" customHeight="1" spans="1:10">
      <c r="A1411" s="220" t="s">
        <v>763</v>
      </c>
      <c r="B1411" s="21" t="s">
        <v>2765</v>
      </c>
      <c r="C1411" s="21" t="s">
        <v>1053</v>
      </c>
      <c r="D1411" s="21" t="s">
        <v>1054</v>
      </c>
      <c r="E1411" s="34" t="s">
        <v>1280</v>
      </c>
      <c r="F1411" s="21" t="s">
        <v>1056</v>
      </c>
      <c r="G1411" s="34" t="s">
        <v>244</v>
      </c>
      <c r="H1411" s="21" t="s">
        <v>1281</v>
      </c>
      <c r="I1411" s="21" t="s">
        <v>1059</v>
      </c>
      <c r="J1411" s="34" t="s">
        <v>1282</v>
      </c>
    </row>
    <row r="1412" ht="18.75" customHeight="1" spans="1:10">
      <c r="A1412" s="220" t="s">
        <v>763</v>
      </c>
      <c r="B1412" s="21" t="s">
        <v>2765</v>
      </c>
      <c r="C1412" s="21" t="s">
        <v>1053</v>
      </c>
      <c r="D1412" s="21" t="s">
        <v>1107</v>
      </c>
      <c r="E1412" s="34" t="s">
        <v>1283</v>
      </c>
      <c r="F1412" s="21" t="s">
        <v>1112</v>
      </c>
      <c r="G1412" s="34" t="s">
        <v>1101</v>
      </c>
      <c r="H1412" s="21" t="s">
        <v>1065</v>
      </c>
      <c r="I1412" s="21" t="s">
        <v>1059</v>
      </c>
      <c r="J1412" s="34" t="s">
        <v>2767</v>
      </c>
    </row>
    <row r="1413" ht="18.75" customHeight="1" spans="1:10">
      <c r="A1413" s="220" t="s">
        <v>763</v>
      </c>
      <c r="B1413" s="21" t="s">
        <v>2765</v>
      </c>
      <c r="C1413" s="21" t="s">
        <v>1053</v>
      </c>
      <c r="D1413" s="21" t="s">
        <v>1080</v>
      </c>
      <c r="E1413" s="34" t="s">
        <v>1285</v>
      </c>
      <c r="F1413" s="21" t="s">
        <v>1112</v>
      </c>
      <c r="G1413" s="34" t="s">
        <v>1101</v>
      </c>
      <c r="H1413" s="21" t="s">
        <v>1065</v>
      </c>
      <c r="I1413" s="21" t="s">
        <v>1059</v>
      </c>
      <c r="J1413" s="34" t="s">
        <v>1286</v>
      </c>
    </row>
    <row r="1414" ht="18.75" customHeight="1" spans="1:10">
      <c r="A1414" s="220" t="s">
        <v>763</v>
      </c>
      <c r="B1414" s="21" t="s">
        <v>2765</v>
      </c>
      <c r="C1414" s="21" t="s">
        <v>1053</v>
      </c>
      <c r="D1414" s="21" t="s">
        <v>1191</v>
      </c>
      <c r="E1414" s="34" t="s">
        <v>1172</v>
      </c>
      <c r="F1414" s="21" t="s">
        <v>1056</v>
      </c>
      <c r="G1414" s="34" t="s">
        <v>1399</v>
      </c>
      <c r="H1414" s="21" t="s">
        <v>1427</v>
      </c>
      <c r="I1414" s="21" t="s">
        <v>1059</v>
      </c>
      <c r="J1414" s="34" t="s">
        <v>1289</v>
      </c>
    </row>
    <row r="1415" ht="18.75" customHeight="1" spans="1:10">
      <c r="A1415" s="220" t="s">
        <v>763</v>
      </c>
      <c r="B1415" s="21" t="s">
        <v>2765</v>
      </c>
      <c r="C1415" s="21" t="s">
        <v>1061</v>
      </c>
      <c r="D1415" s="21" t="s">
        <v>1062</v>
      </c>
      <c r="E1415" s="34" t="s">
        <v>1290</v>
      </c>
      <c r="F1415" s="21" t="s">
        <v>1056</v>
      </c>
      <c r="G1415" s="34" t="s">
        <v>1089</v>
      </c>
      <c r="H1415" s="21" t="s">
        <v>1065</v>
      </c>
      <c r="I1415" s="21" t="s">
        <v>1059</v>
      </c>
      <c r="J1415" s="34" t="s">
        <v>2730</v>
      </c>
    </row>
    <row r="1416" ht="18.75" customHeight="1" spans="1:10">
      <c r="A1416" s="220" t="s">
        <v>763</v>
      </c>
      <c r="B1416" s="21" t="s">
        <v>2765</v>
      </c>
      <c r="C1416" s="21" t="s">
        <v>1061</v>
      </c>
      <c r="D1416" s="21" t="s">
        <v>1062</v>
      </c>
      <c r="E1416" s="34" t="s">
        <v>2265</v>
      </c>
      <c r="F1416" s="21" t="s">
        <v>1112</v>
      </c>
      <c r="G1416" s="34" t="s">
        <v>1101</v>
      </c>
      <c r="H1416" s="21" t="s">
        <v>1065</v>
      </c>
      <c r="I1416" s="21" t="s">
        <v>1059</v>
      </c>
      <c r="J1416" s="34" t="s">
        <v>2768</v>
      </c>
    </row>
    <row r="1417" ht="18.75" customHeight="1" spans="1:10">
      <c r="A1417" s="220" t="s">
        <v>763</v>
      </c>
      <c r="B1417" s="21" t="s">
        <v>2765</v>
      </c>
      <c r="C1417" s="21" t="s">
        <v>1068</v>
      </c>
      <c r="D1417" s="21" t="s">
        <v>1069</v>
      </c>
      <c r="E1417" s="34" t="s">
        <v>1725</v>
      </c>
      <c r="F1417" s="21" t="s">
        <v>1056</v>
      </c>
      <c r="G1417" s="34" t="s">
        <v>1089</v>
      </c>
      <c r="H1417" s="21" t="s">
        <v>1065</v>
      </c>
      <c r="I1417" s="21" t="s">
        <v>1059</v>
      </c>
      <c r="J1417" s="34" t="s">
        <v>2769</v>
      </c>
    </row>
    <row r="1418" ht="18.75" customHeight="1" spans="1:10">
      <c r="A1418" s="220" t="s">
        <v>763</v>
      </c>
      <c r="B1418" s="21" t="s">
        <v>2765</v>
      </c>
      <c r="C1418" s="21" t="s">
        <v>1068</v>
      </c>
      <c r="D1418" s="21" t="s">
        <v>1069</v>
      </c>
      <c r="E1418" s="34" t="s">
        <v>2732</v>
      </c>
      <c r="F1418" s="21" t="s">
        <v>1056</v>
      </c>
      <c r="G1418" s="34" t="s">
        <v>1089</v>
      </c>
      <c r="H1418" s="21" t="s">
        <v>1065</v>
      </c>
      <c r="I1418" s="21" t="s">
        <v>1059</v>
      </c>
      <c r="J1418" s="34" t="s">
        <v>2770</v>
      </c>
    </row>
    <row r="1419" ht="18.75" customHeight="1" spans="1:10">
      <c r="A1419" s="220" t="s">
        <v>923</v>
      </c>
      <c r="B1419" s="21" t="s">
        <v>2771</v>
      </c>
      <c r="C1419" s="21" t="s">
        <v>1053</v>
      </c>
      <c r="D1419" s="21" t="s">
        <v>1054</v>
      </c>
      <c r="E1419" s="34" t="s">
        <v>2772</v>
      </c>
      <c r="F1419" s="21" t="s">
        <v>1056</v>
      </c>
      <c r="G1419" s="34" t="s">
        <v>2773</v>
      </c>
      <c r="H1419" s="21" t="s">
        <v>2474</v>
      </c>
      <c r="I1419" s="21" t="s">
        <v>1059</v>
      </c>
      <c r="J1419" s="34" t="s">
        <v>2774</v>
      </c>
    </row>
    <row r="1420" ht="18.75" customHeight="1" spans="1:10">
      <c r="A1420" s="220" t="s">
        <v>923</v>
      </c>
      <c r="B1420" s="21" t="s">
        <v>2771</v>
      </c>
      <c r="C1420" s="21" t="s">
        <v>1053</v>
      </c>
      <c r="D1420" s="21" t="s">
        <v>1107</v>
      </c>
      <c r="E1420" s="34" t="s">
        <v>1998</v>
      </c>
      <c r="F1420" s="21" t="s">
        <v>1112</v>
      </c>
      <c r="G1420" s="34" t="s">
        <v>1101</v>
      </c>
      <c r="H1420" s="21" t="s">
        <v>1065</v>
      </c>
      <c r="I1420" s="21" t="s">
        <v>1059</v>
      </c>
      <c r="J1420" s="34" t="s">
        <v>2775</v>
      </c>
    </row>
    <row r="1421" ht="18.75" customHeight="1" spans="1:10">
      <c r="A1421" s="220" t="s">
        <v>923</v>
      </c>
      <c r="B1421" s="21" t="s">
        <v>2771</v>
      </c>
      <c r="C1421" s="21" t="s">
        <v>1053</v>
      </c>
      <c r="D1421" s="21" t="s">
        <v>1107</v>
      </c>
      <c r="E1421" s="34" t="s">
        <v>2776</v>
      </c>
      <c r="F1421" s="21" t="s">
        <v>1056</v>
      </c>
      <c r="G1421" s="34" t="s">
        <v>1089</v>
      </c>
      <c r="H1421" s="21" t="s">
        <v>1065</v>
      </c>
      <c r="I1421" s="21" t="s">
        <v>1059</v>
      </c>
      <c r="J1421" s="34" t="s">
        <v>2777</v>
      </c>
    </row>
    <row r="1422" ht="18.75" customHeight="1" spans="1:10">
      <c r="A1422" s="220" t="s">
        <v>923</v>
      </c>
      <c r="B1422" s="21" t="s">
        <v>2771</v>
      </c>
      <c r="C1422" s="21" t="s">
        <v>1053</v>
      </c>
      <c r="D1422" s="21" t="s">
        <v>1080</v>
      </c>
      <c r="E1422" s="34" t="s">
        <v>2778</v>
      </c>
      <c r="F1422" s="21" t="s">
        <v>1112</v>
      </c>
      <c r="G1422" s="34" t="s">
        <v>1101</v>
      </c>
      <c r="H1422" s="21" t="s">
        <v>1065</v>
      </c>
      <c r="I1422" s="21" t="s">
        <v>1059</v>
      </c>
      <c r="J1422" s="34" t="s">
        <v>2779</v>
      </c>
    </row>
    <row r="1423" ht="18.75" customHeight="1" spans="1:10">
      <c r="A1423" s="220" t="s">
        <v>923</v>
      </c>
      <c r="B1423" s="21" t="s">
        <v>2771</v>
      </c>
      <c r="C1423" s="21" t="s">
        <v>1053</v>
      </c>
      <c r="D1423" s="21" t="s">
        <v>1191</v>
      </c>
      <c r="E1423" s="34" t="s">
        <v>1172</v>
      </c>
      <c r="F1423" s="21" t="s">
        <v>1112</v>
      </c>
      <c r="G1423" s="34" t="s">
        <v>2780</v>
      </c>
      <c r="H1423" s="21" t="s">
        <v>1400</v>
      </c>
      <c r="I1423" s="21" t="s">
        <v>1059</v>
      </c>
      <c r="J1423" s="34" t="s">
        <v>2781</v>
      </c>
    </row>
    <row r="1424" ht="18.75" customHeight="1" spans="1:10">
      <c r="A1424" s="220" t="s">
        <v>923</v>
      </c>
      <c r="B1424" s="21" t="s">
        <v>2771</v>
      </c>
      <c r="C1424" s="21" t="s">
        <v>1061</v>
      </c>
      <c r="D1424" s="21" t="s">
        <v>1062</v>
      </c>
      <c r="E1424" s="34" t="s">
        <v>2102</v>
      </c>
      <c r="F1424" s="21" t="s">
        <v>1056</v>
      </c>
      <c r="G1424" s="34" t="s">
        <v>1089</v>
      </c>
      <c r="H1424" s="21" t="s">
        <v>1065</v>
      </c>
      <c r="I1424" s="21" t="s">
        <v>1059</v>
      </c>
      <c r="J1424" s="34" t="s">
        <v>2782</v>
      </c>
    </row>
    <row r="1425" ht="18.75" customHeight="1" spans="1:10">
      <c r="A1425" s="220" t="s">
        <v>923</v>
      </c>
      <c r="B1425" s="21" t="s">
        <v>2771</v>
      </c>
      <c r="C1425" s="21" t="s">
        <v>1061</v>
      </c>
      <c r="D1425" s="21" t="s">
        <v>1062</v>
      </c>
      <c r="E1425" s="34" t="s">
        <v>2783</v>
      </c>
      <c r="F1425" s="21" t="s">
        <v>1056</v>
      </c>
      <c r="G1425" s="34" t="s">
        <v>1089</v>
      </c>
      <c r="H1425" s="21" t="s">
        <v>1065</v>
      </c>
      <c r="I1425" s="21" t="s">
        <v>1059</v>
      </c>
      <c r="J1425" s="34" t="s">
        <v>2784</v>
      </c>
    </row>
    <row r="1426" ht="18.75" customHeight="1" spans="1:10">
      <c r="A1426" s="220" t="s">
        <v>923</v>
      </c>
      <c r="B1426" s="21" t="s">
        <v>2771</v>
      </c>
      <c r="C1426" s="21" t="s">
        <v>1068</v>
      </c>
      <c r="D1426" s="21" t="s">
        <v>1069</v>
      </c>
      <c r="E1426" s="34" t="s">
        <v>1434</v>
      </c>
      <c r="F1426" s="21" t="s">
        <v>1056</v>
      </c>
      <c r="G1426" s="34" t="s">
        <v>1089</v>
      </c>
      <c r="H1426" s="21" t="s">
        <v>1065</v>
      </c>
      <c r="I1426" s="21" t="s">
        <v>1059</v>
      </c>
      <c r="J1426" s="34" t="s">
        <v>2785</v>
      </c>
    </row>
    <row r="1427" ht="18.75" customHeight="1" spans="1:10">
      <c r="A1427" s="220" t="s">
        <v>923</v>
      </c>
      <c r="B1427" s="21" t="s">
        <v>2771</v>
      </c>
      <c r="C1427" s="21" t="s">
        <v>1068</v>
      </c>
      <c r="D1427" s="21" t="s">
        <v>1069</v>
      </c>
      <c r="E1427" s="34" t="s">
        <v>1473</v>
      </c>
      <c r="F1427" s="21" t="s">
        <v>1056</v>
      </c>
      <c r="G1427" s="34" t="s">
        <v>1089</v>
      </c>
      <c r="H1427" s="21" t="s">
        <v>1065</v>
      </c>
      <c r="I1427" s="21" t="s">
        <v>1059</v>
      </c>
      <c r="J1427" s="34" t="s">
        <v>2786</v>
      </c>
    </row>
    <row r="1428" ht="18.75" customHeight="1" spans="1:10">
      <c r="A1428" s="221" t="s">
        <v>983</v>
      </c>
      <c r="B1428" s="21" t="s">
        <v>2787</v>
      </c>
      <c r="C1428" s="21" t="s">
        <v>1053</v>
      </c>
      <c r="D1428" s="21" t="s">
        <v>1054</v>
      </c>
      <c r="E1428" s="34" t="s">
        <v>2788</v>
      </c>
      <c r="F1428" s="21" t="s">
        <v>1056</v>
      </c>
      <c r="G1428" s="34" t="s">
        <v>2789</v>
      </c>
      <c r="H1428" s="21" t="s">
        <v>1187</v>
      </c>
      <c r="I1428" s="21" t="s">
        <v>1059</v>
      </c>
      <c r="J1428" s="34" t="s">
        <v>2790</v>
      </c>
    </row>
    <row r="1429" ht="18.75" customHeight="1" spans="1:10">
      <c r="A1429" s="124"/>
      <c r="B1429" s="21" t="s">
        <v>2787</v>
      </c>
      <c r="C1429" s="21" t="s">
        <v>1053</v>
      </c>
      <c r="D1429" s="21" t="s">
        <v>1054</v>
      </c>
      <c r="E1429" s="34" t="s">
        <v>2791</v>
      </c>
      <c r="F1429" s="21" t="s">
        <v>1056</v>
      </c>
      <c r="G1429" s="34" t="s">
        <v>2792</v>
      </c>
      <c r="H1429" s="21" t="s">
        <v>1058</v>
      </c>
      <c r="I1429" s="21" t="s">
        <v>1059</v>
      </c>
      <c r="J1429" s="34" t="s">
        <v>2793</v>
      </c>
    </row>
    <row r="1430" ht="18.75" customHeight="1" spans="1:10">
      <c r="A1430" s="124"/>
      <c r="B1430" s="21" t="s">
        <v>2787</v>
      </c>
      <c r="C1430" s="21" t="s">
        <v>1053</v>
      </c>
      <c r="D1430" s="21" t="s">
        <v>1107</v>
      </c>
      <c r="E1430" s="34" t="s">
        <v>1271</v>
      </c>
      <c r="F1430" s="21" t="s">
        <v>1112</v>
      </c>
      <c r="G1430" s="34" t="s">
        <v>1101</v>
      </c>
      <c r="H1430" s="21" t="s">
        <v>1065</v>
      </c>
      <c r="I1430" s="21" t="s">
        <v>1059</v>
      </c>
      <c r="J1430" s="34" t="s">
        <v>2794</v>
      </c>
    </row>
    <row r="1431" ht="18.75" customHeight="1" spans="1:10">
      <c r="A1431" s="124"/>
      <c r="B1431" s="21" t="s">
        <v>2787</v>
      </c>
      <c r="C1431" s="21" t="s">
        <v>1053</v>
      </c>
      <c r="D1431" s="21" t="s">
        <v>1080</v>
      </c>
      <c r="E1431" s="34" t="s">
        <v>1213</v>
      </c>
      <c r="F1431" s="21" t="s">
        <v>1112</v>
      </c>
      <c r="G1431" s="34" t="s">
        <v>1101</v>
      </c>
      <c r="H1431" s="21" t="s">
        <v>1065</v>
      </c>
      <c r="I1431" s="21" t="s">
        <v>1059</v>
      </c>
      <c r="J1431" s="34" t="s">
        <v>2218</v>
      </c>
    </row>
    <row r="1432" ht="18.75" customHeight="1" spans="1:10">
      <c r="A1432" s="124"/>
      <c r="B1432" s="21" t="s">
        <v>2787</v>
      </c>
      <c r="C1432" s="21" t="s">
        <v>1053</v>
      </c>
      <c r="D1432" s="21" t="s">
        <v>1191</v>
      </c>
      <c r="E1432" s="34" t="s">
        <v>1172</v>
      </c>
      <c r="F1432" s="21" t="s">
        <v>1112</v>
      </c>
      <c r="G1432" s="34" t="s">
        <v>2795</v>
      </c>
      <c r="H1432" s="21" t="s">
        <v>1400</v>
      </c>
      <c r="I1432" s="21" t="s">
        <v>1059</v>
      </c>
      <c r="J1432" s="34" t="s">
        <v>2796</v>
      </c>
    </row>
    <row r="1433" ht="18.75" customHeight="1" spans="1:10">
      <c r="A1433" s="124"/>
      <c r="B1433" s="21" t="s">
        <v>2787</v>
      </c>
      <c r="C1433" s="21" t="s">
        <v>1061</v>
      </c>
      <c r="D1433" s="21" t="s">
        <v>1062</v>
      </c>
      <c r="E1433" s="34" t="s">
        <v>1710</v>
      </c>
      <c r="F1433" s="21" t="s">
        <v>1056</v>
      </c>
      <c r="G1433" s="34" t="s">
        <v>1082</v>
      </c>
      <c r="H1433" s="21" t="s">
        <v>1065</v>
      </c>
      <c r="I1433" s="21" t="s">
        <v>1059</v>
      </c>
      <c r="J1433" s="34" t="s">
        <v>1993</v>
      </c>
    </row>
    <row r="1434" ht="18.75" customHeight="1" spans="1:10">
      <c r="A1434" s="124"/>
      <c r="B1434" s="21" t="s">
        <v>2787</v>
      </c>
      <c r="C1434" s="21" t="s">
        <v>1061</v>
      </c>
      <c r="D1434" s="21" t="s">
        <v>1062</v>
      </c>
      <c r="E1434" s="34" t="s">
        <v>2797</v>
      </c>
      <c r="F1434" s="21" t="s">
        <v>1056</v>
      </c>
      <c r="G1434" s="34" t="s">
        <v>1082</v>
      </c>
      <c r="H1434" s="21" t="s">
        <v>1065</v>
      </c>
      <c r="I1434" s="21" t="s">
        <v>1059</v>
      </c>
      <c r="J1434" s="34" t="s">
        <v>2798</v>
      </c>
    </row>
    <row r="1435" ht="18.75" customHeight="1" spans="1:10">
      <c r="A1435" s="125"/>
      <c r="B1435" s="21" t="s">
        <v>2787</v>
      </c>
      <c r="C1435" s="21" t="s">
        <v>1068</v>
      </c>
      <c r="D1435" s="21" t="s">
        <v>1069</v>
      </c>
      <c r="E1435" s="34" t="s">
        <v>1651</v>
      </c>
      <c r="F1435" s="21" t="s">
        <v>1056</v>
      </c>
      <c r="G1435" s="34" t="s">
        <v>1089</v>
      </c>
      <c r="H1435" s="21" t="s">
        <v>1065</v>
      </c>
      <c r="I1435" s="21" t="s">
        <v>1059</v>
      </c>
      <c r="J1435" s="34" t="s">
        <v>1144</v>
      </c>
    </row>
    <row r="1436" ht="18.75" customHeight="1" spans="1:10">
      <c r="A1436" s="220" t="s">
        <v>996</v>
      </c>
      <c r="B1436" s="21" t="s">
        <v>2799</v>
      </c>
      <c r="C1436" s="21" t="s">
        <v>1053</v>
      </c>
      <c r="D1436" s="21" t="s">
        <v>1054</v>
      </c>
      <c r="E1436" s="34" t="s">
        <v>2800</v>
      </c>
      <c r="F1436" s="21" t="s">
        <v>1056</v>
      </c>
      <c r="G1436" s="34" t="s">
        <v>2773</v>
      </c>
      <c r="H1436" s="21" t="s">
        <v>1058</v>
      </c>
      <c r="I1436" s="21" t="s">
        <v>1059</v>
      </c>
      <c r="J1436" s="34" t="s">
        <v>2801</v>
      </c>
    </row>
    <row r="1437" ht="18.75" customHeight="1" spans="1:10">
      <c r="A1437" s="220" t="s">
        <v>996</v>
      </c>
      <c r="B1437" s="21" t="s">
        <v>2799</v>
      </c>
      <c r="C1437" s="21" t="s">
        <v>1053</v>
      </c>
      <c r="D1437" s="21" t="s">
        <v>1054</v>
      </c>
      <c r="E1437" s="34" t="s">
        <v>1364</v>
      </c>
      <c r="F1437" s="21" t="s">
        <v>1056</v>
      </c>
      <c r="G1437" s="34" t="s">
        <v>2773</v>
      </c>
      <c r="H1437" s="21" t="s">
        <v>1058</v>
      </c>
      <c r="I1437" s="21" t="s">
        <v>1059</v>
      </c>
      <c r="J1437" s="34" t="s">
        <v>2802</v>
      </c>
    </row>
    <row r="1438" ht="18.75" customHeight="1" spans="1:10">
      <c r="A1438" s="220" t="s">
        <v>996</v>
      </c>
      <c r="B1438" s="21" t="s">
        <v>2799</v>
      </c>
      <c r="C1438" s="21" t="s">
        <v>1053</v>
      </c>
      <c r="D1438" s="21" t="s">
        <v>1107</v>
      </c>
      <c r="E1438" s="34" t="s">
        <v>2803</v>
      </c>
      <c r="F1438" s="21" t="s">
        <v>1112</v>
      </c>
      <c r="G1438" s="34" t="s">
        <v>1101</v>
      </c>
      <c r="H1438" s="21" t="s">
        <v>1065</v>
      </c>
      <c r="I1438" s="21" t="s">
        <v>1059</v>
      </c>
      <c r="J1438" s="34" t="s">
        <v>2804</v>
      </c>
    </row>
    <row r="1439" ht="18.75" customHeight="1" spans="1:10">
      <c r="A1439" s="220" t="s">
        <v>996</v>
      </c>
      <c r="B1439" s="21" t="s">
        <v>2799</v>
      </c>
      <c r="C1439" s="21" t="s">
        <v>1053</v>
      </c>
      <c r="D1439" s="21" t="s">
        <v>1080</v>
      </c>
      <c r="E1439" s="34" t="s">
        <v>2805</v>
      </c>
      <c r="F1439" s="21" t="s">
        <v>1112</v>
      </c>
      <c r="G1439" s="34" t="s">
        <v>1101</v>
      </c>
      <c r="H1439" s="21" t="s">
        <v>1065</v>
      </c>
      <c r="I1439" s="21" t="s">
        <v>1059</v>
      </c>
      <c r="J1439" s="34" t="s">
        <v>2806</v>
      </c>
    </row>
    <row r="1440" ht="18.75" customHeight="1" spans="1:10">
      <c r="A1440" s="220" t="s">
        <v>996</v>
      </c>
      <c r="B1440" s="21" t="s">
        <v>2799</v>
      </c>
      <c r="C1440" s="21" t="s">
        <v>1053</v>
      </c>
      <c r="D1440" s="21" t="s">
        <v>1191</v>
      </c>
      <c r="E1440" s="34" t="s">
        <v>1172</v>
      </c>
      <c r="F1440" s="21" t="s">
        <v>1056</v>
      </c>
      <c r="G1440" s="34" t="s">
        <v>2401</v>
      </c>
      <c r="H1440" s="21" t="s">
        <v>1444</v>
      </c>
      <c r="I1440" s="21" t="s">
        <v>1059</v>
      </c>
      <c r="J1440" s="34" t="s">
        <v>2807</v>
      </c>
    </row>
    <row r="1441" ht="18.75" customHeight="1" spans="1:10">
      <c r="A1441" s="220" t="s">
        <v>996</v>
      </c>
      <c r="B1441" s="21" t="s">
        <v>2799</v>
      </c>
      <c r="C1441" s="21" t="s">
        <v>1061</v>
      </c>
      <c r="D1441" s="21" t="s">
        <v>1062</v>
      </c>
      <c r="E1441" s="34" t="s">
        <v>1751</v>
      </c>
      <c r="F1441" s="21" t="s">
        <v>1074</v>
      </c>
      <c r="G1441" s="34" t="s">
        <v>1161</v>
      </c>
      <c r="H1441" s="21" t="s">
        <v>1065</v>
      </c>
      <c r="I1441" s="21" t="s">
        <v>1059</v>
      </c>
      <c r="J1441" s="34" t="s">
        <v>2808</v>
      </c>
    </row>
    <row r="1442" ht="18.75" customHeight="1" spans="1:10">
      <c r="A1442" s="220" t="s">
        <v>996</v>
      </c>
      <c r="B1442" s="21" t="s">
        <v>2799</v>
      </c>
      <c r="C1442" s="21" t="s">
        <v>1061</v>
      </c>
      <c r="D1442" s="21" t="s">
        <v>1062</v>
      </c>
      <c r="E1442" s="34" t="s">
        <v>2809</v>
      </c>
      <c r="F1442" s="21" t="s">
        <v>1056</v>
      </c>
      <c r="G1442" s="34" t="s">
        <v>1082</v>
      </c>
      <c r="H1442" s="21" t="s">
        <v>1065</v>
      </c>
      <c r="I1442" s="21" t="s">
        <v>1059</v>
      </c>
      <c r="J1442" s="34" t="s">
        <v>2810</v>
      </c>
    </row>
    <row r="1443" ht="18.75" customHeight="1" spans="1:10">
      <c r="A1443" s="220" t="s">
        <v>996</v>
      </c>
      <c r="B1443" s="21" t="s">
        <v>2799</v>
      </c>
      <c r="C1443" s="21" t="s">
        <v>1068</v>
      </c>
      <c r="D1443" s="21" t="s">
        <v>1069</v>
      </c>
      <c r="E1443" s="34" t="s">
        <v>2732</v>
      </c>
      <c r="F1443" s="21" t="s">
        <v>1056</v>
      </c>
      <c r="G1443" s="34" t="s">
        <v>1082</v>
      </c>
      <c r="H1443" s="21" t="s">
        <v>1065</v>
      </c>
      <c r="I1443" s="21" t="s">
        <v>1059</v>
      </c>
      <c r="J1443" s="34" t="s">
        <v>2811</v>
      </c>
    </row>
    <row r="1444" ht="18.75" customHeight="1" spans="1:10">
      <c r="A1444" s="220" t="s">
        <v>858</v>
      </c>
      <c r="B1444" s="120" t="s">
        <v>2812</v>
      </c>
      <c r="C1444" s="21" t="s">
        <v>1053</v>
      </c>
      <c r="D1444" s="21" t="s">
        <v>1054</v>
      </c>
      <c r="E1444" s="34" t="s">
        <v>2677</v>
      </c>
      <c r="F1444" s="21" t="s">
        <v>1056</v>
      </c>
      <c r="G1444" s="34" t="s">
        <v>2773</v>
      </c>
      <c r="H1444" s="21" t="s">
        <v>1058</v>
      </c>
      <c r="I1444" s="21" t="s">
        <v>1059</v>
      </c>
      <c r="J1444" s="34" t="s">
        <v>2813</v>
      </c>
    </row>
    <row r="1445" ht="18.75" customHeight="1" spans="1:10">
      <c r="A1445" s="220" t="s">
        <v>858</v>
      </c>
      <c r="B1445" s="121"/>
      <c r="C1445" s="21" t="s">
        <v>1053</v>
      </c>
      <c r="D1445" s="21" t="s">
        <v>1054</v>
      </c>
      <c r="E1445" s="34" t="s">
        <v>2254</v>
      </c>
      <c r="F1445" s="21" t="s">
        <v>1056</v>
      </c>
      <c r="G1445" s="34" t="s">
        <v>2814</v>
      </c>
      <c r="H1445" s="21" t="s">
        <v>1058</v>
      </c>
      <c r="I1445" s="21" t="s">
        <v>1059</v>
      </c>
      <c r="J1445" s="34" t="s">
        <v>2256</v>
      </c>
    </row>
    <row r="1446" ht="18.75" customHeight="1" spans="1:10">
      <c r="A1446" s="220" t="s">
        <v>858</v>
      </c>
      <c r="B1446" s="121"/>
      <c r="C1446" s="21" t="s">
        <v>1053</v>
      </c>
      <c r="D1446" s="21" t="s">
        <v>1054</v>
      </c>
      <c r="E1446" s="34" t="s">
        <v>2682</v>
      </c>
      <c r="F1446" s="21" t="s">
        <v>1056</v>
      </c>
      <c r="G1446" s="34" t="s">
        <v>1806</v>
      </c>
      <c r="H1446" s="21" t="s">
        <v>1058</v>
      </c>
      <c r="I1446" s="21" t="s">
        <v>1059</v>
      </c>
      <c r="J1446" s="34" t="s">
        <v>2258</v>
      </c>
    </row>
    <row r="1447" ht="18.75" customHeight="1" spans="1:10">
      <c r="A1447" s="220" t="s">
        <v>858</v>
      </c>
      <c r="B1447" s="121"/>
      <c r="C1447" s="21" t="s">
        <v>1053</v>
      </c>
      <c r="D1447" s="21" t="s">
        <v>1054</v>
      </c>
      <c r="E1447" s="34" t="s">
        <v>2259</v>
      </c>
      <c r="F1447" s="21" t="s">
        <v>1056</v>
      </c>
      <c r="G1447" s="34" t="s">
        <v>1260</v>
      </c>
      <c r="H1447" s="21" t="s">
        <v>1058</v>
      </c>
      <c r="I1447" s="21" t="s">
        <v>1059</v>
      </c>
      <c r="J1447" s="34" t="s">
        <v>2261</v>
      </c>
    </row>
    <row r="1448" ht="18.75" customHeight="1" spans="1:10">
      <c r="A1448" s="220" t="s">
        <v>858</v>
      </c>
      <c r="B1448" s="121"/>
      <c r="C1448" s="21" t="s">
        <v>1053</v>
      </c>
      <c r="D1448" s="21" t="s">
        <v>1107</v>
      </c>
      <c r="E1448" s="34" t="s">
        <v>2815</v>
      </c>
      <c r="F1448" s="21" t="s">
        <v>1112</v>
      </c>
      <c r="G1448" s="34" t="s">
        <v>1101</v>
      </c>
      <c r="H1448" s="21" t="s">
        <v>1065</v>
      </c>
      <c r="I1448" s="21" t="s">
        <v>1059</v>
      </c>
      <c r="J1448" s="34" t="s">
        <v>2816</v>
      </c>
    </row>
    <row r="1449" ht="18.75" customHeight="1" spans="1:10">
      <c r="A1449" s="220" t="s">
        <v>858</v>
      </c>
      <c r="B1449" s="121"/>
      <c r="C1449" s="21" t="s">
        <v>1053</v>
      </c>
      <c r="D1449" s="21" t="s">
        <v>1080</v>
      </c>
      <c r="E1449" s="34" t="s">
        <v>1213</v>
      </c>
      <c r="F1449" s="21" t="s">
        <v>1112</v>
      </c>
      <c r="G1449" s="34" t="s">
        <v>1101</v>
      </c>
      <c r="H1449" s="21" t="s">
        <v>1065</v>
      </c>
      <c r="I1449" s="21" t="s">
        <v>1059</v>
      </c>
      <c r="J1449" s="34" t="s">
        <v>2135</v>
      </c>
    </row>
    <row r="1450" ht="18.75" customHeight="1" spans="1:10">
      <c r="A1450" s="220" t="s">
        <v>858</v>
      </c>
      <c r="B1450" s="121"/>
      <c r="C1450" s="21" t="s">
        <v>1053</v>
      </c>
      <c r="D1450" s="21" t="s">
        <v>1191</v>
      </c>
      <c r="E1450" s="34" t="s">
        <v>1172</v>
      </c>
      <c r="F1450" s="21" t="s">
        <v>1112</v>
      </c>
      <c r="G1450" s="34" t="s">
        <v>2263</v>
      </c>
      <c r="H1450" s="21" t="s">
        <v>1288</v>
      </c>
      <c r="I1450" s="21" t="s">
        <v>1059</v>
      </c>
      <c r="J1450" s="34" t="s">
        <v>2817</v>
      </c>
    </row>
    <row r="1451" ht="18.75" customHeight="1" spans="1:10">
      <c r="A1451" s="220" t="s">
        <v>858</v>
      </c>
      <c r="B1451" s="121"/>
      <c r="C1451" s="21" t="s">
        <v>1061</v>
      </c>
      <c r="D1451" s="21" t="s">
        <v>1062</v>
      </c>
      <c r="E1451" s="34" t="s">
        <v>2691</v>
      </c>
      <c r="F1451" s="21" t="s">
        <v>1056</v>
      </c>
      <c r="G1451" s="34" t="s">
        <v>1089</v>
      </c>
      <c r="H1451" s="21" t="s">
        <v>1065</v>
      </c>
      <c r="I1451" s="21" t="s">
        <v>1059</v>
      </c>
      <c r="J1451" s="34" t="s">
        <v>2818</v>
      </c>
    </row>
    <row r="1452" ht="18.75" customHeight="1" spans="1:10">
      <c r="A1452" s="220" t="s">
        <v>858</v>
      </c>
      <c r="B1452" s="121"/>
      <c r="C1452" s="21" t="s">
        <v>1061</v>
      </c>
      <c r="D1452" s="21" t="s">
        <v>1062</v>
      </c>
      <c r="E1452" s="34" t="s">
        <v>2265</v>
      </c>
      <c r="F1452" s="21" t="s">
        <v>1112</v>
      </c>
      <c r="G1452" s="34" t="s">
        <v>1101</v>
      </c>
      <c r="H1452" s="21" t="s">
        <v>1065</v>
      </c>
      <c r="I1452" s="21" t="s">
        <v>1059</v>
      </c>
      <c r="J1452" s="34" t="s">
        <v>2690</v>
      </c>
    </row>
    <row r="1453" ht="18.75" customHeight="1" spans="1:10">
      <c r="A1453" s="220" t="s">
        <v>858</v>
      </c>
      <c r="B1453" s="121"/>
      <c r="C1453" s="21" t="s">
        <v>1068</v>
      </c>
      <c r="D1453" s="21" t="s">
        <v>1069</v>
      </c>
      <c r="E1453" s="34" t="s">
        <v>2271</v>
      </c>
      <c r="F1453" s="21" t="s">
        <v>1056</v>
      </c>
      <c r="G1453" s="34" t="s">
        <v>1089</v>
      </c>
      <c r="H1453" s="21" t="s">
        <v>1065</v>
      </c>
      <c r="I1453" s="21" t="s">
        <v>1059</v>
      </c>
      <c r="J1453" s="34" t="s">
        <v>1652</v>
      </c>
    </row>
    <row r="1454" ht="18.75" customHeight="1" spans="1:10">
      <c r="A1454" s="220" t="s">
        <v>858</v>
      </c>
      <c r="B1454" s="122"/>
      <c r="C1454" s="21" t="s">
        <v>1068</v>
      </c>
      <c r="D1454" s="21" t="s">
        <v>1069</v>
      </c>
      <c r="E1454" s="34" t="s">
        <v>2272</v>
      </c>
      <c r="F1454" s="21" t="s">
        <v>1056</v>
      </c>
      <c r="G1454" s="34" t="s">
        <v>1089</v>
      </c>
      <c r="H1454" s="21" t="s">
        <v>1065</v>
      </c>
      <c r="I1454" s="21" t="s">
        <v>1059</v>
      </c>
      <c r="J1454" s="34" t="s">
        <v>2273</v>
      </c>
    </row>
    <row r="1455" ht="18.75" customHeight="1" spans="1:10">
      <c r="A1455" s="220" t="s">
        <v>999</v>
      </c>
      <c r="B1455" s="21" t="s">
        <v>2819</v>
      </c>
      <c r="C1455" s="21" t="s">
        <v>1053</v>
      </c>
      <c r="D1455" s="21" t="s">
        <v>1054</v>
      </c>
      <c r="E1455" s="34" t="s">
        <v>2820</v>
      </c>
      <c r="F1455" s="21" t="s">
        <v>1112</v>
      </c>
      <c r="G1455" s="34" t="s">
        <v>2752</v>
      </c>
      <c r="H1455" s="21" t="s">
        <v>1201</v>
      </c>
      <c r="I1455" s="21" t="s">
        <v>1059</v>
      </c>
      <c r="J1455" s="34" t="s">
        <v>2753</v>
      </c>
    </row>
    <row r="1456" ht="18.75" customHeight="1" spans="1:10">
      <c r="A1456" s="220" t="s">
        <v>999</v>
      </c>
      <c r="B1456" s="21" t="s">
        <v>2819</v>
      </c>
      <c r="C1456" s="21" t="s">
        <v>1053</v>
      </c>
      <c r="D1456" s="21" t="s">
        <v>1107</v>
      </c>
      <c r="E1456" s="34" t="s">
        <v>2206</v>
      </c>
      <c r="F1456" s="21" t="s">
        <v>1112</v>
      </c>
      <c r="G1456" s="34" t="s">
        <v>1101</v>
      </c>
      <c r="H1456" s="21" t="s">
        <v>1065</v>
      </c>
      <c r="I1456" s="21" t="s">
        <v>1059</v>
      </c>
      <c r="J1456" s="34" t="s">
        <v>2821</v>
      </c>
    </row>
    <row r="1457" ht="18.75" customHeight="1" spans="1:10">
      <c r="A1457" s="220" t="s">
        <v>999</v>
      </c>
      <c r="B1457" s="21" t="s">
        <v>2819</v>
      </c>
      <c r="C1457" s="21" t="s">
        <v>1053</v>
      </c>
      <c r="D1457" s="21" t="s">
        <v>1080</v>
      </c>
      <c r="E1457" s="34" t="s">
        <v>2822</v>
      </c>
      <c r="F1457" s="21" t="s">
        <v>1112</v>
      </c>
      <c r="G1457" s="34" t="s">
        <v>1101</v>
      </c>
      <c r="H1457" s="21" t="s">
        <v>1065</v>
      </c>
      <c r="I1457" s="21" t="s">
        <v>1059</v>
      </c>
      <c r="J1457" s="34" t="s">
        <v>2823</v>
      </c>
    </row>
    <row r="1458" ht="18.75" customHeight="1" spans="1:10">
      <c r="A1458" s="220" t="s">
        <v>999</v>
      </c>
      <c r="B1458" s="21" t="s">
        <v>2819</v>
      </c>
      <c r="C1458" s="21" t="s">
        <v>1053</v>
      </c>
      <c r="D1458" s="21" t="s">
        <v>1191</v>
      </c>
      <c r="E1458" s="34" t="s">
        <v>1172</v>
      </c>
      <c r="F1458" s="21" t="s">
        <v>1056</v>
      </c>
      <c r="G1458" s="34" t="s">
        <v>2824</v>
      </c>
      <c r="H1458" s="21" t="s">
        <v>1400</v>
      </c>
      <c r="I1458" s="21" t="s">
        <v>1059</v>
      </c>
      <c r="J1458" s="34" t="s">
        <v>2825</v>
      </c>
    </row>
    <row r="1459" ht="18.75" customHeight="1" spans="1:10">
      <c r="A1459" s="220" t="s">
        <v>999</v>
      </c>
      <c r="B1459" s="21" t="s">
        <v>2819</v>
      </c>
      <c r="C1459" s="21" t="s">
        <v>1061</v>
      </c>
      <c r="D1459" s="21" t="s">
        <v>1062</v>
      </c>
      <c r="E1459" s="34" t="s">
        <v>2826</v>
      </c>
      <c r="F1459" s="21" t="s">
        <v>1112</v>
      </c>
      <c r="G1459" s="34" t="s">
        <v>1101</v>
      </c>
      <c r="H1459" s="21" t="s">
        <v>1065</v>
      </c>
      <c r="I1459" s="21" t="s">
        <v>1059</v>
      </c>
      <c r="J1459" s="34" t="s">
        <v>2827</v>
      </c>
    </row>
    <row r="1460" ht="18.75" customHeight="1" spans="1:10">
      <c r="A1460" s="220" t="s">
        <v>999</v>
      </c>
      <c r="B1460" s="21" t="s">
        <v>2819</v>
      </c>
      <c r="C1460" s="21" t="s">
        <v>1068</v>
      </c>
      <c r="D1460" s="21" t="s">
        <v>1069</v>
      </c>
      <c r="E1460" s="34" t="s">
        <v>2828</v>
      </c>
      <c r="F1460" s="21" t="s">
        <v>1056</v>
      </c>
      <c r="G1460" s="34" t="s">
        <v>1089</v>
      </c>
      <c r="H1460" s="21" t="s">
        <v>1065</v>
      </c>
      <c r="I1460" s="21" t="s">
        <v>1059</v>
      </c>
      <c r="J1460" s="34" t="s">
        <v>2829</v>
      </c>
    </row>
    <row r="1461" ht="18.75" customHeight="1" spans="1:10">
      <c r="A1461" s="220" t="s">
        <v>668</v>
      </c>
      <c r="B1461" s="21" t="s">
        <v>2830</v>
      </c>
      <c r="C1461" s="21" t="s">
        <v>1053</v>
      </c>
      <c r="D1461" s="21" t="s">
        <v>1054</v>
      </c>
      <c r="E1461" s="34" t="s">
        <v>1295</v>
      </c>
      <c r="F1461" s="21" t="s">
        <v>1056</v>
      </c>
      <c r="G1461" s="34" t="s">
        <v>244</v>
      </c>
      <c r="H1461" s="21" t="s">
        <v>1467</v>
      </c>
      <c r="I1461" s="21" t="s">
        <v>1059</v>
      </c>
      <c r="J1461" s="34" t="s">
        <v>1765</v>
      </c>
    </row>
    <row r="1462" ht="18.75" customHeight="1" spans="1:10">
      <c r="A1462" s="220" t="s">
        <v>668</v>
      </c>
      <c r="B1462" s="21" t="s">
        <v>2830</v>
      </c>
      <c r="C1462" s="21" t="s">
        <v>1053</v>
      </c>
      <c r="D1462" s="21" t="s">
        <v>1054</v>
      </c>
      <c r="E1462" s="34" t="s">
        <v>1690</v>
      </c>
      <c r="F1462" s="21" t="s">
        <v>1056</v>
      </c>
      <c r="G1462" s="34" t="s">
        <v>2773</v>
      </c>
      <c r="H1462" s="21" t="s">
        <v>1058</v>
      </c>
      <c r="I1462" s="21" t="s">
        <v>1059</v>
      </c>
      <c r="J1462" s="34" t="s">
        <v>2831</v>
      </c>
    </row>
    <row r="1463" ht="18.75" customHeight="1" spans="1:10">
      <c r="A1463" s="220" t="s">
        <v>668</v>
      </c>
      <c r="B1463" s="21" t="s">
        <v>2830</v>
      </c>
      <c r="C1463" s="21" t="s">
        <v>1053</v>
      </c>
      <c r="D1463" s="21" t="s">
        <v>1054</v>
      </c>
      <c r="E1463" s="34" t="s">
        <v>2658</v>
      </c>
      <c r="F1463" s="21" t="s">
        <v>1056</v>
      </c>
      <c r="G1463" s="34" t="s">
        <v>244</v>
      </c>
      <c r="H1463" s="21" t="s">
        <v>1301</v>
      </c>
      <c r="I1463" s="21" t="s">
        <v>1059</v>
      </c>
      <c r="J1463" s="34" t="s">
        <v>2832</v>
      </c>
    </row>
    <row r="1464" ht="18.75" customHeight="1" spans="1:10">
      <c r="A1464" s="220" t="s">
        <v>668</v>
      </c>
      <c r="B1464" s="21" t="s">
        <v>2830</v>
      </c>
      <c r="C1464" s="21" t="s">
        <v>1053</v>
      </c>
      <c r="D1464" s="21" t="s">
        <v>1107</v>
      </c>
      <c r="E1464" s="34" t="s">
        <v>1695</v>
      </c>
      <c r="F1464" s="21" t="s">
        <v>1112</v>
      </c>
      <c r="G1464" s="34" t="s">
        <v>1101</v>
      </c>
      <c r="H1464" s="21" t="s">
        <v>1065</v>
      </c>
      <c r="I1464" s="21" t="s">
        <v>1059</v>
      </c>
      <c r="J1464" s="34" t="s">
        <v>1782</v>
      </c>
    </row>
    <row r="1465" ht="18.75" customHeight="1" spans="1:10">
      <c r="A1465" s="220" t="s">
        <v>668</v>
      </c>
      <c r="B1465" s="21" t="s">
        <v>2830</v>
      </c>
      <c r="C1465" s="21" t="s">
        <v>1053</v>
      </c>
      <c r="D1465" s="21" t="s">
        <v>1080</v>
      </c>
      <c r="E1465" s="34" t="s">
        <v>1697</v>
      </c>
      <c r="F1465" s="21" t="s">
        <v>1112</v>
      </c>
      <c r="G1465" s="34" t="s">
        <v>1101</v>
      </c>
      <c r="H1465" s="21" t="s">
        <v>1065</v>
      </c>
      <c r="I1465" s="21" t="s">
        <v>1059</v>
      </c>
      <c r="J1465" s="34" t="s">
        <v>1083</v>
      </c>
    </row>
    <row r="1466" ht="18.75" customHeight="1" spans="1:10">
      <c r="A1466" s="220" t="s">
        <v>668</v>
      </c>
      <c r="B1466" s="21" t="s">
        <v>2830</v>
      </c>
      <c r="C1466" s="21" t="s">
        <v>1053</v>
      </c>
      <c r="D1466" s="21" t="s">
        <v>1191</v>
      </c>
      <c r="E1466" s="34" t="s">
        <v>1172</v>
      </c>
      <c r="F1466" s="21" t="s">
        <v>1056</v>
      </c>
      <c r="G1466" s="34" t="s">
        <v>2833</v>
      </c>
      <c r="H1466" s="21" t="s">
        <v>1174</v>
      </c>
      <c r="I1466" s="21" t="s">
        <v>1059</v>
      </c>
      <c r="J1466" s="34" t="s">
        <v>2834</v>
      </c>
    </row>
    <row r="1467" ht="18.75" customHeight="1" spans="1:10">
      <c r="A1467" s="220" t="s">
        <v>668</v>
      </c>
      <c r="B1467" s="21" t="s">
        <v>2830</v>
      </c>
      <c r="C1467" s="21" t="s">
        <v>1061</v>
      </c>
      <c r="D1467" s="21" t="s">
        <v>1062</v>
      </c>
      <c r="E1467" s="34" t="s">
        <v>1700</v>
      </c>
      <c r="F1467" s="21" t="s">
        <v>1056</v>
      </c>
      <c r="G1467" s="34" t="s">
        <v>1089</v>
      </c>
      <c r="H1467" s="21" t="s">
        <v>1065</v>
      </c>
      <c r="I1467" s="21" t="s">
        <v>1059</v>
      </c>
      <c r="J1467" s="34" t="s">
        <v>1650</v>
      </c>
    </row>
    <row r="1468" ht="18.75" customHeight="1" spans="1:10">
      <c r="A1468" s="220" t="s">
        <v>668</v>
      </c>
      <c r="B1468" s="21" t="s">
        <v>2830</v>
      </c>
      <c r="C1468" s="21" t="s">
        <v>1061</v>
      </c>
      <c r="D1468" s="21" t="s">
        <v>1062</v>
      </c>
      <c r="E1468" s="34" t="s">
        <v>2265</v>
      </c>
      <c r="F1468" s="21" t="s">
        <v>1056</v>
      </c>
      <c r="G1468" s="34" t="s">
        <v>1078</v>
      </c>
      <c r="H1468" s="21" t="s">
        <v>1065</v>
      </c>
      <c r="I1468" s="21" t="s">
        <v>1059</v>
      </c>
      <c r="J1468" s="34" t="s">
        <v>2835</v>
      </c>
    </row>
    <row r="1469" ht="18.75" customHeight="1" spans="1:10">
      <c r="A1469" s="220" t="s">
        <v>668</v>
      </c>
      <c r="B1469" s="21" t="s">
        <v>2830</v>
      </c>
      <c r="C1469" s="21" t="s">
        <v>1068</v>
      </c>
      <c r="D1469" s="21" t="s">
        <v>1069</v>
      </c>
      <c r="E1469" s="34" t="s">
        <v>1725</v>
      </c>
      <c r="F1469" s="21" t="s">
        <v>1056</v>
      </c>
      <c r="G1469" s="34" t="s">
        <v>1089</v>
      </c>
      <c r="H1469" s="21" t="s">
        <v>1065</v>
      </c>
      <c r="I1469" s="21" t="s">
        <v>1059</v>
      </c>
      <c r="J1469" s="34" t="s">
        <v>2836</v>
      </c>
    </row>
    <row r="1470" ht="18.75" customHeight="1" spans="1:10">
      <c r="A1470" s="220" t="s">
        <v>668</v>
      </c>
      <c r="B1470" s="21" t="s">
        <v>2830</v>
      </c>
      <c r="C1470" s="21" t="s">
        <v>1068</v>
      </c>
      <c r="D1470" s="21" t="s">
        <v>1069</v>
      </c>
      <c r="E1470" s="34" t="s">
        <v>1810</v>
      </c>
      <c r="F1470" s="21" t="s">
        <v>1056</v>
      </c>
      <c r="G1470" s="34" t="s">
        <v>1089</v>
      </c>
      <c r="H1470" s="21" t="s">
        <v>1065</v>
      </c>
      <c r="I1470" s="21" t="s">
        <v>1059</v>
      </c>
      <c r="J1470" s="34" t="s">
        <v>2837</v>
      </c>
    </row>
    <row r="1471" ht="18.75" customHeight="1" spans="1:10">
      <c r="A1471" s="118" t="s">
        <v>126</v>
      </c>
      <c r="B1471" s="25"/>
      <c r="C1471" s="25"/>
      <c r="D1471" s="25"/>
      <c r="E1471" s="25"/>
      <c r="F1471" s="25"/>
      <c r="G1471" s="25"/>
      <c r="H1471" s="25"/>
      <c r="I1471" s="25"/>
      <c r="J1471" s="25"/>
    </row>
    <row r="1472" ht="18.75" customHeight="1" spans="1:10">
      <c r="A1472" s="220" t="s">
        <v>1008</v>
      </c>
      <c r="B1472" s="120" t="s">
        <v>2018</v>
      </c>
      <c r="C1472" s="21" t="s">
        <v>1053</v>
      </c>
      <c r="D1472" s="21" t="s">
        <v>1054</v>
      </c>
      <c r="E1472" s="34" t="s">
        <v>1504</v>
      </c>
      <c r="F1472" s="21" t="s">
        <v>1112</v>
      </c>
      <c r="G1472" s="34" t="s">
        <v>2838</v>
      </c>
      <c r="H1472" s="21" t="s">
        <v>1058</v>
      </c>
      <c r="I1472" s="21" t="s">
        <v>1059</v>
      </c>
      <c r="J1472" s="34" t="s">
        <v>1765</v>
      </c>
    </row>
    <row r="1473" ht="18.75" customHeight="1" spans="1:10">
      <c r="A1473" s="220" t="s">
        <v>1008</v>
      </c>
      <c r="B1473" s="121"/>
      <c r="C1473" s="21" t="s">
        <v>1053</v>
      </c>
      <c r="D1473" s="21" t="s">
        <v>1054</v>
      </c>
      <c r="E1473" s="34" t="s">
        <v>2839</v>
      </c>
      <c r="F1473" s="21" t="s">
        <v>1112</v>
      </c>
      <c r="G1473" s="34" t="s">
        <v>2840</v>
      </c>
      <c r="H1473" s="21" t="s">
        <v>1058</v>
      </c>
      <c r="I1473" s="21" t="s">
        <v>1059</v>
      </c>
      <c r="J1473" s="34" t="s">
        <v>2363</v>
      </c>
    </row>
    <row r="1474" ht="18.75" customHeight="1" spans="1:10">
      <c r="A1474" s="220" t="s">
        <v>1008</v>
      </c>
      <c r="B1474" s="121"/>
      <c r="C1474" s="21" t="s">
        <v>1053</v>
      </c>
      <c r="D1474" s="21" t="s">
        <v>1054</v>
      </c>
      <c r="E1474" s="34" t="s">
        <v>2438</v>
      </c>
      <c r="F1474" s="21" t="s">
        <v>1112</v>
      </c>
      <c r="G1474" s="34" t="s">
        <v>2417</v>
      </c>
      <c r="H1474" s="21" t="s">
        <v>1058</v>
      </c>
      <c r="I1474" s="21" t="s">
        <v>1059</v>
      </c>
      <c r="J1474" s="34" t="s">
        <v>2841</v>
      </c>
    </row>
    <row r="1475" ht="18.75" customHeight="1" spans="1:10">
      <c r="A1475" s="220" t="s">
        <v>1008</v>
      </c>
      <c r="B1475" s="121"/>
      <c r="C1475" s="21" t="s">
        <v>1053</v>
      </c>
      <c r="D1475" s="21" t="s">
        <v>1107</v>
      </c>
      <c r="E1475" s="34" t="s">
        <v>1795</v>
      </c>
      <c r="F1475" s="21" t="s">
        <v>1056</v>
      </c>
      <c r="G1475" s="34" t="s">
        <v>1082</v>
      </c>
      <c r="H1475" s="21" t="s">
        <v>1065</v>
      </c>
      <c r="I1475" s="21" t="s">
        <v>1059</v>
      </c>
      <c r="J1475" s="34" t="s">
        <v>2842</v>
      </c>
    </row>
    <row r="1476" ht="18.75" customHeight="1" spans="1:10">
      <c r="A1476" s="220" t="s">
        <v>1008</v>
      </c>
      <c r="B1476" s="121"/>
      <c r="C1476" s="21" t="s">
        <v>1053</v>
      </c>
      <c r="D1476" s="21" t="s">
        <v>1080</v>
      </c>
      <c r="E1476" s="34" t="s">
        <v>1149</v>
      </c>
      <c r="F1476" s="21" t="s">
        <v>1056</v>
      </c>
      <c r="G1476" s="34" t="s">
        <v>1082</v>
      </c>
      <c r="H1476" s="21" t="s">
        <v>1065</v>
      </c>
      <c r="I1476" s="21" t="s">
        <v>1059</v>
      </c>
      <c r="J1476" s="34" t="s">
        <v>1797</v>
      </c>
    </row>
    <row r="1477" ht="18.75" customHeight="1" spans="1:10">
      <c r="A1477" s="220" t="s">
        <v>1008</v>
      </c>
      <c r="B1477" s="121"/>
      <c r="C1477" s="21" t="s">
        <v>1053</v>
      </c>
      <c r="D1477" s="21" t="s">
        <v>1191</v>
      </c>
      <c r="E1477" s="34" t="s">
        <v>1831</v>
      </c>
      <c r="F1477" s="21" t="s">
        <v>1112</v>
      </c>
      <c r="G1477" s="34" t="s">
        <v>2843</v>
      </c>
      <c r="H1477" s="21" t="s">
        <v>1288</v>
      </c>
      <c r="I1477" s="21" t="s">
        <v>1059</v>
      </c>
      <c r="J1477" s="34" t="s">
        <v>2844</v>
      </c>
    </row>
    <row r="1478" ht="18.75" customHeight="1" spans="1:10">
      <c r="A1478" s="220" t="s">
        <v>1008</v>
      </c>
      <c r="B1478" s="121"/>
      <c r="C1478" s="21" t="s">
        <v>1061</v>
      </c>
      <c r="D1478" s="21" t="s">
        <v>1062</v>
      </c>
      <c r="E1478" s="34" t="s">
        <v>1927</v>
      </c>
      <c r="F1478" s="21" t="s">
        <v>1056</v>
      </c>
      <c r="G1478" s="34" t="s">
        <v>1082</v>
      </c>
      <c r="H1478" s="21" t="s">
        <v>1065</v>
      </c>
      <c r="I1478" s="21" t="s">
        <v>1059</v>
      </c>
      <c r="J1478" s="34" t="s">
        <v>1928</v>
      </c>
    </row>
    <row r="1479" ht="18.75" customHeight="1" spans="1:10">
      <c r="A1479" s="220" t="s">
        <v>1008</v>
      </c>
      <c r="B1479" s="122"/>
      <c r="C1479" s="21" t="s">
        <v>1068</v>
      </c>
      <c r="D1479" s="21" t="s">
        <v>1069</v>
      </c>
      <c r="E1479" s="34" t="s">
        <v>1801</v>
      </c>
      <c r="F1479" s="21" t="s">
        <v>1056</v>
      </c>
      <c r="G1479" s="34" t="s">
        <v>1082</v>
      </c>
      <c r="H1479" s="21" t="s">
        <v>1065</v>
      </c>
      <c r="I1479" s="21" t="s">
        <v>1059</v>
      </c>
      <c r="J1479" s="34" t="s">
        <v>1802</v>
      </c>
    </row>
    <row r="1480" ht="18.75" customHeight="1" spans="1:10">
      <c r="A1480" s="220" t="s">
        <v>1006</v>
      </c>
      <c r="B1480" s="21" t="s">
        <v>1836</v>
      </c>
      <c r="C1480" s="21" t="s">
        <v>1053</v>
      </c>
      <c r="D1480" s="21" t="s">
        <v>1054</v>
      </c>
      <c r="E1480" s="34" t="s">
        <v>1277</v>
      </c>
      <c r="F1480" s="21" t="s">
        <v>1112</v>
      </c>
      <c r="G1480" s="34" t="s">
        <v>2838</v>
      </c>
      <c r="H1480" s="21" t="s">
        <v>1058</v>
      </c>
      <c r="I1480" s="21" t="s">
        <v>1059</v>
      </c>
      <c r="J1480" s="34" t="s">
        <v>1279</v>
      </c>
    </row>
    <row r="1481" ht="18.75" customHeight="1" spans="1:10">
      <c r="A1481" s="220" t="s">
        <v>1006</v>
      </c>
      <c r="B1481" s="21" t="s">
        <v>1836</v>
      </c>
      <c r="C1481" s="21" t="s">
        <v>1053</v>
      </c>
      <c r="D1481" s="21" t="s">
        <v>1054</v>
      </c>
      <c r="E1481" s="34" t="s">
        <v>1280</v>
      </c>
      <c r="F1481" s="21" t="s">
        <v>1056</v>
      </c>
      <c r="G1481" s="34" t="s">
        <v>244</v>
      </c>
      <c r="H1481" s="21" t="s">
        <v>1281</v>
      </c>
      <c r="I1481" s="21" t="s">
        <v>1059</v>
      </c>
      <c r="J1481" s="34" t="s">
        <v>2845</v>
      </c>
    </row>
    <row r="1482" ht="18.75" customHeight="1" spans="1:10">
      <c r="A1482" s="220" t="s">
        <v>1006</v>
      </c>
      <c r="B1482" s="21" t="s">
        <v>1836</v>
      </c>
      <c r="C1482" s="21" t="s">
        <v>1053</v>
      </c>
      <c r="D1482" s="21" t="s">
        <v>1107</v>
      </c>
      <c r="E1482" s="34" t="s">
        <v>1681</v>
      </c>
      <c r="F1482" s="21" t="s">
        <v>1112</v>
      </c>
      <c r="G1482" s="34" t="s">
        <v>1101</v>
      </c>
      <c r="H1482" s="21" t="s">
        <v>1065</v>
      </c>
      <c r="I1482" s="21" t="s">
        <v>1059</v>
      </c>
      <c r="J1482" s="34" t="s">
        <v>1755</v>
      </c>
    </row>
    <row r="1483" ht="18.75" customHeight="1" spans="1:10">
      <c r="A1483" s="220" t="s">
        <v>1006</v>
      </c>
      <c r="B1483" s="21" t="s">
        <v>1836</v>
      </c>
      <c r="C1483" s="21" t="s">
        <v>1053</v>
      </c>
      <c r="D1483" s="21" t="s">
        <v>1107</v>
      </c>
      <c r="E1483" s="34" t="s">
        <v>1283</v>
      </c>
      <c r="F1483" s="21" t="s">
        <v>1112</v>
      </c>
      <c r="G1483" s="34" t="s">
        <v>1101</v>
      </c>
      <c r="H1483" s="21" t="s">
        <v>1065</v>
      </c>
      <c r="I1483" s="21" t="s">
        <v>1059</v>
      </c>
      <c r="J1483" s="34" t="s">
        <v>2846</v>
      </c>
    </row>
    <row r="1484" ht="18.75" customHeight="1" spans="1:10">
      <c r="A1484" s="220" t="s">
        <v>1006</v>
      </c>
      <c r="B1484" s="21" t="s">
        <v>1836</v>
      </c>
      <c r="C1484" s="21" t="s">
        <v>1053</v>
      </c>
      <c r="D1484" s="21" t="s">
        <v>1080</v>
      </c>
      <c r="E1484" s="34" t="s">
        <v>1683</v>
      </c>
      <c r="F1484" s="21" t="s">
        <v>1112</v>
      </c>
      <c r="G1484" s="34" t="s">
        <v>1101</v>
      </c>
      <c r="H1484" s="21" t="s">
        <v>1065</v>
      </c>
      <c r="I1484" s="21" t="s">
        <v>1059</v>
      </c>
      <c r="J1484" s="34" t="s">
        <v>2847</v>
      </c>
    </row>
    <row r="1485" ht="18.75" customHeight="1" spans="1:10">
      <c r="A1485" s="220" t="s">
        <v>1006</v>
      </c>
      <c r="B1485" s="21" t="s">
        <v>1836</v>
      </c>
      <c r="C1485" s="21" t="s">
        <v>1053</v>
      </c>
      <c r="D1485" s="21" t="s">
        <v>1191</v>
      </c>
      <c r="E1485" s="34" t="s">
        <v>1172</v>
      </c>
      <c r="F1485" s="21" t="s">
        <v>1112</v>
      </c>
      <c r="G1485" s="34" t="s">
        <v>2848</v>
      </c>
      <c r="H1485" s="21" t="s">
        <v>1400</v>
      </c>
      <c r="I1485" s="21" t="s">
        <v>1059</v>
      </c>
      <c r="J1485" s="34" t="s">
        <v>1759</v>
      </c>
    </row>
    <row r="1486" ht="18.75" customHeight="1" spans="1:10">
      <c r="A1486" s="220" t="s">
        <v>1006</v>
      </c>
      <c r="B1486" s="21" t="s">
        <v>1836</v>
      </c>
      <c r="C1486" s="21" t="s">
        <v>1061</v>
      </c>
      <c r="D1486" s="21" t="s">
        <v>1062</v>
      </c>
      <c r="E1486" s="34" t="s">
        <v>1063</v>
      </c>
      <c r="F1486" s="21" t="s">
        <v>1056</v>
      </c>
      <c r="G1486" s="34" t="s">
        <v>1082</v>
      </c>
      <c r="H1486" s="21" t="s">
        <v>1065</v>
      </c>
      <c r="I1486" s="21" t="s">
        <v>1059</v>
      </c>
      <c r="J1486" s="34" t="s">
        <v>2849</v>
      </c>
    </row>
    <row r="1487" ht="18.75" customHeight="1" spans="1:10">
      <c r="A1487" s="220" t="s">
        <v>1006</v>
      </c>
      <c r="B1487" s="21" t="s">
        <v>1836</v>
      </c>
      <c r="C1487" s="21" t="s">
        <v>1068</v>
      </c>
      <c r="D1487" s="21" t="s">
        <v>1069</v>
      </c>
      <c r="E1487" s="34" t="s">
        <v>1373</v>
      </c>
      <c r="F1487" s="21" t="s">
        <v>1056</v>
      </c>
      <c r="G1487" s="34" t="s">
        <v>1082</v>
      </c>
      <c r="H1487" s="21" t="s">
        <v>1065</v>
      </c>
      <c r="I1487" s="21" t="s">
        <v>1059</v>
      </c>
      <c r="J1487" s="34" t="s">
        <v>1741</v>
      </c>
    </row>
    <row r="1488" ht="18.75" customHeight="1" spans="1:10">
      <c r="A1488" s="220" t="s">
        <v>732</v>
      </c>
      <c r="B1488" s="21" t="s">
        <v>1987</v>
      </c>
      <c r="C1488" s="21" t="s">
        <v>1053</v>
      </c>
      <c r="D1488" s="21" t="s">
        <v>1054</v>
      </c>
      <c r="E1488" s="34" t="s">
        <v>1988</v>
      </c>
      <c r="F1488" s="21" t="s">
        <v>1112</v>
      </c>
      <c r="G1488" s="34" t="s">
        <v>2850</v>
      </c>
      <c r="H1488" s="21" t="s">
        <v>1058</v>
      </c>
      <c r="I1488" s="21" t="s">
        <v>1059</v>
      </c>
      <c r="J1488" s="34" t="s">
        <v>1990</v>
      </c>
    </row>
    <row r="1489" ht="18.75" customHeight="1" spans="1:10">
      <c r="A1489" s="220" t="s">
        <v>732</v>
      </c>
      <c r="B1489" s="21" t="s">
        <v>1987</v>
      </c>
      <c r="C1489" s="21" t="s">
        <v>1053</v>
      </c>
      <c r="D1489" s="21" t="s">
        <v>1107</v>
      </c>
      <c r="E1489" s="34" t="s">
        <v>1774</v>
      </c>
      <c r="F1489" s="21" t="s">
        <v>1112</v>
      </c>
      <c r="G1489" s="34" t="s">
        <v>1101</v>
      </c>
      <c r="H1489" s="21" t="s">
        <v>1065</v>
      </c>
      <c r="I1489" s="21" t="s">
        <v>1059</v>
      </c>
      <c r="J1489" s="34" t="s">
        <v>1608</v>
      </c>
    </row>
    <row r="1490" ht="18.75" customHeight="1" spans="1:10">
      <c r="A1490" s="220" t="s">
        <v>732</v>
      </c>
      <c r="B1490" s="21" t="s">
        <v>1987</v>
      </c>
      <c r="C1490" s="21" t="s">
        <v>1053</v>
      </c>
      <c r="D1490" s="21" t="s">
        <v>1080</v>
      </c>
      <c r="E1490" s="34" t="s">
        <v>1322</v>
      </c>
      <c r="F1490" s="21" t="s">
        <v>1112</v>
      </c>
      <c r="G1490" s="34" t="s">
        <v>1101</v>
      </c>
      <c r="H1490" s="21" t="s">
        <v>1065</v>
      </c>
      <c r="I1490" s="21" t="s">
        <v>1059</v>
      </c>
      <c r="J1490" s="34" t="s">
        <v>1991</v>
      </c>
    </row>
    <row r="1491" ht="18.75" customHeight="1" spans="1:10">
      <c r="A1491" s="220" t="s">
        <v>732</v>
      </c>
      <c r="B1491" s="21" t="s">
        <v>1987</v>
      </c>
      <c r="C1491" s="21" t="s">
        <v>1053</v>
      </c>
      <c r="D1491" s="21" t="s">
        <v>1191</v>
      </c>
      <c r="E1491" s="34" t="s">
        <v>1172</v>
      </c>
      <c r="F1491" s="21" t="s">
        <v>1112</v>
      </c>
      <c r="G1491" s="34" t="s">
        <v>1476</v>
      </c>
      <c r="H1491" s="21" t="s">
        <v>1400</v>
      </c>
      <c r="I1491" s="21" t="s">
        <v>1059</v>
      </c>
      <c r="J1491" s="34" t="s">
        <v>1992</v>
      </c>
    </row>
    <row r="1492" ht="18.75" customHeight="1" spans="1:10">
      <c r="A1492" s="220" t="s">
        <v>732</v>
      </c>
      <c r="B1492" s="21" t="s">
        <v>1987</v>
      </c>
      <c r="C1492" s="21" t="s">
        <v>1061</v>
      </c>
      <c r="D1492" s="21" t="s">
        <v>1062</v>
      </c>
      <c r="E1492" s="34" t="s">
        <v>1063</v>
      </c>
      <c r="F1492" s="21" t="s">
        <v>1056</v>
      </c>
      <c r="G1492" s="34" t="s">
        <v>1082</v>
      </c>
      <c r="H1492" s="21" t="s">
        <v>1065</v>
      </c>
      <c r="I1492" s="21" t="s">
        <v>1059</v>
      </c>
      <c r="J1492" s="34" t="s">
        <v>1993</v>
      </c>
    </row>
    <row r="1493" ht="18.75" customHeight="1" spans="1:10">
      <c r="A1493" s="220" t="s">
        <v>732</v>
      </c>
      <c r="B1493" s="21" t="s">
        <v>1987</v>
      </c>
      <c r="C1493" s="21" t="s">
        <v>1068</v>
      </c>
      <c r="D1493" s="21" t="s">
        <v>1069</v>
      </c>
      <c r="E1493" s="34" t="s">
        <v>1432</v>
      </c>
      <c r="F1493" s="21" t="s">
        <v>1056</v>
      </c>
      <c r="G1493" s="34" t="s">
        <v>1082</v>
      </c>
      <c r="H1493" s="21" t="s">
        <v>1065</v>
      </c>
      <c r="I1493" s="21" t="s">
        <v>1059</v>
      </c>
      <c r="J1493" s="34" t="s">
        <v>1994</v>
      </c>
    </row>
    <row r="1494" ht="18.75" customHeight="1" spans="1:10">
      <c r="A1494" s="220" t="s">
        <v>1012</v>
      </c>
      <c r="B1494" s="21" t="s">
        <v>1727</v>
      </c>
      <c r="C1494" s="21" t="s">
        <v>1053</v>
      </c>
      <c r="D1494" s="21" t="s">
        <v>1054</v>
      </c>
      <c r="E1494" s="34" t="s">
        <v>1504</v>
      </c>
      <c r="F1494" s="21" t="s">
        <v>1112</v>
      </c>
      <c r="G1494" s="34" t="s">
        <v>2851</v>
      </c>
      <c r="H1494" s="21" t="s">
        <v>1058</v>
      </c>
      <c r="I1494" s="21" t="s">
        <v>1059</v>
      </c>
      <c r="J1494" s="34" t="s">
        <v>1881</v>
      </c>
    </row>
    <row r="1495" ht="18.75" customHeight="1" spans="1:10">
      <c r="A1495" s="220" t="s">
        <v>1012</v>
      </c>
      <c r="B1495" s="21" t="s">
        <v>1727</v>
      </c>
      <c r="C1495" s="21" t="s">
        <v>1053</v>
      </c>
      <c r="D1495" s="21" t="s">
        <v>1107</v>
      </c>
      <c r="E1495" s="34" t="s">
        <v>1998</v>
      </c>
      <c r="F1495" s="21" t="s">
        <v>1112</v>
      </c>
      <c r="G1495" s="34" t="s">
        <v>1101</v>
      </c>
      <c r="H1495" s="21" t="s">
        <v>1065</v>
      </c>
      <c r="I1495" s="21" t="s">
        <v>1059</v>
      </c>
      <c r="J1495" s="34" t="s">
        <v>2775</v>
      </c>
    </row>
    <row r="1496" ht="18.75" customHeight="1" spans="1:10">
      <c r="A1496" s="220" t="s">
        <v>1012</v>
      </c>
      <c r="B1496" s="21" t="s">
        <v>1727</v>
      </c>
      <c r="C1496" s="21" t="s">
        <v>1053</v>
      </c>
      <c r="D1496" s="21" t="s">
        <v>1080</v>
      </c>
      <c r="E1496" s="34" t="s">
        <v>1735</v>
      </c>
      <c r="F1496" s="21" t="s">
        <v>1112</v>
      </c>
      <c r="G1496" s="34" t="s">
        <v>1101</v>
      </c>
      <c r="H1496" s="21" t="s">
        <v>1065</v>
      </c>
      <c r="I1496" s="21" t="s">
        <v>1059</v>
      </c>
      <c r="J1496" s="34" t="s">
        <v>2000</v>
      </c>
    </row>
    <row r="1497" ht="18.75" customHeight="1" spans="1:10">
      <c r="A1497" s="220" t="s">
        <v>1012</v>
      </c>
      <c r="B1497" s="21" t="s">
        <v>1727</v>
      </c>
      <c r="C1497" s="21" t="s">
        <v>1053</v>
      </c>
      <c r="D1497" s="21" t="s">
        <v>1191</v>
      </c>
      <c r="E1497" s="34" t="s">
        <v>1172</v>
      </c>
      <c r="F1497" s="21" t="s">
        <v>1112</v>
      </c>
      <c r="G1497" s="34" t="s">
        <v>1671</v>
      </c>
      <c r="H1497" s="21" t="s">
        <v>1400</v>
      </c>
      <c r="I1497" s="21" t="s">
        <v>1059</v>
      </c>
      <c r="J1497" s="34" t="s">
        <v>1738</v>
      </c>
    </row>
    <row r="1498" ht="18.75" customHeight="1" spans="1:10">
      <c r="A1498" s="220" t="s">
        <v>1012</v>
      </c>
      <c r="B1498" s="21" t="s">
        <v>1727</v>
      </c>
      <c r="C1498" s="21" t="s">
        <v>1061</v>
      </c>
      <c r="D1498" s="21" t="s">
        <v>1062</v>
      </c>
      <c r="E1498" s="34" t="s">
        <v>2002</v>
      </c>
      <c r="F1498" s="21" t="s">
        <v>1056</v>
      </c>
      <c r="G1498" s="34" t="s">
        <v>1089</v>
      </c>
      <c r="H1498" s="21" t="s">
        <v>1058</v>
      </c>
      <c r="I1498" s="21" t="s">
        <v>1059</v>
      </c>
      <c r="J1498" s="34" t="s">
        <v>2003</v>
      </c>
    </row>
    <row r="1499" ht="18.75" customHeight="1" spans="1:10">
      <c r="A1499" s="220" t="s">
        <v>1012</v>
      </c>
      <c r="B1499" s="21" t="s">
        <v>1727</v>
      </c>
      <c r="C1499" s="21" t="s">
        <v>1068</v>
      </c>
      <c r="D1499" s="21" t="s">
        <v>1069</v>
      </c>
      <c r="E1499" s="34" t="s">
        <v>1264</v>
      </c>
      <c r="F1499" s="21" t="s">
        <v>1112</v>
      </c>
      <c r="G1499" s="34" t="s">
        <v>1082</v>
      </c>
      <c r="H1499" s="21" t="s">
        <v>1065</v>
      </c>
      <c r="I1499" s="21" t="s">
        <v>1059</v>
      </c>
      <c r="J1499" s="34" t="s">
        <v>2004</v>
      </c>
    </row>
    <row r="1500" ht="18.75" customHeight="1" spans="1:10">
      <c r="A1500" s="220" t="s">
        <v>1010</v>
      </c>
      <c r="B1500" s="21" t="s">
        <v>2040</v>
      </c>
      <c r="C1500" s="21" t="s">
        <v>1053</v>
      </c>
      <c r="D1500" s="21" t="s">
        <v>1054</v>
      </c>
      <c r="E1500" s="34" t="s">
        <v>1364</v>
      </c>
      <c r="F1500" s="21" t="s">
        <v>1112</v>
      </c>
      <c r="G1500" s="34" t="s">
        <v>2838</v>
      </c>
      <c r="H1500" s="21" t="s">
        <v>1058</v>
      </c>
      <c r="I1500" s="21" t="s">
        <v>1059</v>
      </c>
      <c r="J1500" s="34" t="s">
        <v>1628</v>
      </c>
    </row>
    <row r="1501" ht="18.75" customHeight="1" spans="1:10">
      <c r="A1501" s="220" t="s">
        <v>1010</v>
      </c>
      <c r="B1501" s="21" t="s">
        <v>2040</v>
      </c>
      <c r="C1501" s="21" t="s">
        <v>1053</v>
      </c>
      <c r="D1501" s="21" t="s">
        <v>1107</v>
      </c>
      <c r="E1501" s="34" t="s">
        <v>1746</v>
      </c>
      <c r="F1501" s="21" t="s">
        <v>1112</v>
      </c>
      <c r="G1501" s="34" t="s">
        <v>1101</v>
      </c>
      <c r="H1501" s="21" t="s">
        <v>1065</v>
      </c>
      <c r="I1501" s="21" t="s">
        <v>1059</v>
      </c>
      <c r="J1501" s="34" t="s">
        <v>2041</v>
      </c>
    </row>
    <row r="1502" ht="18.75" customHeight="1" spans="1:10">
      <c r="A1502" s="220" t="s">
        <v>1010</v>
      </c>
      <c r="B1502" s="21" t="s">
        <v>2040</v>
      </c>
      <c r="C1502" s="21" t="s">
        <v>1053</v>
      </c>
      <c r="D1502" s="21" t="s">
        <v>1080</v>
      </c>
      <c r="E1502" s="34" t="s">
        <v>1748</v>
      </c>
      <c r="F1502" s="21" t="s">
        <v>1112</v>
      </c>
      <c r="G1502" s="34" t="s">
        <v>1101</v>
      </c>
      <c r="H1502" s="21" t="s">
        <v>1065</v>
      </c>
      <c r="I1502" s="21" t="s">
        <v>1059</v>
      </c>
      <c r="J1502" s="34" t="s">
        <v>2042</v>
      </c>
    </row>
    <row r="1503" ht="18.75" customHeight="1" spans="1:10">
      <c r="A1503" s="220" t="s">
        <v>1010</v>
      </c>
      <c r="B1503" s="21" t="s">
        <v>2040</v>
      </c>
      <c r="C1503" s="21" t="s">
        <v>1053</v>
      </c>
      <c r="D1503" s="21" t="s">
        <v>1191</v>
      </c>
      <c r="E1503" s="34" t="s">
        <v>1172</v>
      </c>
      <c r="F1503" s="21" t="s">
        <v>1112</v>
      </c>
      <c r="G1503" s="34" t="s">
        <v>2082</v>
      </c>
      <c r="H1503" s="21" t="s">
        <v>1400</v>
      </c>
      <c r="I1503" s="21" t="s">
        <v>1059</v>
      </c>
      <c r="J1503" s="34" t="s">
        <v>2043</v>
      </c>
    </row>
    <row r="1504" ht="18.75" customHeight="1" spans="1:10">
      <c r="A1504" s="220" t="s">
        <v>1010</v>
      </c>
      <c r="B1504" s="21" t="s">
        <v>2040</v>
      </c>
      <c r="C1504" s="21" t="s">
        <v>1061</v>
      </c>
      <c r="D1504" s="21" t="s">
        <v>1062</v>
      </c>
      <c r="E1504" s="34" t="s">
        <v>2044</v>
      </c>
      <c r="F1504" s="21" t="s">
        <v>1056</v>
      </c>
      <c r="G1504" s="34" t="s">
        <v>1089</v>
      </c>
      <c r="H1504" s="21" t="s">
        <v>1065</v>
      </c>
      <c r="I1504" s="21" t="s">
        <v>1059</v>
      </c>
      <c r="J1504" s="34" t="s">
        <v>2045</v>
      </c>
    </row>
    <row r="1505" ht="18.75" customHeight="1" spans="1:10">
      <c r="A1505" s="220" t="s">
        <v>1010</v>
      </c>
      <c r="B1505" s="21" t="s">
        <v>2040</v>
      </c>
      <c r="C1505" s="21" t="s">
        <v>1068</v>
      </c>
      <c r="D1505" s="21" t="s">
        <v>1069</v>
      </c>
      <c r="E1505" s="34" t="s">
        <v>2517</v>
      </c>
      <c r="F1505" s="21" t="s">
        <v>1056</v>
      </c>
      <c r="G1505" s="34" t="s">
        <v>1082</v>
      </c>
      <c r="H1505" s="21" t="s">
        <v>1065</v>
      </c>
      <c r="I1505" s="21" t="s">
        <v>1059</v>
      </c>
      <c r="J1505" s="34" t="s">
        <v>2046</v>
      </c>
    </row>
    <row r="1506" ht="18.75" customHeight="1" spans="1:10">
      <c r="A1506" s="220" t="s">
        <v>1004</v>
      </c>
      <c r="B1506" s="21" t="s">
        <v>2005</v>
      </c>
      <c r="C1506" s="21" t="s">
        <v>1053</v>
      </c>
      <c r="D1506" s="21" t="s">
        <v>1054</v>
      </c>
      <c r="E1506" s="34" t="s">
        <v>2006</v>
      </c>
      <c r="F1506" s="21" t="s">
        <v>1112</v>
      </c>
      <c r="G1506" s="34" t="s">
        <v>2850</v>
      </c>
      <c r="H1506" s="21" t="s">
        <v>1058</v>
      </c>
      <c r="I1506" s="21" t="s">
        <v>1059</v>
      </c>
      <c r="J1506" s="34" t="s">
        <v>2008</v>
      </c>
    </row>
    <row r="1507" ht="18.75" customHeight="1" spans="1:10">
      <c r="A1507" s="220" t="s">
        <v>1004</v>
      </c>
      <c r="B1507" s="21" t="s">
        <v>2005</v>
      </c>
      <c r="C1507" s="21" t="s">
        <v>1053</v>
      </c>
      <c r="D1507" s="21" t="s">
        <v>1054</v>
      </c>
      <c r="E1507" s="34" t="s">
        <v>2852</v>
      </c>
      <c r="F1507" s="21" t="s">
        <v>1112</v>
      </c>
      <c r="G1507" s="34" t="s">
        <v>2838</v>
      </c>
      <c r="H1507" s="21" t="s">
        <v>1058</v>
      </c>
      <c r="I1507" s="21" t="s">
        <v>1059</v>
      </c>
      <c r="J1507" s="34" t="s">
        <v>2853</v>
      </c>
    </row>
    <row r="1508" ht="18.75" customHeight="1" spans="1:10">
      <c r="A1508" s="220" t="s">
        <v>1004</v>
      </c>
      <c r="B1508" s="21" t="s">
        <v>2005</v>
      </c>
      <c r="C1508" s="21" t="s">
        <v>1053</v>
      </c>
      <c r="D1508" s="21" t="s">
        <v>1107</v>
      </c>
      <c r="E1508" s="34" t="s">
        <v>2009</v>
      </c>
      <c r="F1508" s="21" t="s">
        <v>1112</v>
      </c>
      <c r="G1508" s="34" t="s">
        <v>1101</v>
      </c>
      <c r="H1508" s="21" t="s">
        <v>1065</v>
      </c>
      <c r="I1508" s="21" t="s">
        <v>1059</v>
      </c>
      <c r="J1508" s="34" t="s">
        <v>2854</v>
      </c>
    </row>
    <row r="1509" ht="18.75" customHeight="1" spans="1:10">
      <c r="A1509" s="220" t="s">
        <v>1004</v>
      </c>
      <c r="B1509" s="21" t="s">
        <v>2005</v>
      </c>
      <c r="C1509" s="21" t="s">
        <v>1053</v>
      </c>
      <c r="D1509" s="21" t="s">
        <v>1080</v>
      </c>
      <c r="E1509" s="34" t="s">
        <v>1916</v>
      </c>
      <c r="F1509" s="21" t="s">
        <v>1112</v>
      </c>
      <c r="G1509" s="34" t="s">
        <v>1101</v>
      </c>
      <c r="H1509" s="21" t="s">
        <v>1065</v>
      </c>
      <c r="I1509" s="21" t="s">
        <v>1059</v>
      </c>
      <c r="J1509" s="34" t="s">
        <v>2011</v>
      </c>
    </row>
    <row r="1510" ht="18.75" customHeight="1" spans="1:10">
      <c r="A1510" s="220" t="s">
        <v>1004</v>
      </c>
      <c r="B1510" s="21" t="s">
        <v>2005</v>
      </c>
      <c r="C1510" s="21" t="s">
        <v>1053</v>
      </c>
      <c r="D1510" s="21" t="s">
        <v>1191</v>
      </c>
      <c r="E1510" s="34" t="s">
        <v>1172</v>
      </c>
      <c r="F1510" s="21" t="s">
        <v>1112</v>
      </c>
      <c r="G1510" s="34" t="s">
        <v>1192</v>
      </c>
      <c r="H1510" s="21" t="s">
        <v>1400</v>
      </c>
      <c r="I1510" s="21" t="s">
        <v>1059</v>
      </c>
      <c r="J1510" s="34" t="s">
        <v>2013</v>
      </c>
    </row>
    <row r="1511" ht="18.75" customHeight="1" spans="1:10">
      <c r="A1511" s="220" t="s">
        <v>1004</v>
      </c>
      <c r="B1511" s="21" t="s">
        <v>2005</v>
      </c>
      <c r="C1511" s="21" t="s">
        <v>1061</v>
      </c>
      <c r="D1511" s="21" t="s">
        <v>1062</v>
      </c>
      <c r="E1511" s="34" t="s">
        <v>2855</v>
      </c>
      <c r="F1511" s="21" t="s">
        <v>1056</v>
      </c>
      <c r="G1511" s="34" t="s">
        <v>1089</v>
      </c>
      <c r="H1511" s="21" t="s">
        <v>1065</v>
      </c>
      <c r="I1511" s="21" t="s">
        <v>1059</v>
      </c>
      <c r="J1511" s="34" t="s">
        <v>2856</v>
      </c>
    </row>
    <row r="1512" ht="18.75" customHeight="1" spans="1:10">
      <c r="A1512" s="220" t="s">
        <v>1004</v>
      </c>
      <c r="B1512" s="21" t="s">
        <v>2005</v>
      </c>
      <c r="C1512" s="21" t="s">
        <v>1068</v>
      </c>
      <c r="D1512" s="21" t="s">
        <v>1069</v>
      </c>
      <c r="E1512" s="34" t="s">
        <v>2857</v>
      </c>
      <c r="F1512" s="21" t="s">
        <v>1056</v>
      </c>
      <c r="G1512" s="34" t="s">
        <v>1089</v>
      </c>
      <c r="H1512" s="21" t="s">
        <v>1065</v>
      </c>
      <c r="I1512" s="21" t="s">
        <v>1059</v>
      </c>
      <c r="J1512" s="34" t="s">
        <v>2858</v>
      </c>
    </row>
    <row r="1513" ht="18.75" customHeight="1" spans="1:10">
      <c r="A1513" s="220" t="s">
        <v>820</v>
      </c>
      <c r="B1513" s="21" t="s">
        <v>2859</v>
      </c>
      <c r="C1513" s="21" t="s">
        <v>1053</v>
      </c>
      <c r="D1513" s="21" t="s">
        <v>1054</v>
      </c>
      <c r="E1513" s="34" t="s">
        <v>2032</v>
      </c>
      <c r="F1513" s="21" t="s">
        <v>1112</v>
      </c>
      <c r="G1513" s="34" t="s">
        <v>2838</v>
      </c>
      <c r="H1513" s="21" t="s">
        <v>1058</v>
      </c>
      <c r="I1513" s="21" t="s">
        <v>1059</v>
      </c>
      <c r="J1513" s="34" t="s">
        <v>2033</v>
      </c>
    </row>
    <row r="1514" ht="18.75" customHeight="1" spans="1:10">
      <c r="A1514" s="220" t="s">
        <v>820</v>
      </c>
      <c r="B1514" s="21" t="s">
        <v>2859</v>
      </c>
      <c r="C1514" s="21" t="s">
        <v>1053</v>
      </c>
      <c r="D1514" s="21" t="s">
        <v>1107</v>
      </c>
      <c r="E1514" s="34" t="s">
        <v>1351</v>
      </c>
      <c r="F1514" s="21" t="s">
        <v>1112</v>
      </c>
      <c r="G1514" s="34" t="s">
        <v>1101</v>
      </c>
      <c r="H1514" s="21" t="s">
        <v>1065</v>
      </c>
      <c r="I1514" s="21" t="s">
        <v>1059</v>
      </c>
      <c r="J1514" s="34" t="s">
        <v>2034</v>
      </c>
    </row>
    <row r="1515" ht="18.75" customHeight="1" spans="1:10">
      <c r="A1515" s="220" t="s">
        <v>820</v>
      </c>
      <c r="B1515" s="21" t="s">
        <v>2859</v>
      </c>
      <c r="C1515" s="21" t="s">
        <v>1053</v>
      </c>
      <c r="D1515" s="21" t="s">
        <v>1080</v>
      </c>
      <c r="E1515" s="34" t="s">
        <v>1531</v>
      </c>
      <c r="F1515" s="21" t="s">
        <v>1112</v>
      </c>
      <c r="G1515" s="34" t="s">
        <v>1101</v>
      </c>
      <c r="H1515" s="21" t="s">
        <v>1065</v>
      </c>
      <c r="I1515" s="21" t="s">
        <v>1059</v>
      </c>
      <c r="J1515" s="34" t="s">
        <v>2035</v>
      </c>
    </row>
    <row r="1516" ht="18.75" customHeight="1" spans="1:10">
      <c r="A1516" s="220" t="s">
        <v>820</v>
      </c>
      <c r="B1516" s="21" t="s">
        <v>2859</v>
      </c>
      <c r="C1516" s="21" t="s">
        <v>1053</v>
      </c>
      <c r="D1516" s="21" t="s">
        <v>1191</v>
      </c>
      <c r="E1516" s="34" t="s">
        <v>1172</v>
      </c>
      <c r="F1516" s="21" t="s">
        <v>1112</v>
      </c>
      <c r="G1516" s="34" t="s">
        <v>2860</v>
      </c>
      <c r="H1516" s="21" t="s">
        <v>1400</v>
      </c>
      <c r="I1516" s="21" t="s">
        <v>1059</v>
      </c>
      <c r="J1516" s="34" t="s">
        <v>2037</v>
      </c>
    </row>
    <row r="1517" ht="18.75" customHeight="1" spans="1:10">
      <c r="A1517" s="220" t="s">
        <v>820</v>
      </c>
      <c r="B1517" s="21" t="s">
        <v>2859</v>
      </c>
      <c r="C1517" s="21" t="s">
        <v>1061</v>
      </c>
      <c r="D1517" s="21" t="s">
        <v>1062</v>
      </c>
      <c r="E1517" s="34" t="s">
        <v>1710</v>
      </c>
      <c r="F1517" s="21" t="s">
        <v>1112</v>
      </c>
      <c r="G1517" s="34" t="s">
        <v>1101</v>
      </c>
      <c r="H1517" s="21" t="s">
        <v>1065</v>
      </c>
      <c r="I1517" s="21" t="s">
        <v>1059</v>
      </c>
      <c r="J1517" s="34" t="s">
        <v>2038</v>
      </c>
    </row>
    <row r="1518" ht="18.75" customHeight="1" spans="1:10">
      <c r="A1518" s="220" t="s">
        <v>820</v>
      </c>
      <c r="B1518" s="21" t="s">
        <v>2859</v>
      </c>
      <c r="C1518" s="21" t="s">
        <v>1068</v>
      </c>
      <c r="D1518" s="21" t="s">
        <v>1069</v>
      </c>
      <c r="E1518" s="34" t="s">
        <v>1143</v>
      </c>
      <c r="F1518" s="21" t="s">
        <v>1056</v>
      </c>
      <c r="G1518" s="34" t="s">
        <v>1082</v>
      </c>
      <c r="H1518" s="21" t="s">
        <v>1065</v>
      </c>
      <c r="I1518" s="21" t="s">
        <v>1059</v>
      </c>
      <c r="J1518" s="34" t="s">
        <v>2039</v>
      </c>
    </row>
    <row r="1519" ht="18.75" customHeight="1" spans="1:10">
      <c r="A1519" s="118" t="s">
        <v>128</v>
      </c>
      <c r="B1519" s="25"/>
      <c r="C1519" s="25"/>
      <c r="D1519" s="25"/>
      <c r="E1519" s="25"/>
      <c r="F1519" s="25"/>
      <c r="G1519" s="25"/>
      <c r="H1519" s="25"/>
      <c r="I1519" s="25"/>
      <c r="J1519" s="25"/>
    </row>
    <row r="1520" ht="18.75" customHeight="1" spans="1:10">
      <c r="A1520" s="220" t="s">
        <v>728</v>
      </c>
      <c r="B1520" s="21" t="s">
        <v>2861</v>
      </c>
      <c r="C1520" s="21" t="s">
        <v>1053</v>
      </c>
      <c r="D1520" s="21" t="s">
        <v>1054</v>
      </c>
      <c r="E1520" s="34" t="s">
        <v>2862</v>
      </c>
      <c r="F1520" s="21" t="s">
        <v>1056</v>
      </c>
      <c r="G1520" s="34" t="s">
        <v>1470</v>
      </c>
      <c r="H1520" s="21" t="s">
        <v>1058</v>
      </c>
      <c r="I1520" s="21" t="s">
        <v>1059</v>
      </c>
      <c r="J1520" s="34" t="s">
        <v>2863</v>
      </c>
    </row>
    <row r="1521" ht="18.75" customHeight="1" spans="1:10">
      <c r="A1521" s="220" t="s">
        <v>728</v>
      </c>
      <c r="B1521" s="21" t="s">
        <v>2861</v>
      </c>
      <c r="C1521" s="21" t="s">
        <v>1053</v>
      </c>
      <c r="D1521" s="21" t="s">
        <v>1054</v>
      </c>
      <c r="E1521" s="34" t="s">
        <v>1731</v>
      </c>
      <c r="F1521" s="21" t="s">
        <v>1056</v>
      </c>
      <c r="G1521" s="34" t="s">
        <v>244</v>
      </c>
      <c r="H1521" s="21" t="s">
        <v>1955</v>
      </c>
      <c r="I1521" s="21" t="s">
        <v>1059</v>
      </c>
      <c r="J1521" s="34" t="s">
        <v>2334</v>
      </c>
    </row>
    <row r="1522" ht="18.75" customHeight="1" spans="1:10">
      <c r="A1522" s="220" t="s">
        <v>728</v>
      </c>
      <c r="B1522" s="21" t="s">
        <v>2861</v>
      </c>
      <c r="C1522" s="21" t="s">
        <v>1053</v>
      </c>
      <c r="D1522" s="21" t="s">
        <v>1107</v>
      </c>
      <c r="E1522" s="34" t="s">
        <v>2335</v>
      </c>
      <c r="F1522" s="21" t="s">
        <v>1112</v>
      </c>
      <c r="G1522" s="34" t="s">
        <v>1101</v>
      </c>
      <c r="H1522" s="21" t="s">
        <v>1065</v>
      </c>
      <c r="I1522" s="21" t="s">
        <v>1059</v>
      </c>
      <c r="J1522" s="34" t="s">
        <v>2336</v>
      </c>
    </row>
    <row r="1523" ht="18.75" customHeight="1" spans="1:10">
      <c r="A1523" s="220" t="s">
        <v>728</v>
      </c>
      <c r="B1523" s="21" t="s">
        <v>2861</v>
      </c>
      <c r="C1523" s="21" t="s">
        <v>1053</v>
      </c>
      <c r="D1523" s="21" t="s">
        <v>1080</v>
      </c>
      <c r="E1523" s="34" t="s">
        <v>2864</v>
      </c>
      <c r="F1523" s="21" t="s">
        <v>1056</v>
      </c>
      <c r="G1523" s="34" t="s">
        <v>1078</v>
      </c>
      <c r="H1523" s="21" t="s">
        <v>1065</v>
      </c>
      <c r="I1523" s="21" t="s">
        <v>1059</v>
      </c>
      <c r="J1523" s="34" t="s">
        <v>1736</v>
      </c>
    </row>
    <row r="1524" ht="18.75" customHeight="1" spans="1:10">
      <c r="A1524" s="220" t="s">
        <v>728</v>
      </c>
      <c r="B1524" s="21" t="s">
        <v>2861</v>
      </c>
      <c r="C1524" s="21" t="s">
        <v>1061</v>
      </c>
      <c r="D1524" s="21" t="s">
        <v>1062</v>
      </c>
      <c r="E1524" s="34" t="s">
        <v>2102</v>
      </c>
      <c r="F1524" s="21" t="s">
        <v>1056</v>
      </c>
      <c r="G1524" s="34" t="s">
        <v>1078</v>
      </c>
      <c r="H1524" s="21" t="s">
        <v>1065</v>
      </c>
      <c r="I1524" s="21" t="s">
        <v>1059</v>
      </c>
      <c r="J1524" s="34" t="s">
        <v>1833</v>
      </c>
    </row>
    <row r="1525" ht="18.75" customHeight="1" spans="1:10">
      <c r="A1525" s="220" t="s">
        <v>728</v>
      </c>
      <c r="B1525" s="21" t="s">
        <v>2861</v>
      </c>
      <c r="C1525" s="21" t="s">
        <v>1068</v>
      </c>
      <c r="D1525" s="21" t="s">
        <v>1069</v>
      </c>
      <c r="E1525" s="34" t="s">
        <v>2311</v>
      </c>
      <c r="F1525" s="21" t="s">
        <v>1056</v>
      </c>
      <c r="G1525" s="34" t="s">
        <v>1082</v>
      </c>
      <c r="H1525" s="21" t="s">
        <v>1065</v>
      </c>
      <c r="I1525" s="21" t="s">
        <v>1059</v>
      </c>
      <c r="J1525" s="34" t="s">
        <v>1741</v>
      </c>
    </row>
    <row r="1526" ht="18.75" customHeight="1" spans="1:10">
      <c r="A1526" s="220" t="s">
        <v>883</v>
      </c>
      <c r="B1526" s="21" t="s">
        <v>2323</v>
      </c>
      <c r="C1526" s="21" t="s">
        <v>1053</v>
      </c>
      <c r="D1526" s="21" t="s">
        <v>1054</v>
      </c>
      <c r="E1526" s="34" t="s">
        <v>1277</v>
      </c>
      <c r="F1526" s="21" t="s">
        <v>1056</v>
      </c>
      <c r="G1526" s="34" t="s">
        <v>2190</v>
      </c>
      <c r="H1526" s="21" t="s">
        <v>1058</v>
      </c>
      <c r="I1526" s="21" t="s">
        <v>1059</v>
      </c>
      <c r="J1526" s="34" t="s">
        <v>1279</v>
      </c>
    </row>
    <row r="1527" ht="18.75" customHeight="1" spans="1:10">
      <c r="A1527" s="220" t="s">
        <v>883</v>
      </c>
      <c r="B1527" s="21" t="s">
        <v>2323</v>
      </c>
      <c r="C1527" s="21" t="s">
        <v>1053</v>
      </c>
      <c r="D1527" s="21" t="s">
        <v>1054</v>
      </c>
      <c r="E1527" s="34" t="s">
        <v>1280</v>
      </c>
      <c r="F1527" s="21" t="s">
        <v>1056</v>
      </c>
      <c r="G1527" s="34" t="s">
        <v>244</v>
      </c>
      <c r="H1527" s="21" t="s">
        <v>1955</v>
      </c>
      <c r="I1527" s="21" t="s">
        <v>1059</v>
      </c>
      <c r="J1527" s="34" t="s">
        <v>2325</v>
      </c>
    </row>
    <row r="1528" ht="18.75" customHeight="1" spans="1:10">
      <c r="A1528" s="220" t="s">
        <v>883</v>
      </c>
      <c r="B1528" s="21" t="s">
        <v>2323</v>
      </c>
      <c r="C1528" s="21" t="s">
        <v>1053</v>
      </c>
      <c r="D1528" s="21" t="s">
        <v>1107</v>
      </c>
      <c r="E1528" s="34" t="s">
        <v>1283</v>
      </c>
      <c r="F1528" s="21" t="s">
        <v>1056</v>
      </c>
      <c r="G1528" s="34" t="s">
        <v>1101</v>
      </c>
      <c r="H1528" s="21" t="s">
        <v>1065</v>
      </c>
      <c r="I1528" s="21" t="s">
        <v>1059</v>
      </c>
      <c r="J1528" s="34" t="s">
        <v>2326</v>
      </c>
    </row>
    <row r="1529" ht="18.75" customHeight="1" spans="1:10">
      <c r="A1529" s="220" t="s">
        <v>883</v>
      </c>
      <c r="B1529" s="21" t="s">
        <v>2323</v>
      </c>
      <c r="C1529" s="21" t="s">
        <v>1053</v>
      </c>
      <c r="D1529" s="21" t="s">
        <v>1080</v>
      </c>
      <c r="E1529" s="34" t="s">
        <v>1683</v>
      </c>
      <c r="F1529" s="21" t="s">
        <v>1112</v>
      </c>
      <c r="G1529" s="34" t="s">
        <v>1101</v>
      </c>
      <c r="H1529" s="21" t="s">
        <v>1065</v>
      </c>
      <c r="I1529" s="21" t="s">
        <v>1059</v>
      </c>
      <c r="J1529" s="34" t="s">
        <v>1757</v>
      </c>
    </row>
    <row r="1530" ht="18.75" customHeight="1" spans="1:10">
      <c r="A1530" s="220" t="s">
        <v>883</v>
      </c>
      <c r="B1530" s="21" t="s">
        <v>2323</v>
      </c>
      <c r="C1530" s="21" t="s">
        <v>1061</v>
      </c>
      <c r="D1530" s="21" t="s">
        <v>1062</v>
      </c>
      <c r="E1530" s="34" t="s">
        <v>2865</v>
      </c>
      <c r="F1530" s="21" t="s">
        <v>1056</v>
      </c>
      <c r="G1530" s="34" t="s">
        <v>1082</v>
      </c>
      <c r="H1530" s="21" t="s">
        <v>1065</v>
      </c>
      <c r="I1530" s="21" t="s">
        <v>1059</v>
      </c>
      <c r="J1530" s="34" t="s">
        <v>2865</v>
      </c>
    </row>
    <row r="1531" ht="18.75" customHeight="1" spans="1:10">
      <c r="A1531" s="220" t="s">
        <v>883</v>
      </c>
      <c r="B1531" s="21" t="s">
        <v>2323</v>
      </c>
      <c r="C1531" s="21" t="s">
        <v>1068</v>
      </c>
      <c r="D1531" s="21" t="s">
        <v>1069</v>
      </c>
      <c r="E1531" s="34" t="s">
        <v>1473</v>
      </c>
      <c r="F1531" s="21" t="s">
        <v>1056</v>
      </c>
      <c r="G1531" s="34" t="s">
        <v>1078</v>
      </c>
      <c r="H1531" s="21" t="s">
        <v>1065</v>
      </c>
      <c r="I1531" s="21" t="s">
        <v>1059</v>
      </c>
      <c r="J1531" s="34" t="s">
        <v>2331</v>
      </c>
    </row>
    <row r="1532" ht="18.75" customHeight="1" spans="1:10">
      <c r="A1532" s="220" t="s">
        <v>1024</v>
      </c>
      <c r="B1532" s="21" t="s">
        <v>2866</v>
      </c>
      <c r="C1532" s="21" t="s">
        <v>1053</v>
      </c>
      <c r="D1532" s="21" t="s">
        <v>1054</v>
      </c>
      <c r="E1532" s="34" t="s">
        <v>2677</v>
      </c>
      <c r="F1532" s="21" t="s">
        <v>1056</v>
      </c>
      <c r="G1532" s="34" t="s">
        <v>1470</v>
      </c>
      <c r="H1532" s="21" t="s">
        <v>1058</v>
      </c>
      <c r="I1532" s="21" t="s">
        <v>1059</v>
      </c>
      <c r="J1532" s="34" t="s">
        <v>2867</v>
      </c>
    </row>
    <row r="1533" ht="18.75" customHeight="1" spans="1:10">
      <c r="A1533" s="220" t="s">
        <v>1024</v>
      </c>
      <c r="B1533" s="21" t="s">
        <v>2866</v>
      </c>
      <c r="C1533" s="21" t="s">
        <v>1053</v>
      </c>
      <c r="D1533" s="21" t="s">
        <v>1107</v>
      </c>
      <c r="E1533" s="34" t="s">
        <v>2815</v>
      </c>
      <c r="F1533" s="21" t="s">
        <v>1112</v>
      </c>
      <c r="G1533" s="34" t="s">
        <v>1101</v>
      </c>
      <c r="H1533" s="21" t="s">
        <v>1065</v>
      </c>
      <c r="I1533" s="21" t="s">
        <v>1059</v>
      </c>
      <c r="J1533" s="34" t="s">
        <v>2868</v>
      </c>
    </row>
    <row r="1534" ht="18.75" customHeight="1" spans="1:10">
      <c r="A1534" s="220" t="s">
        <v>1024</v>
      </c>
      <c r="B1534" s="21" t="s">
        <v>2866</v>
      </c>
      <c r="C1534" s="21" t="s">
        <v>1053</v>
      </c>
      <c r="D1534" s="21" t="s">
        <v>1080</v>
      </c>
      <c r="E1534" s="34" t="s">
        <v>1213</v>
      </c>
      <c r="F1534" s="21" t="s">
        <v>1056</v>
      </c>
      <c r="G1534" s="34" t="s">
        <v>1101</v>
      </c>
      <c r="H1534" s="21" t="s">
        <v>1065</v>
      </c>
      <c r="I1534" s="21" t="s">
        <v>1059</v>
      </c>
      <c r="J1534" s="34" t="s">
        <v>2135</v>
      </c>
    </row>
    <row r="1535" ht="18.75" customHeight="1" spans="1:10">
      <c r="A1535" s="220" t="s">
        <v>1024</v>
      </c>
      <c r="B1535" s="21" t="s">
        <v>2866</v>
      </c>
      <c r="C1535" s="21" t="s">
        <v>1053</v>
      </c>
      <c r="D1535" s="21" t="s">
        <v>1080</v>
      </c>
      <c r="E1535" s="34" t="s">
        <v>2265</v>
      </c>
      <c r="F1535" s="21" t="s">
        <v>1112</v>
      </c>
      <c r="G1535" s="34" t="s">
        <v>1101</v>
      </c>
      <c r="H1535" s="21" t="s">
        <v>1065</v>
      </c>
      <c r="I1535" s="21" t="s">
        <v>1059</v>
      </c>
      <c r="J1535" s="34" t="s">
        <v>2690</v>
      </c>
    </row>
    <row r="1536" ht="18.75" customHeight="1" spans="1:10">
      <c r="A1536" s="220" t="s">
        <v>1024</v>
      </c>
      <c r="B1536" s="21" t="s">
        <v>2866</v>
      </c>
      <c r="C1536" s="21" t="s">
        <v>1053</v>
      </c>
      <c r="D1536" s="21" t="s">
        <v>1191</v>
      </c>
      <c r="E1536" s="34" t="s">
        <v>1172</v>
      </c>
      <c r="F1536" s="21" t="s">
        <v>1056</v>
      </c>
      <c r="G1536" s="34" t="s">
        <v>2869</v>
      </c>
      <c r="H1536" s="21" t="s">
        <v>1427</v>
      </c>
      <c r="I1536" s="21" t="s">
        <v>1059</v>
      </c>
      <c r="J1536" s="34" t="s">
        <v>2870</v>
      </c>
    </row>
    <row r="1537" ht="18.75" customHeight="1" spans="1:10">
      <c r="A1537" s="220" t="s">
        <v>1024</v>
      </c>
      <c r="B1537" s="21" t="s">
        <v>2866</v>
      </c>
      <c r="C1537" s="21" t="s">
        <v>1061</v>
      </c>
      <c r="D1537" s="21" t="s">
        <v>1062</v>
      </c>
      <c r="E1537" s="34" t="s">
        <v>2871</v>
      </c>
      <c r="F1537" s="21" t="s">
        <v>1056</v>
      </c>
      <c r="G1537" s="34" t="s">
        <v>1082</v>
      </c>
      <c r="H1537" s="21" t="s">
        <v>1065</v>
      </c>
      <c r="I1537" s="21" t="s">
        <v>1059</v>
      </c>
      <c r="J1537" s="34" t="s">
        <v>2818</v>
      </c>
    </row>
    <row r="1538" ht="18.75" customHeight="1" spans="1:10">
      <c r="A1538" s="220" t="s">
        <v>1024</v>
      </c>
      <c r="B1538" s="21" t="s">
        <v>2866</v>
      </c>
      <c r="C1538" s="21" t="s">
        <v>1068</v>
      </c>
      <c r="D1538" s="21" t="s">
        <v>1069</v>
      </c>
      <c r="E1538" s="34" t="s">
        <v>1434</v>
      </c>
      <c r="F1538" s="21" t="s">
        <v>1056</v>
      </c>
      <c r="G1538" s="34" t="s">
        <v>1082</v>
      </c>
      <c r="H1538" s="21" t="s">
        <v>1065</v>
      </c>
      <c r="I1538" s="21" t="s">
        <v>1059</v>
      </c>
      <c r="J1538" s="34" t="s">
        <v>2273</v>
      </c>
    </row>
    <row r="1539" ht="18.75" customHeight="1" spans="1:10">
      <c r="A1539" s="220" t="s">
        <v>1024</v>
      </c>
      <c r="B1539" s="21" t="s">
        <v>2866</v>
      </c>
      <c r="C1539" s="21" t="s">
        <v>1068</v>
      </c>
      <c r="D1539" s="21" t="s">
        <v>1069</v>
      </c>
      <c r="E1539" s="34" t="s">
        <v>1473</v>
      </c>
      <c r="F1539" s="21" t="s">
        <v>1056</v>
      </c>
      <c r="G1539" s="34" t="s">
        <v>1082</v>
      </c>
      <c r="H1539" s="21" t="s">
        <v>1065</v>
      </c>
      <c r="I1539" s="21" t="s">
        <v>1059</v>
      </c>
      <c r="J1539" s="34" t="s">
        <v>1652</v>
      </c>
    </row>
    <row r="1540" ht="18.75" customHeight="1" spans="1:10">
      <c r="A1540" s="220" t="s">
        <v>732</v>
      </c>
      <c r="B1540" s="21" t="s">
        <v>2872</v>
      </c>
      <c r="C1540" s="21" t="s">
        <v>1053</v>
      </c>
      <c r="D1540" s="21" t="s">
        <v>1054</v>
      </c>
      <c r="E1540" s="34" t="s">
        <v>2873</v>
      </c>
      <c r="F1540" s="21" t="s">
        <v>1112</v>
      </c>
      <c r="G1540" s="34" t="s">
        <v>1101</v>
      </c>
      <c r="H1540" s="21" t="s">
        <v>1065</v>
      </c>
      <c r="I1540" s="21" t="s">
        <v>1059</v>
      </c>
      <c r="J1540" s="34" t="s">
        <v>1765</v>
      </c>
    </row>
    <row r="1541" ht="18.75" customHeight="1" spans="1:10">
      <c r="A1541" s="220" t="s">
        <v>732</v>
      </c>
      <c r="B1541" s="21" t="s">
        <v>2872</v>
      </c>
      <c r="C1541" s="21" t="s">
        <v>1053</v>
      </c>
      <c r="D1541" s="21" t="s">
        <v>1107</v>
      </c>
      <c r="E1541" s="34" t="s">
        <v>1774</v>
      </c>
      <c r="F1541" s="21" t="s">
        <v>1112</v>
      </c>
      <c r="G1541" s="34" t="s">
        <v>1101</v>
      </c>
      <c r="H1541" s="21" t="s">
        <v>1065</v>
      </c>
      <c r="I1541" s="21" t="s">
        <v>1059</v>
      </c>
      <c r="J1541" s="34" t="s">
        <v>1136</v>
      </c>
    </row>
    <row r="1542" ht="18.75" customHeight="1" spans="1:10">
      <c r="A1542" s="220" t="s">
        <v>732</v>
      </c>
      <c r="B1542" s="21" t="s">
        <v>2872</v>
      </c>
      <c r="C1542" s="21" t="s">
        <v>1053</v>
      </c>
      <c r="D1542" s="21" t="s">
        <v>1080</v>
      </c>
      <c r="E1542" s="34" t="s">
        <v>1322</v>
      </c>
      <c r="F1542" s="21" t="s">
        <v>1112</v>
      </c>
      <c r="G1542" s="34" t="s">
        <v>1101</v>
      </c>
      <c r="H1542" s="21" t="s">
        <v>1065</v>
      </c>
      <c r="I1542" s="21" t="s">
        <v>1059</v>
      </c>
      <c r="J1542" s="34" t="s">
        <v>1777</v>
      </c>
    </row>
    <row r="1543" ht="18.75" customHeight="1" spans="1:10">
      <c r="A1543" s="220" t="s">
        <v>732</v>
      </c>
      <c r="B1543" s="21" t="s">
        <v>2872</v>
      </c>
      <c r="C1543" s="21" t="s">
        <v>1061</v>
      </c>
      <c r="D1543" s="21" t="s">
        <v>1062</v>
      </c>
      <c r="E1543" s="34" t="s">
        <v>1779</v>
      </c>
      <c r="F1543" s="21" t="s">
        <v>1056</v>
      </c>
      <c r="G1543" s="34" t="s">
        <v>1082</v>
      </c>
      <c r="H1543" s="21" t="s">
        <v>1065</v>
      </c>
      <c r="I1543" s="21" t="s">
        <v>1059</v>
      </c>
      <c r="J1543" s="34" t="s">
        <v>1087</v>
      </c>
    </row>
    <row r="1544" ht="18.75" customHeight="1" spans="1:10">
      <c r="A1544" s="220" t="s">
        <v>732</v>
      </c>
      <c r="B1544" s="21" t="s">
        <v>2872</v>
      </c>
      <c r="C1544" s="21" t="s">
        <v>1068</v>
      </c>
      <c r="D1544" s="21" t="s">
        <v>1069</v>
      </c>
      <c r="E1544" s="34" t="s">
        <v>2275</v>
      </c>
      <c r="F1544" s="21" t="s">
        <v>1056</v>
      </c>
      <c r="G1544" s="34" t="s">
        <v>1082</v>
      </c>
      <c r="H1544" s="21" t="s">
        <v>1065</v>
      </c>
      <c r="I1544" s="21" t="s">
        <v>1059</v>
      </c>
      <c r="J1544" s="34" t="s">
        <v>1771</v>
      </c>
    </row>
    <row r="1545" ht="18.75" customHeight="1" spans="1:10">
      <c r="A1545" s="220" t="s">
        <v>1028</v>
      </c>
      <c r="B1545" s="21" t="s">
        <v>2874</v>
      </c>
      <c r="C1545" s="21" t="s">
        <v>1053</v>
      </c>
      <c r="D1545" s="21" t="s">
        <v>1054</v>
      </c>
      <c r="E1545" s="34" t="s">
        <v>2875</v>
      </c>
      <c r="F1545" s="21" t="s">
        <v>1056</v>
      </c>
      <c r="G1545" s="34" t="s">
        <v>1470</v>
      </c>
      <c r="H1545" s="21" t="s">
        <v>1058</v>
      </c>
      <c r="I1545" s="21" t="s">
        <v>1059</v>
      </c>
      <c r="J1545" s="34" t="s">
        <v>2875</v>
      </c>
    </row>
    <row r="1546" ht="18.75" customHeight="1" spans="1:10">
      <c r="A1546" s="220" t="s">
        <v>1028</v>
      </c>
      <c r="B1546" s="21" t="s">
        <v>2874</v>
      </c>
      <c r="C1546" s="21" t="s">
        <v>1053</v>
      </c>
      <c r="D1546" s="21" t="s">
        <v>1054</v>
      </c>
      <c r="E1546" s="34" t="s">
        <v>2876</v>
      </c>
      <c r="F1546" s="21" t="s">
        <v>1112</v>
      </c>
      <c r="G1546" s="34" t="s">
        <v>2877</v>
      </c>
      <c r="H1546" s="21" t="s">
        <v>2878</v>
      </c>
      <c r="I1546" s="21" t="s">
        <v>1059</v>
      </c>
      <c r="J1546" s="34" t="s">
        <v>2879</v>
      </c>
    </row>
    <row r="1547" ht="18.75" customHeight="1" spans="1:10">
      <c r="A1547" s="220" t="s">
        <v>1028</v>
      </c>
      <c r="B1547" s="21" t="s">
        <v>2874</v>
      </c>
      <c r="C1547" s="21" t="s">
        <v>1053</v>
      </c>
      <c r="D1547" s="21" t="s">
        <v>1054</v>
      </c>
      <c r="E1547" s="34" t="s">
        <v>2880</v>
      </c>
      <c r="F1547" s="21" t="s">
        <v>1112</v>
      </c>
      <c r="G1547" s="34" t="s">
        <v>2881</v>
      </c>
      <c r="H1547" s="21" t="s">
        <v>2878</v>
      </c>
      <c r="I1547" s="21" t="s">
        <v>1059</v>
      </c>
      <c r="J1547" s="34" t="s">
        <v>2879</v>
      </c>
    </row>
    <row r="1548" ht="18.75" customHeight="1" spans="1:10">
      <c r="A1548" s="220" t="s">
        <v>1028</v>
      </c>
      <c r="B1548" s="21" t="s">
        <v>2874</v>
      </c>
      <c r="C1548" s="21" t="s">
        <v>1053</v>
      </c>
      <c r="D1548" s="21" t="s">
        <v>1107</v>
      </c>
      <c r="E1548" s="34" t="s">
        <v>2882</v>
      </c>
      <c r="F1548" s="21" t="s">
        <v>1112</v>
      </c>
      <c r="G1548" s="34" t="s">
        <v>1101</v>
      </c>
      <c r="H1548" s="21" t="s">
        <v>1065</v>
      </c>
      <c r="I1548" s="21" t="s">
        <v>1059</v>
      </c>
      <c r="J1548" s="34" t="s">
        <v>2882</v>
      </c>
    </row>
    <row r="1549" ht="18.75" customHeight="1" spans="1:10">
      <c r="A1549" s="220" t="s">
        <v>1028</v>
      </c>
      <c r="B1549" s="21" t="s">
        <v>2874</v>
      </c>
      <c r="C1549" s="21" t="s">
        <v>1061</v>
      </c>
      <c r="D1549" s="21" t="s">
        <v>1062</v>
      </c>
      <c r="E1549" s="34" t="s">
        <v>2883</v>
      </c>
      <c r="F1549" s="21" t="s">
        <v>1112</v>
      </c>
      <c r="G1549" s="34" t="s">
        <v>1101</v>
      </c>
      <c r="H1549" s="21" t="s">
        <v>1065</v>
      </c>
      <c r="I1549" s="21" t="s">
        <v>1059</v>
      </c>
      <c r="J1549" s="34" t="s">
        <v>2883</v>
      </c>
    </row>
    <row r="1550" ht="18.75" customHeight="1" spans="1:10">
      <c r="A1550" s="220" t="s">
        <v>1028</v>
      </c>
      <c r="B1550" s="21" t="s">
        <v>2874</v>
      </c>
      <c r="C1550" s="21" t="s">
        <v>1061</v>
      </c>
      <c r="D1550" s="21" t="s">
        <v>1062</v>
      </c>
      <c r="E1550" s="34" t="s">
        <v>2884</v>
      </c>
      <c r="F1550" s="21" t="s">
        <v>1112</v>
      </c>
      <c r="G1550" s="34" t="s">
        <v>1101</v>
      </c>
      <c r="H1550" s="21" t="s">
        <v>1065</v>
      </c>
      <c r="I1550" s="21" t="s">
        <v>1059</v>
      </c>
      <c r="J1550" s="34" t="s">
        <v>2884</v>
      </c>
    </row>
    <row r="1551" ht="18.75" customHeight="1" spans="1:10">
      <c r="A1551" s="220" t="s">
        <v>1028</v>
      </c>
      <c r="B1551" s="21" t="s">
        <v>2874</v>
      </c>
      <c r="C1551" s="21" t="s">
        <v>1061</v>
      </c>
      <c r="D1551" s="21" t="s">
        <v>1152</v>
      </c>
      <c r="E1551" s="34" t="s">
        <v>2885</v>
      </c>
      <c r="F1551" s="21" t="s">
        <v>1112</v>
      </c>
      <c r="G1551" s="34" t="s">
        <v>2417</v>
      </c>
      <c r="H1551" s="21" t="s">
        <v>1154</v>
      </c>
      <c r="I1551" s="21" t="s">
        <v>1059</v>
      </c>
      <c r="J1551" s="34" t="s">
        <v>2885</v>
      </c>
    </row>
    <row r="1552" ht="18.75" customHeight="1" spans="1:10">
      <c r="A1552" s="220" t="s">
        <v>1028</v>
      </c>
      <c r="B1552" s="21" t="s">
        <v>2874</v>
      </c>
      <c r="C1552" s="21" t="s">
        <v>1068</v>
      </c>
      <c r="D1552" s="21" t="s">
        <v>1069</v>
      </c>
      <c r="E1552" s="34" t="s">
        <v>1473</v>
      </c>
      <c r="F1552" s="21" t="s">
        <v>1056</v>
      </c>
      <c r="G1552" s="34" t="s">
        <v>1078</v>
      </c>
      <c r="H1552" s="21" t="s">
        <v>1065</v>
      </c>
      <c r="I1552" s="21" t="s">
        <v>1059</v>
      </c>
      <c r="J1552" s="34" t="s">
        <v>1473</v>
      </c>
    </row>
    <row r="1553" ht="18.75" customHeight="1" spans="1:10">
      <c r="A1553" s="220" t="s">
        <v>1028</v>
      </c>
      <c r="B1553" s="21" t="s">
        <v>2874</v>
      </c>
      <c r="C1553" s="21" t="s">
        <v>1068</v>
      </c>
      <c r="D1553" s="21" t="s">
        <v>1069</v>
      </c>
      <c r="E1553" s="34" t="s">
        <v>1434</v>
      </c>
      <c r="F1553" s="21" t="s">
        <v>1056</v>
      </c>
      <c r="G1553" s="34" t="s">
        <v>1078</v>
      </c>
      <c r="H1553" s="21" t="s">
        <v>1065</v>
      </c>
      <c r="I1553" s="21" t="s">
        <v>1059</v>
      </c>
      <c r="J1553" s="34" t="s">
        <v>1434</v>
      </c>
    </row>
  </sheetData>
  <mergeCells count="440">
    <mergeCell ref="A2:J2"/>
    <mergeCell ref="A3:H3"/>
    <mergeCell ref="A8:A10"/>
    <mergeCell ref="A11:A17"/>
    <mergeCell ref="A18:A31"/>
    <mergeCell ref="A32:A38"/>
    <mergeCell ref="A39:A43"/>
    <mergeCell ref="A44:A48"/>
    <mergeCell ref="A50:A54"/>
    <mergeCell ref="A55:A59"/>
    <mergeCell ref="A60:A64"/>
    <mergeCell ref="A65:A69"/>
    <mergeCell ref="A70:A74"/>
    <mergeCell ref="A75:A79"/>
    <mergeCell ref="A80:A84"/>
    <mergeCell ref="A85:A89"/>
    <mergeCell ref="A90:A94"/>
    <mergeCell ref="A95:A99"/>
    <mergeCell ref="A101:A106"/>
    <mergeCell ref="A107:A113"/>
    <mergeCell ref="A114:A121"/>
    <mergeCell ref="A122:A127"/>
    <mergeCell ref="A128:A132"/>
    <mergeCell ref="A133:A136"/>
    <mergeCell ref="A137:A146"/>
    <mergeCell ref="A147:A156"/>
    <mergeCell ref="A157:A161"/>
    <mergeCell ref="A162:A168"/>
    <mergeCell ref="A169:A174"/>
    <mergeCell ref="A175:A179"/>
    <mergeCell ref="A181:A184"/>
    <mergeCell ref="A185:A193"/>
    <mergeCell ref="A194:A200"/>
    <mergeCell ref="A201:A207"/>
    <mergeCell ref="A208:A214"/>
    <mergeCell ref="A215:A220"/>
    <mergeCell ref="A221:A226"/>
    <mergeCell ref="A227:A233"/>
    <mergeCell ref="A235:A242"/>
    <mergeCell ref="A243:A249"/>
    <mergeCell ref="A250:A262"/>
    <mergeCell ref="A263:A271"/>
    <mergeCell ref="A272:A281"/>
    <mergeCell ref="A282:A291"/>
    <mergeCell ref="A293:A298"/>
    <mergeCell ref="A299:A304"/>
    <mergeCell ref="A305:A310"/>
    <mergeCell ref="A311:A316"/>
    <mergeCell ref="A317:A322"/>
    <mergeCell ref="A323:A328"/>
    <mergeCell ref="A330:A336"/>
    <mergeCell ref="A337:A343"/>
    <mergeCell ref="A344:A348"/>
    <mergeCell ref="A349:A355"/>
    <mergeCell ref="A357:A363"/>
    <mergeCell ref="A364:A371"/>
    <mergeCell ref="A372:A380"/>
    <mergeCell ref="A381:A388"/>
    <mergeCell ref="A389:A395"/>
    <mergeCell ref="A396:A403"/>
    <mergeCell ref="A404:A413"/>
    <mergeCell ref="A415:A422"/>
    <mergeCell ref="A423:A428"/>
    <mergeCell ref="A429:A436"/>
    <mergeCell ref="A437:A445"/>
    <mergeCell ref="A446:A451"/>
    <mergeCell ref="A452:A457"/>
    <mergeCell ref="A458:A462"/>
    <mergeCell ref="A464:A472"/>
    <mergeCell ref="A473:A480"/>
    <mergeCell ref="A481:A487"/>
    <mergeCell ref="A488:A492"/>
    <mergeCell ref="A493:A498"/>
    <mergeCell ref="A499:A505"/>
    <mergeCell ref="A506:A511"/>
    <mergeCell ref="A513:A518"/>
    <mergeCell ref="A519:A525"/>
    <mergeCell ref="A526:A531"/>
    <mergeCell ref="A532:A540"/>
    <mergeCell ref="A541:A546"/>
    <mergeCell ref="A547:A554"/>
    <mergeCell ref="A555:A561"/>
    <mergeCell ref="A563:A568"/>
    <mergeCell ref="A569:A574"/>
    <mergeCell ref="A575:A580"/>
    <mergeCell ref="A581:A585"/>
    <mergeCell ref="A586:A591"/>
    <mergeCell ref="A592:A599"/>
    <mergeCell ref="A600:A606"/>
    <mergeCell ref="A608:A613"/>
    <mergeCell ref="A614:A621"/>
    <mergeCell ref="A622:A627"/>
    <mergeCell ref="A628:A633"/>
    <mergeCell ref="A634:A639"/>
    <mergeCell ref="A640:A645"/>
    <mergeCell ref="A646:A651"/>
    <mergeCell ref="A653:A658"/>
    <mergeCell ref="A659:A664"/>
    <mergeCell ref="A665:A670"/>
    <mergeCell ref="A671:A676"/>
    <mergeCell ref="A677:A682"/>
    <mergeCell ref="A683:A688"/>
    <mergeCell ref="A689:A694"/>
    <mergeCell ref="A696:A700"/>
    <mergeCell ref="A701:A705"/>
    <mergeCell ref="A706:A710"/>
    <mergeCell ref="A711:A715"/>
    <mergeCell ref="A716:A722"/>
    <mergeCell ref="A723:A727"/>
    <mergeCell ref="A728:A733"/>
    <mergeCell ref="A735:A739"/>
    <mergeCell ref="A740:A744"/>
    <mergeCell ref="A745:A749"/>
    <mergeCell ref="A750:A754"/>
    <mergeCell ref="A755:A759"/>
    <mergeCell ref="A760:A764"/>
    <mergeCell ref="A766:A773"/>
    <mergeCell ref="A774:A780"/>
    <mergeCell ref="A781:A788"/>
    <mergeCell ref="A789:A794"/>
    <mergeCell ref="A795:A800"/>
    <mergeCell ref="A801:A808"/>
    <mergeCell ref="A810:A817"/>
    <mergeCell ref="A818:A828"/>
    <mergeCell ref="A829:A835"/>
    <mergeCell ref="A836:A843"/>
    <mergeCell ref="A844:A851"/>
    <mergeCell ref="A852:A858"/>
    <mergeCell ref="A859:A870"/>
    <mergeCell ref="A872:A877"/>
    <mergeCell ref="A878:A883"/>
    <mergeCell ref="A884:A892"/>
    <mergeCell ref="A893:A900"/>
    <mergeCell ref="A901:A907"/>
    <mergeCell ref="A908:A914"/>
    <mergeCell ref="A915:A921"/>
    <mergeCell ref="A922:A929"/>
    <mergeCell ref="A930:A936"/>
    <mergeCell ref="A937:A947"/>
    <mergeCell ref="A949:A955"/>
    <mergeCell ref="A956:A963"/>
    <mergeCell ref="A964:A974"/>
    <mergeCell ref="A975:A981"/>
    <mergeCell ref="A982:A989"/>
    <mergeCell ref="A990:A997"/>
    <mergeCell ref="A998:A1005"/>
    <mergeCell ref="A1006:A1014"/>
    <mergeCell ref="A1015:A1022"/>
    <mergeCell ref="A1024:A1031"/>
    <mergeCell ref="A1032:A1039"/>
    <mergeCell ref="A1040:A1044"/>
    <mergeCell ref="A1045:A1052"/>
    <mergeCell ref="A1053:A1057"/>
    <mergeCell ref="A1058:A1065"/>
    <mergeCell ref="A1066:A1073"/>
    <mergeCell ref="A1074:A1080"/>
    <mergeCell ref="A1081:A1087"/>
    <mergeCell ref="A1089:A1096"/>
    <mergeCell ref="A1097:A1108"/>
    <mergeCell ref="A1109:A1117"/>
    <mergeCell ref="A1118:A1125"/>
    <mergeCell ref="A1126:A1132"/>
    <mergeCell ref="A1133:A1140"/>
    <mergeCell ref="A1141:A1147"/>
    <mergeCell ref="A1148:A1158"/>
    <mergeCell ref="A1160:A1164"/>
    <mergeCell ref="A1165:A1169"/>
    <mergeCell ref="A1170:A1178"/>
    <mergeCell ref="A1179:A1186"/>
    <mergeCell ref="A1187:A1191"/>
    <mergeCell ref="A1192:A1196"/>
    <mergeCell ref="A1197:A1204"/>
    <mergeCell ref="A1205:A1209"/>
    <mergeCell ref="A1210:A1215"/>
    <mergeCell ref="A1217:A1223"/>
    <mergeCell ref="A1224:A1229"/>
    <mergeCell ref="A1230:A1235"/>
    <mergeCell ref="A1236:A1241"/>
    <mergeCell ref="A1242:A1247"/>
    <mergeCell ref="A1248:A1254"/>
    <mergeCell ref="A1255:A1260"/>
    <mergeCell ref="A1261:A1266"/>
    <mergeCell ref="A1267:A1272"/>
    <mergeCell ref="A1274:A1279"/>
    <mergeCell ref="A1280:A1285"/>
    <mergeCell ref="A1286:A1291"/>
    <mergeCell ref="A1292:A1297"/>
    <mergeCell ref="A1298:A1306"/>
    <mergeCell ref="A1307:A1312"/>
    <mergeCell ref="A1313:A1318"/>
    <mergeCell ref="A1319:A1324"/>
    <mergeCell ref="A1325:A1330"/>
    <mergeCell ref="A1332:A1342"/>
    <mergeCell ref="A1343:A1348"/>
    <mergeCell ref="A1349:A1356"/>
    <mergeCell ref="A1357:A1362"/>
    <mergeCell ref="A1363:A1370"/>
    <mergeCell ref="A1371:A1378"/>
    <mergeCell ref="A1379:A1385"/>
    <mergeCell ref="A1387:A1393"/>
    <mergeCell ref="A1394:A1401"/>
    <mergeCell ref="A1402:A1409"/>
    <mergeCell ref="A1410:A1418"/>
    <mergeCell ref="A1419:A1427"/>
    <mergeCell ref="A1428:A1435"/>
    <mergeCell ref="A1436:A1443"/>
    <mergeCell ref="A1444:A1454"/>
    <mergeCell ref="A1455:A1460"/>
    <mergeCell ref="A1461:A1470"/>
    <mergeCell ref="A1472:A1479"/>
    <mergeCell ref="A1480:A1487"/>
    <mergeCell ref="A1488:A1493"/>
    <mergeCell ref="A1494:A1499"/>
    <mergeCell ref="A1500:A1505"/>
    <mergeCell ref="A1506:A1512"/>
    <mergeCell ref="A1513:A1518"/>
    <mergeCell ref="A1520:A1525"/>
    <mergeCell ref="A1526:A1531"/>
    <mergeCell ref="A1532:A1539"/>
    <mergeCell ref="A1540:A1544"/>
    <mergeCell ref="A1545:A1553"/>
    <mergeCell ref="B8:B10"/>
    <mergeCell ref="B11:B17"/>
    <mergeCell ref="B18:B31"/>
    <mergeCell ref="B32:B38"/>
    <mergeCell ref="B39:B43"/>
    <mergeCell ref="B44:B48"/>
    <mergeCell ref="B50:B54"/>
    <mergeCell ref="B55:B59"/>
    <mergeCell ref="B60:B64"/>
    <mergeCell ref="B65:B69"/>
    <mergeCell ref="B70:B74"/>
    <mergeCell ref="B75:B79"/>
    <mergeCell ref="B80:B84"/>
    <mergeCell ref="B85:B89"/>
    <mergeCell ref="B90:B94"/>
    <mergeCell ref="B95:B99"/>
    <mergeCell ref="B101:B106"/>
    <mergeCell ref="B107:B113"/>
    <mergeCell ref="B114:B121"/>
    <mergeCell ref="B122:B127"/>
    <mergeCell ref="B128:B132"/>
    <mergeCell ref="B133:B136"/>
    <mergeCell ref="B137:B146"/>
    <mergeCell ref="B147:B156"/>
    <mergeCell ref="B157:B161"/>
    <mergeCell ref="B162:B168"/>
    <mergeCell ref="B169:B174"/>
    <mergeCell ref="B175:B179"/>
    <mergeCell ref="B181:B184"/>
    <mergeCell ref="B185:B193"/>
    <mergeCell ref="B194:B200"/>
    <mergeCell ref="B201:B207"/>
    <mergeCell ref="B208:B214"/>
    <mergeCell ref="B215:B220"/>
    <mergeCell ref="B221:B226"/>
    <mergeCell ref="B227:B233"/>
    <mergeCell ref="B235:B242"/>
    <mergeCell ref="B243:B249"/>
    <mergeCell ref="B250:B262"/>
    <mergeCell ref="B263:B271"/>
    <mergeCell ref="B272:B281"/>
    <mergeCell ref="B282:B291"/>
    <mergeCell ref="B293:B298"/>
    <mergeCell ref="B299:B304"/>
    <mergeCell ref="B305:B310"/>
    <mergeCell ref="B311:B316"/>
    <mergeCell ref="B317:B322"/>
    <mergeCell ref="B323:B328"/>
    <mergeCell ref="B330:B336"/>
    <mergeCell ref="B337:B343"/>
    <mergeCell ref="B344:B348"/>
    <mergeCell ref="B349:B355"/>
    <mergeCell ref="B357:B363"/>
    <mergeCell ref="B364:B371"/>
    <mergeCell ref="B372:B380"/>
    <mergeCell ref="B381:B388"/>
    <mergeCell ref="B389:B395"/>
    <mergeCell ref="B396:B403"/>
    <mergeCell ref="B404:B413"/>
    <mergeCell ref="B415:B422"/>
    <mergeCell ref="B423:B428"/>
    <mergeCell ref="B429:B436"/>
    <mergeCell ref="B437:B445"/>
    <mergeCell ref="B446:B451"/>
    <mergeCell ref="B452:B457"/>
    <mergeCell ref="B458:B462"/>
    <mergeCell ref="B464:B472"/>
    <mergeCell ref="B473:B480"/>
    <mergeCell ref="B481:B487"/>
    <mergeCell ref="B488:B492"/>
    <mergeCell ref="B493:B498"/>
    <mergeCell ref="B499:B505"/>
    <mergeCell ref="B506:B511"/>
    <mergeCell ref="B513:B518"/>
    <mergeCell ref="B519:B525"/>
    <mergeCell ref="B526:B531"/>
    <mergeCell ref="B532:B540"/>
    <mergeCell ref="B541:B546"/>
    <mergeCell ref="B547:B554"/>
    <mergeCell ref="B555:B561"/>
    <mergeCell ref="B563:B568"/>
    <mergeCell ref="B569:B574"/>
    <mergeCell ref="B575:B580"/>
    <mergeCell ref="B581:B585"/>
    <mergeCell ref="B586:B591"/>
    <mergeCell ref="B592:B599"/>
    <mergeCell ref="B600:B606"/>
    <mergeCell ref="B608:B613"/>
    <mergeCell ref="B614:B621"/>
    <mergeCell ref="B622:B627"/>
    <mergeCell ref="B628:B633"/>
    <mergeCell ref="B634:B639"/>
    <mergeCell ref="B640:B645"/>
    <mergeCell ref="B646:B651"/>
    <mergeCell ref="B653:B658"/>
    <mergeCell ref="B659:B664"/>
    <mergeCell ref="B665:B670"/>
    <mergeCell ref="B671:B676"/>
    <mergeCell ref="B677:B682"/>
    <mergeCell ref="B683:B688"/>
    <mergeCell ref="B689:B694"/>
    <mergeCell ref="B696:B700"/>
    <mergeCell ref="B701:B705"/>
    <mergeCell ref="B706:B710"/>
    <mergeCell ref="B711:B715"/>
    <mergeCell ref="B716:B722"/>
    <mergeCell ref="B723:B727"/>
    <mergeCell ref="B728:B733"/>
    <mergeCell ref="B735:B739"/>
    <mergeCell ref="B740:B744"/>
    <mergeCell ref="B745:B749"/>
    <mergeCell ref="B750:B754"/>
    <mergeCell ref="B755:B759"/>
    <mergeCell ref="B760:B764"/>
    <mergeCell ref="B766:B773"/>
    <mergeCell ref="B774:B780"/>
    <mergeCell ref="B781:B788"/>
    <mergeCell ref="B789:B794"/>
    <mergeCell ref="B795:B800"/>
    <mergeCell ref="B801:B808"/>
    <mergeCell ref="B810:B817"/>
    <mergeCell ref="B818:B828"/>
    <mergeCell ref="B829:B835"/>
    <mergeCell ref="B836:B843"/>
    <mergeCell ref="B844:B851"/>
    <mergeCell ref="B852:B858"/>
    <mergeCell ref="B859:B870"/>
    <mergeCell ref="B872:B877"/>
    <mergeCell ref="B878:B883"/>
    <mergeCell ref="B884:B892"/>
    <mergeCell ref="B893:B900"/>
    <mergeCell ref="B901:B907"/>
    <mergeCell ref="B908:B914"/>
    <mergeCell ref="B915:B921"/>
    <mergeCell ref="B922:B929"/>
    <mergeCell ref="B930:B936"/>
    <mergeCell ref="B937:B947"/>
    <mergeCell ref="B949:B955"/>
    <mergeCell ref="B956:B963"/>
    <mergeCell ref="B964:B974"/>
    <mergeCell ref="B975:B981"/>
    <mergeCell ref="B982:B989"/>
    <mergeCell ref="B990:B997"/>
    <mergeCell ref="B998:B1005"/>
    <mergeCell ref="B1006:B1014"/>
    <mergeCell ref="B1015:B1022"/>
    <mergeCell ref="B1024:B1031"/>
    <mergeCell ref="B1032:B1039"/>
    <mergeCell ref="B1040:B1044"/>
    <mergeCell ref="B1045:B1052"/>
    <mergeCell ref="B1053:B1057"/>
    <mergeCell ref="B1058:B1065"/>
    <mergeCell ref="B1066:B1073"/>
    <mergeCell ref="B1074:B1080"/>
    <mergeCell ref="B1081:B1087"/>
    <mergeCell ref="B1089:B1096"/>
    <mergeCell ref="B1097:B1108"/>
    <mergeCell ref="B1109:B1117"/>
    <mergeCell ref="B1118:B1125"/>
    <mergeCell ref="B1126:B1132"/>
    <mergeCell ref="B1133:B1140"/>
    <mergeCell ref="B1141:B1147"/>
    <mergeCell ref="B1148:B1158"/>
    <mergeCell ref="B1160:B1164"/>
    <mergeCell ref="B1165:B1169"/>
    <mergeCell ref="B1170:B1178"/>
    <mergeCell ref="B1179:B1186"/>
    <mergeCell ref="B1187:B1191"/>
    <mergeCell ref="B1192:B1196"/>
    <mergeCell ref="B1197:B1204"/>
    <mergeCell ref="B1205:B1209"/>
    <mergeCell ref="B1210:B1215"/>
    <mergeCell ref="B1217:B1223"/>
    <mergeCell ref="B1224:B1229"/>
    <mergeCell ref="B1230:B1235"/>
    <mergeCell ref="B1236:B1241"/>
    <mergeCell ref="B1242:B1247"/>
    <mergeCell ref="B1248:B1254"/>
    <mergeCell ref="B1255:B1260"/>
    <mergeCell ref="B1261:B1266"/>
    <mergeCell ref="B1267:B1272"/>
    <mergeCell ref="B1274:B1279"/>
    <mergeCell ref="B1280:B1285"/>
    <mergeCell ref="B1286:B1291"/>
    <mergeCell ref="B1292:B1297"/>
    <mergeCell ref="B1298:B1306"/>
    <mergeCell ref="B1307:B1312"/>
    <mergeCell ref="B1313:B1318"/>
    <mergeCell ref="B1319:B1324"/>
    <mergeCell ref="B1325:B1330"/>
    <mergeCell ref="B1332:B1342"/>
    <mergeCell ref="B1343:B1348"/>
    <mergeCell ref="B1349:B1356"/>
    <mergeCell ref="B1357:B1362"/>
    <mergeCell ref="B1363:B1370"/>
    <mergeCell ref="B1371:B1378"/>
    <mergeCell ref="B1379:B1385"/>
    <mergeCell ref="B1387:B1393"/>
    <mergeCell ref="B1394:B1401"/>
    <mergeCell ref="B1402:B1409"/>
    <mergeCell ref="B1410:B1418"/>
    <mergeCell ref="B1419:B1427"/>
    <mergeCell ref="B1428:B1435"/>
    <mergeCell ref="B1436:B1443"/>
    <mergeCell ref="B1444:B1454"/>
    <mergeCell ref="B1455:B1460"/>
    <mergeCell ref="B1461:B1470"/>
    <mergeCell ref="B1472:B1479"/>
    <mergeCell ref="B1480:B1487"/>
    <mergeCell ref="B1488:B1493"/>
    <mergeCell ref="B1494:B1499"/>
    <mergeCell ref="B1500:B1505"/>
    <mergeCell ref="B1506:B1512"/>
    <mergeCell ref="B1513:B1518"/>
    <mergeCell ref="B1520:B1525"/>
    <mergeCell ref="B1526:B1531"/>
    <mergeCell ref="B1532:B1539"/>
    <mergeCell ref="B1540:B1544"/>
    <mergeCell ref="B1545:B1553"/>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2025-03-18T06:30:00Z</dcterms:created>
  <dcterms:modified xsi:type="dcterms:W3CDTF">2025-03-20T09:13:32Z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6ED634835DA4461C914B1DC320F68BAF</vt:lpwstr>
  </property>
  <property fmtid="{D5CDD505-2E9C-101B-9397-08002B2CF9AE}" pid="3" name="KSOProductBuildVer">
    <vt:lpwstr>2052-12.1.0.17145</vt:lpwstr>
  </property>
</Properties>
</file>