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（一）" sheetId="1" r:id="rId1"/>
    <sheet name="（二）" sheetId="2" r:id="rId2"/>
  </sheets>
  <definedNames>
    <definedName name="_xlnm._FilterDatabase" localSheetId="0" hidden="1">'（一）'!$A$4:$W$29</definedName>
    <definedName name="_xlnm._FilterDatabase" localSheetId="1" hidden="1">'（二）'!$A$5:$U$29</definedName>
    <definedName name="_xlnm.Print_Titles" localSheetId="0">'（一）'!$1:$4</definedName>
    <definedName name="_xlnm.Print_Titles" localSheetId="1">'（二）'!$3:$6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<sst xmlns="http://schemas.openxmlformats.org/spreadsheetml/2006/main" count="764" uniqueCount="282">
  <si>
    <t>永德县2024年度巩固拓展脱贫攻坚成果和乡村振兴项目库动态调整项目申报表（新增、减少）</t>
  </si>
  <si>
    <t>填报单位（公章）：中共永德县委农村工作领导小组办公室</t>
  </si>
  <si>
    <t>填报人：李炳荣</t>
  </si>
  <si>
    <t>联系电话：0883-5211501</t>
  </si>
  <si>
    <t>填报日期：2024年8月16日</t>
  </si>
  <si>
    <t>单位：万元、人、年</t>
  </si>
  <si>
    <t>序号</t>
  </si>
  <si>
    <t>项目类型</t>
  </si>
  <si>
    <t>二级项目类型</t>
  </si>
  <si>
    <t>项目子类型</t>
  </si>
  <si>
    <t>项目名称</t>
  </si>
  <si>
    <t>项目地点</t>
  </si>
  <si>
    <t>项目投资概算</t>
  </si>
  <si>
    <t>项目摘要</t>
  </si>
  <si>
    <t>项目绩效目标（总体目标）</t>
  </si>
  <si>
    <t>规划年度</t>
  </si>
  <si>
    <t>年度资金总额（计划）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</si>
  <si>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</si>
  <si>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</si>
  <si>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</si>
  <si>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</si>
  <si>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</si>
  <si>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项目负责人</t>
  </si>
  <si>
    <t>联系电话</t>
  </si>
  <si>
    <t>项目主管部门</t>
  </si>
  <si>
    <t>是否纳入年度实施计划</t>
  </si>
  <si>
    <t>备注</t>
  </si>
  <si>
    <t>乡镇</t>
  </si>
  <si>
    <t>村</t>
  </si>
  <si>
    <t>财政衔接资金</t>
  </si>
  <si>
    <t>其他资金</t>
  </si>
  <si>
    <t>新增入库</t>
  </si>
  <si>
    <t>产业发展</t>
  </si>
  <si>
    <t>配套设施项目</t>
  </si>
  <si>
    <t>产业园（区）</t>
  </si>
  <si>
    <r>
      <rPr>
        <sz val="10"/>
        <rFont val="宋体"/>
        <charset val="134"/>
      </rPr>
      <t>永康镇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年端德村杨柳沟自然村蔬菜产业发展项目</t>
    </r>
  </si>
  <si>
    <t>永康镇</t>
  </si>
  <si>
    <t>端德村</t>
  </si>
  <si>
    <t>1.建设农产品果蔬交易点1个（综合用房72平方米，场地硬化120平方米，公厕1个）；
2.产业用水灌溉工程1项（PE供水主管4000米，蓄水池80立方米）：
3.产业路硬化1160平方米；
4.必要的照明设施（太阳能路灯）20盏。</t>
  </si>
  <si>
    <t>通过项目实施，提高当地农户蔬菜种植积极性，提升项目区群众收入。</t>
  </si>
  <si>
    <t>2024年</t>
  </si>
  <si>
    <t>就业务工，带动生产</t>
  </si>
  <si>
    <t>否</t>
  </si>
  <si>
    <t>保吉林</t>
  </si>
  <si>
    <t>0883-5211368</t>
  </si>
  <si>
    <t>永德县民族宗教事务局</t>
  </si>
  <si>
    <t>是</t>
  </si>
  <si>
    <t>乡村建设行动</t>
  </si>
  <si>
    <t>农村基础设施（含产业配套基础设施）</t>
  </si>
  <si>
    <t>产业路、资源路、旅游路建设</t>
  </si>
  <si>
    <t>新勐线改造工程建设项目</t>
  </si>
  <si>
    <t>大雪山彝族拉祜族傣族乡</t>
  </si>
  <si>
    <t>团山村、蚂蟥箐村</t>
  </si>
  <si>
    <t>建设里程9.1公里，包括级配碎石层、混凝土面层等。</t>
  </si>
  <si>
    <t>通过项目实施，方便团山村、蚂蝗箐村849户3569人坚果运输，带动农户增收，促进村集体经济增长</t>
  </si>
  <si>
    <t>其他</t>
  </si>
  <si>
    <t>邹平</t>
  </si>
  <si>
    <t>0883-5211329</t>
  </si>
  <si>
    <t>永德县交通运输局</t>
  </si>
  <si>
    <r>
      <rPr>
        <sz val="10"/>
        <rFont val="宋体"/>
        <charset val="134"/>
      </rPr>
      <t>永德县</t>
    </r>
    <r>
      <rPr>
        <sz val="10"/>
        <rFont val="Courier New"/>
        <charset val="134"/>
      </rPr>
      <t>219</t>
    </r>
    <r>
      <rPr>
        <sz val="10"/>
        <rFont val="宋体"/>
        <charset val="134"/>
      </rPr>
      <t>线至班湾线道路工程项目</t>
    </r>
  </si>
  <si>
    <t>小勐统镇</t>
  </si>
  <si>
    <t>班老村</t>
  </si>
  <si>
    <t>建设里程4.86公里，包括路基土石方、C20片石混凝土挡墙、砂砾垫层、级配碎石层、混凝土面层等。</t>
  </si>
  <si>
    <t>通过项目实施，充分减少班老村1148户5105人甘蔗运输成本，促进村集体经济增长。</t>
  </si>
  <si>
    <t>袁再有</t>
  </si>
  <si>
    <t>人居环境整治</t>
  </si>
  <si>
    <t>农村污水治理</t>
  </si>
  <si>
    <t>永德县2024年农村人居环境整治奖补项目</t>
  </si>
  <si>
    <t>永德县</t>
  </si>
  <si>
    <t>通过县农业农村局采购水泥、小砖、大砖、石棉瓦、沙子、公分石、DN100PVC管、DN100PVC管直接、DN100PVC管弯头、DN100PVC管三通、DN200PE双壁波纹管、DN300PE双壁波纹管、1.5立方化粪池、隔油池、检查井盖、钢筋等建筑材料物资，由各乡（镇）和勐底农场坚持尊重农民意愿原则，组织、发动（村民小组）群众基础好、积极性高的自然村自主申请，先建先得，补完为止。</t>
  </si>
  <si>
    <t>本项目在于推动10个乡镇、1个农场共11个以上自然村，通过政府补助建筑材料，再由乡（镇）和勐底农场组织群众投工投劳开展院内自建生活污水、厕所尾水、集粪池改造及自然村公共排污网管、“大小三格”、开挖已硬化路面修复、项目建设自然村部分串户路（由县级审核决定）建设，加快推进农村人居环境整治提升。</t>
  </si>
  <si>
    <t>李鑫曦</t>
  </si>
  <si>
    <t>0883-5211501</t>
  </si>
  <si>
    <t>永德县农业农村局</t>
  </si>
  <si>
    <t>生产项目</t>
  </si>
  <si>
    <t>休闲农业与乡村旅游</t>
  </si>
  <si>
    <r>
      <rPr>
        <sz val="10"/>
        <rFont val="宋体"/>
        <charset val="134"/>
      </rPr>
      <t>永德县永康镇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年端德村民族村寨旅游提升项目</t>
    </r>
  </si>
  <si>
    <t>一、1.2公里的道路修复，计划投资6.656万元。二、农户粪污遮盖，计划投资1.704万元。三、100立方的蓄水池1个，计划投资8万元。四、必要照明设施太阳能路灯40盏，计划投资13.596万元。</t>
  </si>
  <si>
    <t>通过民族村寨旅游提升项目建设，极大的改善基础设施等生产生活条件。</t>
  </si>
  <si>
    <t>景佳</t>
  </si>
  <si>
    <t>0883-5811733</t>
  </si>
  <si>
    <r>
      <rPr>
        <sz val="10"/>
        <rFont val="宋体"/>
        <charset val="134"/>
      </rPr>
      <t>永德县乌木龙乡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年蕨坝村民族村寨旅游提升项目</t>
    </r>
  </si>
  <si>
    <t>乌木龙彝族乡</t>
  </si>
  <si>
    <t>蕨坝村</t>
  </si>
  <si>
    <t>永德县乌木龙乡2024年蕨坝村民族村寨旅游提升项目由2024年中央财政衔接推进乡村振兴补助资金（少数民族发展任务）投资30万元</t>
  </si>
  <si>
    <t>充分发挥“民族文化+乡村+旅游”优势，创新旅游新业态，构建现代山地旅游产业体系，推动旅游业与本地区经济社会发展深度融合。全域统筹，协调发展。立全乡旅游业发展全局，统筹规划旅游产品，优化旅游要素配置，培育区域旅游品牌。</t>
  </si>
  <si>
    <t>带动生产，其他</t>
  </si>
  <si>
    <t>俸琛</t>
  </si>
  <si>
    <t>0883-5777042</t>
  </si>
  <si>
    <r>
      <rPr>
        <sz val="10"/>
        <rFont val="宋体"/>
        <charset val="134"/>
      </rPr>
      <t>永德县崇岗乡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年户等村民族村寨旅游提升项目</t>
    </r>
  </si>
  <si>
    <t>崇岗乡</t>
  </si>
  <si>
    <t>户等村</t>
  </si>
  <si>
    <t>新建硬化道路1条，打造民族村寨1个。</t>
  </si>
  <si>
    <t>通过项目实施，综合提升自然村人居环境，促进民族地区经济社会发展，增强民族凝聚力，切实巩固拓展脱贫攻坚成果同乡村振兴有效衔接。</t>
  </si>
  <si>
    <t>杨爱杰</t>
  </si>
  <si>
    <t>0883-5899042</t>
  </si>
  <si>
    <t>加工流通项目</t>
  </si>
  <si>
    <t>加工业</t>
  </si>
  <si>
    <r>
      <rPr>
        <sz val="8"/>
        <rFont val="宋体"/>
        <charset val="134"/>
      </rPr>
      <t>永德银竹茶叶有限责任公司年产</t>
    </r>
    <r>
      <rPr>
        <sz val="8"/>
        <rFont val="Courier New"/>
        <charset val="134"/>
      </rPr>
      <t>400</t>
    </r>
    <r>
      <rPr>
        <sz val="8"/>
        <rFont val="宋体"/>
        <charset val="134"/>
      </rPr>
      <t>吨烘青绿茶加工生产线新建项目</t>
    </r>
  </si>
  <si>
    <t>乌木龙村</t>
  </si>
  <si>
    <t>新增车间建筑面积1860平方米，钢架结构，二层；新置初制生产设备。</t>
  </si>
  <si>
    <t>项目建设对培育壮大优势主导产业，调整农业和农村经济结构，促进农业产业化经营，提高农民收入，带动区域经济发展和通过提升基地管护水平、加大科技投入、提高产品市场竞争力，提高企业效益、增强服务“三农”、服务社会都有着极为重要的意义。</t>
  </si>
  <si>
    <t>叶金全</t>
  </si>
  <si>
    <t>0883-5221087</t>
  </si>
  <si>
    <t>永德县地方产业发展服务中心</t>
  </si>
  <si>
    <t>高质量庭院经济</t>
  </si>
  <si>
    <t>庭院特色手工</t>
  </si>
  <si>
    <r>
      <rPr>
        <sz val="10"/>
        <rFont val="宋体"/>
        <charset val="134"/>
      </rPr>
      <t>永德县班卡乡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年民族乐器手工制作项目</t>
    </r>
  </si>
  <si>
    <t>班卡乡</t>
  </si>
  <si>
    <t>班卡村</t>
  </si>
  <si>
    <t>1.弦子加工35个；2.芦笙加工95个；3.建设1间民族乐器展示区，购买乐器展示柜3个；4.组建一支民族乐器宣传队伍。</t>
  </si>
  <si>
    <t>1.弦子加工35个；2.芦笙加工95个；3.建设1间民族乐器展示区，购买乐器展示柜3个；4.组建一支民族乐器宣传队伍。群众满意度达90%以上。</t>
  </si>
  <si>
    <t>带动生产，帮助产销对接</t>
  </si>
  <si>
    <t>字培榕</t>
  </si>
  <si>
    <t>0883-5855042</t>
  </si>
  <si>
    <r>
      <rPr>
        <sz val="10"/>
        <rFont val="宋体"/>
        <charset val="134"/>
      </rPr>
      <t>永德县小勐统镇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年度易地扶贫搬迁后续扶持以奖代补项目</t>
    </r>
  </si>
  <si>
    <t>垭口村</t>
  </si>
  <si>
    <t>项目计划实施修建产业道路1条，砂石路面0.820198km。设计路基3.5m，有效路面宽3m。安装搬迁点内道路铁艺围栏685m，围栏高1.5m,工程量1027.5㎡。</t>
  </si>
  <si>
    <t>通过项目实施能持续巩固完善安置区生产生活条件，改善安置区生产生活条件和村庄形象，对于安置区产业发展，以及带动周边居民脱贫致富、提高居民的生活质量起到积极示范作用。加快基础设施建设步伐，为项目区贫困群众全面建成小康社会打下坚实基础，使群众感受到党的关心。</t>
  </si>
  <si>
    <t>就业务工</t>
  </si>
  <si>
    <t>杨涛</t>
  </si>
  <si>
    <t>0883-5711042</t>
  </si>
  <si>
    <t>永德县发展和改革局</t>
  </si>
  <si>
    <t>小型农田水利设施建设</t>
  </si>
  <si>
    <r>
      <rPr>
        <sz val="10"/>
        <rFont val="宋体"/>
        <charset val="134"/>
      </rPr>
      <t>永德县崇岗乡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年度易地扶贫搬迁后续扶持以奖代补项目</t>
    </r>
  </si>
  <si>
    <t>军捞村</t>
  </si>
  <si>
    <r>
      <rPr>
        <sz val="10"/>
        <rFont val="宋体"/>
        <charset val="134"/>
      </rPr>
      <t>一是活动场所改造提升。计划粉刷刮白活动室墙体800㎡；栏杆支柱喷漆1项；安装活动室琉璃瓦特色屋顶400㎡；活动室线路改造1项；新建混凝土边沟盖板100㎡；新建蓄水池12m</t>
    </r>
    <r>
      <rPr>
        <sz val="10"/>
        <rFont val="方正书宋_GBK"/>
        <charset val="134"/>
      </rPr>
      <t>³</t>
    </r>
    <r>
      <rPr>
        <sz val="10"/>
        <rFont val="宋体"/>
        <charset val="134"/>
      </rPr>
      <t>；活动室地板砖铺设25㎡；活动室吊顶25㎡；安装窗帘3m；饮水管道及不锈钢水槽建设1项；新建停车场300㎡；新建防护栏50m。二是产业发展。产业路建设：包括新建φ40cm涵管100m；修复产业道路及相应配套设施建设1项；新推产业道路600m；硬化产业道路200㎡。咖啡产业示范园建设：包括咖啡产业种植30亩；产业步道建设300㎡；DN40塑管（主管）建设500m；DN20喷带（支管）建设1780m。</t>
    </r>
  </si>
  <si>
    <t>项目计划对原有活动场所进行改造提升，打造咖啡产业示范园30亩，配套完善相关附属设施。在巩固拓展脱贫攻坚成果同乡村振兴有效衔接关键期实施该项目，将大幅提升村内人居环境，完善自然村内基础设施建设，拓宽农民增收致富渠道，使自然村内55户居民233人直接受益。</t>
  </si>
  <si>
    <t>陶仁涛</t>
  </si>
  <si>
    <t>出库</t>
  </si>
  <si>
    <t>种植业基地</t>
  </si>
  <si>
    <r>
      <rPr>
        <sz val="10"/>
        <rFont val="宋体"/>
        <charset val="134"/>
      </rPr>
      <t>永德县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年咖啡基地提质增效建设项目（普惠性项目）</t>
    </r>
  </si>
  <si>
    <r>
      <rPr>
        <sz val="10"/>
        <rFont val="宋体"/>
        <charset val="134"/>
      </rPr>
      <t>永康镇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勐板乡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大雪山彝族拉祜族傣族乡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崇岗乡</t>
    </r>
  </si>
  <si>
    <t>实施咖啡提质增效，加强改土施肥、灌溉种植、育苗等。</t>
  </si>
  <si>
    <t>通过项目实施，咖啡年产值可达1000万元以上，带动大雪山乡、崇岗乡、永康镇、勐板乡、亚练乡等乡镇的16个村3250户农户增收发展。</t>
  </si>
  <si>
    <t>就业务工，带动生产，帮助产销对接</t>
  </si>
  <si>
    <t/>
  </si>
  <si>
    <t>庄翠琴</t>
  </si>
  <si>
    <r>
      <rPr>
        <sz val="10"/>
        <rFont val="宋体"/>
        <charset val="134"/>
      </rPr>
      <t>永德县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年林下魔芋产业发展项目（普惠性项目）</t>
    </r>
  </si>
  <si>
    <t>发展澳洲坚果林下魔芋种植0.4万亩</t>
  </si>
  <si>
    <t>通过发展林下魔芋种植0.4万亩，亩产增收达0.1万元以上。</t>
  </si>
  <si>
    <t>就业务工，带动生产，其他</t>
  </si>
  <si>
    <t>侯向强</t>
  </si>
  <si>
    <t>0883-5213504</t>
  </si>
  <si>
    <t>永德县林业和草原局</t>
  </si>
  <si>
    <t>养殖业基地</t>
  </si>
  <si>
    <t>永德现代肉牛产业园建设项目</t>
  </si>
  <si>
    <t>鸭塘村</t>
  </si>
  <si>
    <t>项目总用地面积约42930平方米，约64亩。项目总建筑面积28980平方米：共建设三栋牛舍，建筑单体结构形式均为单层钢结构厂房，10#牛舍建筑面积10262平方米、11#牛舍建筑面积9540平方米、12#牛舍建筑面积9180平方米。包括基础土方开挖、基础现浇砼、厂房等；设备购置安装调试；其他建设。可实现2576个栏位。</t>
  </si>
  <si>
    <t>通过实施项目，保障肉牛养殖需求，辐射带动全县10万头肉牛养殖规模，切实保障全县畜牧业健康发展。</t>
  </si>
  <si>
    <t>李炜玮</t>
  </si>
  <si>
    <t>0883—5211414</t>
  </si>
  <si>
    <t>永德县新型经营主体奖补项目</t>
  </si>
  <si>
    <r>
      <rPr>
        <sz val="10"/>
        <rFont val="宋体"/>
        <charset val="134"/>
      </rPr>
      <t>德党镇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永康镇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乌木龙彝族乡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大雪山彝族拉祜族傣族乡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班卡乡</t>
    </r>
    <r>
      <rPr>
        <sz val="10"/>
        <rFont val="Courier New"/>
        <charset val="134"/>
      </rPr>
      <t>,</t>
    </r>
    <r>
      <rPr>
        <sz val="10"/>
        <rFont val="宋体"/>
        <charset val="134"/>
      </rPr>
      <t>崇岗乡</t>
    </r>
  </si>
  <si>
    <t>对成功申报县级、市级、省级的农业产业经营主体给予奖励。</t>
  </si>
  <si>
    <t>通过项目实施，激励全县各村产业发展积极性，推动全县农业产业发展。</t>
  </si>
  <si>
    <t>就业务工，带动生产，帮助产销对接，其他</t>
  </si>
  <si>
    <t>产业服务支撑项目</t>
  </si>
  <si>
    <t>科技服务</t>
  </si>
  <si>
    <t>永德县茶叶产业技术推广服务项目（重点性项目）</t>
  </si>
  <si>
    <t>1、开展永德茶叶品牌宣传推介5场次；2、开展茶叶初制加工技术培训5期次；3、委托专业机构以全国视角对永德熟茶进行专题研究，编制战略规划及实施方案</t>
  </si>
  <si>
    <t>通过项目实施，着力打造永德熟茶百亿产值，以上市为导向打造龙头企业，一年内实现3亿营收，2年内实现5亿营收，3年内实现上市；打造一个典型村集体经济，实现村集体经济收入过亿元，农民收入过万元，为云南省乃至全国的乡村振兴提供新实践、新案例。</t>
  </si>
  <si>
    <t>农村供水保障设施建设</t>
  </si>
  <si>
    <t>永德县农村供水保障专项行动项目</t>
  </si>
  <si>
    <t>大山乡</t>
  </si>
  <si>
    <t>纸厂村</t>
  </si>
  <si>
    <t>新建水厂（一体式净化设备）1座、水源点为大明山大箐水源点，架设DN80钢管13km引水至纸厂自然村、木瓜寨自然村，输配水管网DN65钢管5km，DN50钢管8km，DN15钢管4km，100m3水池6座。</t>
  </si>
  <si>
    <t>通过项目实施，有效解决农民的饮用水问题，保障群众的身体健康，促进经济发展，增加农民收入，是事关人民生命安全、身体健康和生活幸福的重要民生工程。</t>
  </si>
  <si>
    <t>李梅</t>
  </si>
  <si>
    <t>0883-5211794</t>
  </si>
  <si>
    <t>永德县水务局</t>
  </si>
  <si>
    <t>就业项目</t>
  </si>
  <si>
    <t>就业</t>
  </si>
  <si>
    <t>技能培训</t>
  </si>
  <si>
    <t>永德县2024年比亚迪风向标培训任务</t>
  </si>
  <si>
    <t>对脱贫劳动力开展职业技能培训，定向输送到比亚迪公司就业人数不少于50人。</t>
  </si>
  <si>
    <t>通过项目实施，输送50名脱贫劳动力至风向标培训学校培训，定向输送比亚迪公司就业。</t>
  </si>
  <si>
    <t>李炳荣</t>
  </si>
  <si>
    <t>勐板乡生活污水处理设施项目</t>
  </si>
  <si>
    <t>勐板村</t>
  </si>
  <si>
    <t>新建生活污水处理站1座，日处理400t/d,,配套污水管网5km，配套设施设备用房及绿化。</t>
  </si>
  <si>
    <t>通过项目实施，充分解决集镇及勐板村1098户3466人产生的生活污水问题，实现污水达标排放。</t>
  </si>
  <si>
    <t>吴继光</t>
  </si>
  <si>
    <t>0883-5212506</t>
  </si>
  <si>
    <t>永德县住房和城乡建设局</t>
  </si>
  <si>
    <t>崇岗乡生活污水处理设施项目</t>
  </si>
  <si>
    <t>通过项目实施，充分解决集镇及军捞村831户3325人产生的生活污水问题，实现污水达标排放。</t>
  </si>
  <si>
    <r>
      <rPr>
        <sz val="10"/>
        <rFont val="宋体"/>
        <charset val="134"/>
      </rPr>
      <t>永德县勐板乡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年以工代赈项目</t>
    </r>
  </si>
  <si>
    <t>勐板乡</t>
  </si>
  <si>
    <t>水城村</t>
  </si>
  <si>
    <t>一是村组道路建设，修建村组道路5公里；二是农田水利设施建设，计划架设DN50镀锌钢管输水管道6公里，配套建设取水坝1座、引水渠15米、沉砂池1座、20立方米蓄水池2座。</t>
  </si>
  <si>
    <t>通过实施项目，带动群众增加务工收入，切实改善项目村基础设施。</t>
  </si>
  <si>
    <t>张子华</t>
  </si>
  <si>
    <t>0883-5699155</t>
  </si>
  <si>
    <r>
      <rPr>
        <sz val="10"/>
        <rFont val="宋体"/>
        <charset val="134"/>
      </rPr>
      <t>永德县大雪山乡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年大平掌村忙岗田民族团结进步示范村项目</t>
    </r>
  </si>
  <si>
    <t>大平掌村</t>
  </si>
  <si>
    <t>1.根据振兴自然村75户农户诉求，在振兴自然村寨尾建设集中畜牧养殖场1项用于发展畜牧业产业，涉及农户75户，户均投资8000元，计划投资60万元。：
2.振兴自然村建设供水设施1项，用于产业发展浇灌用水，计划投资15万元；
3.忙岗田自然村家禽粪污排放沟渠建设160米，计划投资5万元。</t>
  </si>
  <si>
    <t>紧紧围绕巩固拓展脱贫攻坚成果同乡村振兴有效衔接的目标，通过该项目实施，提升群众收入，改善群众生产生活条件，促进民族团结建设，为建设“产业兴旺、生态宜居、乡风文明、治理有效、生活富裕”的美丽村庄打好坚实的基础。</t>
  </si>
  <si>
    <t>张光平</t>
  </si>
  <si>
    <t>0883-5799054</t>
  </si>
  <si>
    <r>
      <rPr>
        <sz val="10"/>
        <rFont val="宋体"/>
        <charset val="134"/>
      </rPr>
      <t>永德县班卡乡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年尖山村新地基民族团结进步示范村项目</t>
    </r>
  </si>
  <si>
    <t>尖山村</t>
  </si>
  <si>
    <t>1.建立家庭农场，发展种植、水产养殖一体化；2.发展水果基地种植200亩（种植砂糖橘、沃柑、火龙果等水果）；3.建设产业沙石道路2公里，水毁道路修复10m；4.沟渠修复建设900m。</t>
  </si>
  <si>
    <t>通过项目实施，提高示范村产业化水平，带动项目区群众产业增收。</t>
  </si>
  <si>
    <t>备注：1.此表根据现行全国防返贫信息系统入库要素制定，各县可在此基础上增加项目要素；
      2.项目绩效目标在表中只填报总体目标，绩效目标具体指标的一、二、三级指标模板按全国防返贫信息系统内置模板导出，每个项目附一个单独绩效表，具体指标需要全面反映建设内容；
      3.按照全国防返贫信息系统项目类型分为：产业发展、就业项目、乡村建设行动、易地搬迁后续后扶、巩固三保障成果、乡村治理和精神文明建设、项目管理费、其他。</t>
  </si>
  <si>
    <t>永德县2024年度巩固拓展脱贫攻坚成果和乡村振兴项目库动态调整项目申报表（入库项目关键信息调整）</t>
  </si>
  <si>
    <t>项目建设内容及规模</t>
  </si>
  <si>
    <t>调整前</t>
  </si>
  <si>
    <t>农产品仓储保鲜冷链基础设施建设</t>
  </si>
  <si>
    <r>
      <rPr>
        <sz val="10"/>
        <rFont val="宋体"/>
        <charset val="134"/>
      </rPr>
      <t>永德县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年智慧冷链物流建设项目（重点性项目）</t>
    </r>
  </si>
  <si>
    <t>设计冷链物流区（含冷链物流设备）总库容5924m³；农产品质量检测区1313.8㎡；农产品交易区1254㎡；仓储区196.8㎡；配套水电、服务设施等。</t>
  </si>
  <si>
    <t>按照“企业+村集体+合作社+农户”的模式，通过物流建设，增加农产品仓储能力，加大流通力度，切实提高种养殖农户收入。</t>
  </si>
  <si>
    <t>带动生产，就业务工</t>
  </si>
  <si>
    <t>王玉华</t>
  </si>
  <si>
    <t>0883-5213313</t>
  </si>
  <si>
    <t>永德县工业和科技信息化局</t>
  </si>
  <si>
    <r>
      <rPr>
        <sz val="10"/>
        <rFont val="宋体"/>
        <charset val="134"/>
      </rPr>
      <t>勐底农场社区管理委员会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年果蔬提质增效建设项目（普惠性项目）</t>
    </r>
  </si>
  <si>
    <t>一、在场直九队建设：1.建设2座蓄水池；2.生产道路2.2公里；3.安装DN65镀锌管（直径65毫米镀锌管）3公里，配建配建DN25镀锌管（直径25毫米镀锌管）2.5公里；4.修建农用灌溉池10个；5.其他附属设施建设1项；6.其他。
二、在场直七队建设：1.农产品交易中心提升改造1项。2.产业配套设施：防洪沟建设120米、防汛挡墙2处、排洪管道30米（内径80厘米水泥管）</t>
  </si>
  <si>
    <t>按照“致富带着人+村集体+合作社+农户”的模式，通过项目实施，覆盖910亩果蔬，预估带动群众年均增收1.2万元左右。</t>
  </si>
  <si>
    <t>带动生产</t>
  </si>
  <si>
    <t>罗忠华</t>
  </si>
  <si>
    <t>0883-5816705</t>
  </si>
  <si>
    <t>永德县勐底农场社区管理委员会</t>
  </si>
  <si>
    <r>
      <rPr>
        <sz val="10"/>
        <rFont val="宋体"/>
        <charset val="134"/>
      </rPr>
      <t>德党镇</t>
    </r>
    <r>
      <rPr>
        <sz val="10"/>
        <rFont val="Courier New"/>
        <charset val="134"/>
      </rPr>
      <t>2024</t>
    </r>
    <r>
      <rPr>
        <sz val="10"/>
        <rFont val="宋体"/>
        <charset val="134"/>
      </rPr>
      <t>年月季花产业发展项目（普惠性项目）</t>
    </r>
  </si>
  <si>
    <t>德党镇</t>
  </si>
  <si>
    <t>忙岗村</t>
  </si>
  <si>
    <t>一是产研小院科普空间配套工程；二是灌溉首部系统1项，灌溉田间系统42亩；三是种子保育温室1间5068.6平方米；四是场地平整工程1项360平方米，供电工程1项，改土工程42亩；五是科研实验室设备采9购台/套。</t>
  </si>
  <si>
    <t>按照“致富带着人+村集体+合作社+农户”的模式，通过项目实施通过2024年月季花产业发展项目实施，开展水月季研究、实验，基地建设，月季花种植等，解决当地产业发展滞后的问题,可实现农户通过流转土地增加收，群众在月季花基地就近务工增加收入，农户种植月季花增加收入。</t>
  </si>
  <si>
    <t>高一波</t>
  </si>
  <si>
    <t>0883-5211328</t>
  </si>
  <si>
    <t>新型农村集体经济发展项目</t>
  </si>
  <si>
    <t>德党镇大草坝村等饲草收储厂建设项目</t>
  </si>
  <si>
    <t>德党镇等6个乡镇</t>
  </si>
  <si>
    <t>德党镇大草坝村等14个村</t>
  </si>
  <si>
    <t>德党镇大草坝村等6个乡镇14个村饲草收储厂建设项目，每个项目由中央省级资金投资70万元，14个项目共计980万元</t>
  </si>
  <si>
    <t>通过项目实施，带动农户增收，促进村集体经济增长</t>
  </si>
  <si>
    <t>杨志龙</t>
  </si>
  <si>
    <t>0883-5211502</t>
  </si>
  <si>
    <t>永德县委组织部</t>
  </si>
  <si>
    <t>调整后</t>
  </si>
  <si>
    <t>大草坝村</t>
  </si>
  <si>
    <t>德党镇大草坝村等饲草收储厂建设项目，项目由中央省级资金投资70万元，共计120万元</t>
  </si>
  <si>
    <t>带动生产，收益分红</t>
  </si>
  <si>
    <t>德党镇响水村饲草收储厂建设项目</t>
  </si>
  <si>
    <t>响水村</t>
  </si>
  <si>
    <t>德党镇响水村饲草收储厂建设项目由中央省级资金投资70万元</t>
  </si>
  <si>
    <t>德党镇忙海村饲草收储厂建设项目</t>
  </si>
  <si>
    <t>忙海村</t>
  </si>
  <si>
    <t>德党镇忙海村饲草收储厂建设项目由中央省级资金投资70万元</t>
  </si>
  <si>
    <t>小勐统镇大垭口村饲草收储厂建设项目</t>
  </si>
  <si>
    <t>大垭口村</t>
  </si>
  <si>
    <t>小勐统镇大垭口村饲草收储厂建设项目由中央省级资金投资70万元</t>
  </si>
  <si>
    <t>小勐统镇酸杷根村饲草收储厂建设项目</t>
  </si>
  <si>
    <t>酸杷根村</t>
  </si>
  <si>
    <t>小勐统镇酸杷根村饲草收储厂建设项目由中央省级资金投资70万元</t>
  </si>
  <si>
    <t>小勐统镇忙牛水村饲草收储厂建设项目</t>
  </si>
  <si>
    <t>忙牛水村</t>
  </si>
  <si>
    <t>小勐统镇忙牛水村饲草收储厂建设项目由中央省级资金投资70万元</t>
  </si>
  <si>
    <t>小勐统镇鸭塘村饲草收储厂建设项目</t>
  </si>
  <si>
    <t>小勐统镇鸭塘村饲草收储厂建设项目由中央省级资金投资70万元</t>
  </si>
  <si>
    <t>永康镇送吐村饲草收储厂建设项目</t>
  </si>
  <si>
    <t>送吐村</t>
  </si>
  <si>
    <t>永康镇送吐村饲草收储厂建设项目由中央省级资金投资70万元</t>
  </si>
  <si>
    <t>永康镇中山村饲草收储厂建设项目</t>
  </si>
  <si>
    <t>中山村</t>
  </si>
  <si>
    <t>永康镇中山村饲草收储厂建设项目由中央省级资金投资70万元</t>
  </si>
  <si>
    <t>永康镇底卡村饲草收储厂建设项目</t>
  </si>
  <si>
    <t>底卡村</t>
  </si>
  <si>
    <t>永康镇底卡村饲草收储厂建设项目由中央省级资金投资70万元</t>
  </si>
  <si>
    <t>亚练乡兔乃村饲草收储厂建设项目</t>
  </si>
  <si>
    <t>亚练乡</t>
  </si>
  <si>
    <t>兔乃村</t>
  </si>
  <si>
    <t>亚练乡兔乃村饲草收储厂建设项目由中央省级资金投资70万元</t>
  </si>
  <si>
    <t>乌木龙乡菖蒲塘村饲草收储厂建设项目</t>
  </si>
  <si>
    <t>菖蒲塘村</t>
  </si>
  <si>
    <t>乌木龙乡菖蒲塘村饲草收储厂建设项目由中央省级资金投资70万元</t>
  </si>
  <si>
    <t>崇岗乡崇岗村饲草收储厂建设项目</t>
  </si>
  <si>
    <t>崇岗村</t>
  </si>
  <si>
    <t>崇岗乡崇岗村饲草收储厂建设项目由中央省级资金投资70万元</t>
  </si>
  <si>
    <t>崇岗乡龙竹棚村饲草收储厂建设项目</t>
  </si>
  <si>
    <t>龙竹棚村</t>
  </si>
  <si>
    <t>崇岗乡龙竹棚村饲草收储厂建设项目由中央省级资金投资70万元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</si>
</sst>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方正小标宋_GBK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0.5"/>
      <color theme="1"/>
      <name val="仿宋_GB231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ourier New"/>
      <charset val="134"/>
    </font>
    <font>
      <sz val="8"/>
      <name val="Courier New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11" fontId="11" fillId="0" borderId="0" xfId="0" applyNumberFormat="1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workbookViewId="0">
      <selection activeCell="L6" sqref="L6"/>
    </sheetView>
  </sheetViews>
  <sheetFormatPr defaultColWidth="9" defaultRowHeight="13.5"/>
  <cols>
    <col min="1" max="1" width="4.625" customWidth="1"/>
    <col min="5" max="5" width="20.625" customWidth="1"/>
    <col min="9" max="10" width="20.625" customWidth="1"/>
    <col min="20" max="20" width="10.625" customWidth="1"/>
  </cols>
  <sheetData>
    <row r="1" ht="24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5" customHeight="1" spans="1:23">
      <c r="A2" s="23" t="s">
        <v>1</v>
      </c>
      <c r="B2" s="23"/>
      <c r="C2" s="23"/>
      <c r="D2" s="23"/>
      <c r="E2" s="23"/>
      <c r="F2" s="23"/>
      <c r="G2" s="23"/>
      <c r="H2" s="23" t="s">
        <v>2</v>
      </c>
      <c r="I2" s="23"/>
      <c r="J2" s="23"/>
      <c r="K2" s="42" t="s">
        <v>3</v>
      </c>
      <c r="L2" s="42"/>
      <c r="M2" s="42"/>
      <c r="N2" s="43"/>
      <c r="O2" s="44" t="s">
        <v>4</v>
      </c>
      <c r="P2" s="44"/>
      <c r="Q2" s="44"/>
      <c r="R2" s="44"/>
      <c r="S2" s="43"/>
      <c r="T2" s="42" t="s">
        <v>5</v>
      </c>
      <c r="U2" s="42"/>
      <c r="V2" s="42"/>
      <c r="W2" s="42"/>
    </row>
    <row r="3" ht="15" customHeight="1" spans="1:23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/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/>
      <c r="N3" s="5" t="s">
        <v>17</v>
      </c>
      <c r="O3" s="5" t="s">
        <v>18</v>
      </c>
      <c r="P3" s="5" t="s">
        <v>19</v>
      </c>
      <c r="Q3" s="48" t="s">
        <v>20</v>
      </c>
      <c r="R3" s="48" t="s">
        <v>21</v>
      </c>
      <c r="S3" s="5" t="s">
        <v>22</v>
      </c>
      <c r="T3" s="5" t="s">
        <v>23</v>
      </c>
      <c r="U3" s="5" t="s">
        <v>24</v>
      </c>
      <c r="V3" s="48" t="s">
        <v>25</v>
      </c>
      <c r="W3" s="5" t="s">
        <v>26</v>
      </c>
    </row>
    <row r="4" ht="27" spans="1:23">
      <c r="A4" s="5"/>
      <c r="B4" s="5"/>
      <c r="C4" s="5"/>
      <c r="D4" s="5"/>
      <c r="E4" s="5"/>
      <c r="F4" s="5" t="s">
        <v>27</v>
      </c>
      <c r="G4" s="5" t="s">
        <v>28</v>
      </c>
      <c r="H4" s="5"/>
      <c r="I4" s="5"/>
      <c r="J4" s="5"/>
      <c r="K4" s="5"/>
      <c r="L4" s="5" t="s">
        <v>29</v>
      </c>
      <c r="M4" s="5" t="s">
        <v>30</v>
      </c>
      <c r="N4" s="5"/>
      <c r="O4" s="5"/>
      <c r="P4" s="5"/>
      <c r="Q4" s="48"/>
      <c r="R4" s="48"/>
      <c r="S4" s="5"/>
      <c r="T4" s="5"/>
      <c r="U4" s="5"/>
      <c r="V4" s="48"/>
      <c r="W4" s="5"/>
    </row>
    <row r="5" ht="36" customHeight="1" spans="1:23">
      <c r="A5" s="5" t="s">
        <v>31</v>
      </c>
      <c r="B5" s="5"/>
      <c r="C5" s="5"/>
      <c r="D5" s="5"/>
      <c r="E5" s="24"/>
      <c r="F5" s="25"/>
      <c r="G5" s="25"/>
      <c r="H5" s="26">
        <f>SUM(H6:H16)</f>
        <v>1662.28</v>
      </c>
      <c r="I5" s="24"/>
      <c r="J5" s="24"/>
      <c r="K5" s="24"/>
      <c r="L5" s="26">
        <f>SUM(L6:L16)</f>
        <v>989</v>
      </c>
      <c r="M5" s="25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="20" customFormat="1" ht="120" spans="1:23">
      <c r="A6" s="8">
        <v>1</v>
      </c>
      <c r="B6" s="27" t="s">
        <v>32</v>
      </c>
      <c r="C6" s="27" t="s">
        <v>33</v>
      </c>
      <c r="D6" s="27" t="s">
        <v>34</v>
      </c>
      <c r="E6" s="28" t="s">
        <v>35</v>
      </c>
      <c r="F6" s="27" t="s">
        <v>36</v>
      </c>
      <c r="G6" s="27" t="s">
        <v>37</v>
      </c>
      <c r="H6" s="29">
        <v>46</v>
      </c>
      <c r="I6" s="31" t="s">
        <v>38</v>
      </c>
      <c r="J6" s="31" t="s">
        <v>39</v>
      </c>
      <c r="K6" s="8" t="s">
        <v>40</v>
      </c>
      <c r="L6" s="29">
        <v>46</v>
      </c>
      <c r="M6" s="8">
        <v>0</v>
      </c>
      <c r="N6" s="33" t="s">
        <v>41</v>
      </c>
      <c r="O6" s="29">
        <v>115</v>
      </c>
      <c r="P6" s="8" t="s">
        <v>42</v>
      </c>
      <c r="Q6" s="8" t="s">
        <v>42</v>
      </c>
      <c r="R6" s="8" t="s">
        <v>42</v>
      </c>
      <c r="S6" s="8" t="s">
        <v>43</v>
      </c>
      <c r="T6" s="18" t="s">
        <v>44</v>
      </c>
      <c r="U6" s="8" t="s">
        <v>45</v>
      </c>
      <c r="V6" s="27" t="s">
        <v>46</v>
      </c>
      <c r="W6" s="8"/>
    </row>
    <row r="7" s="20" customFormat="1" ht="48" spans="1:23">
      <c r="A7" s="8">
        <v>2</v>
      </c>
      <c r="B7" s="27" t="s">
        <v>47</v>
      </c>
      <c r="C7" s="27" t="s">
        <v>48</v>
      </c>
      <c r="D7" s="27" t="s">
        <v>49</v>
      </c>
      <c r="E7" s="28" t="s">
        <v>50</v>
      </c>
      <c r="F7" s="27" t="s">
        <v>51</v>
      </c>
      <c r="G7" s="8" t="s">
        <v>52</v>
      </c>
      <c r="H7" s="29">
        <v>300</v>
      </c>
      <c r="I7" s="31" t="s">
        <v>53</v>
      </c>
      <c r="J7" s="31" t="s">
        <v>54</v>
      </c>
      <c r="K7" s="8" t="s">
        <v>40</v>
      </c>
      <c r="L7" s="29">
        <v>150</v>
      </c>
      <c r="M7" s="33">
        <v>0</v>
      </c>
      <c r="N7" s="8" t="s">
        <v>55</v>
      </c>
      <c r="O7" s="29">
        <v>3569</v>
      </c>
      <c r="P7" s="8" t="s">
        <v>42</v>
      </c>
      <c r="Q7" s="8" t="s">
        <v>42</v>
      </c>
      <c r="R7" s="8" t="s">
        <v>42</v>
      </c>
      <c r="S7" s="8" t="s">
        <v>56</v>
      </c>
      <c r="T7" s="18" t="s">
        <v>57</v>
      </c>
      <c r="U7" s="8" t="s">
        <v>58</v>
      </c>
      <c r="V7" s="27" t="s">
        <v>46</v>
      </c>
      <c r="W7" s="8"/>
    </row>
    <row r="8" s="20" customFormat="1" ht="35" customHeight="1" spans="1:23">
      <c r="A8" s="8">
        <v>3</v>
      </c>
      <c r="B8" s="27" t="s">
        <v>47</v>
      </c>
      <c r="C8" s="27" t="s">
        <v>48</v>
      </c>
      <c r="D8" s="27" t="s">
        <v>49</v>
      </c>
      <c r="E8" s="28" t="s">
        <v>59</v>
      </c>
      <c r="F8" s="27" t="s">
        <v>60</v>
      </c>
      <c r="G8" s="8" t="s">
        <v>61</v>
      </c>
      <c r="H8" s="29">
        <v>300</v>
      </c>
      <c r="I8" s="31" t="s">
        <v>62</v>
      </c>
      <c r="J8" s="31" t="s">
        <v>63</v>
      </c>
      <c r="K8" s="8" t="s">
        <v>40</v>
      </c>
      <c r="L8" s="29">
        <v>150</v>
      </c>
      <c r="M8" s="8">
        <v>0</v>
      </c>
      <c r="N8" s="8" t="s">
        <v>55</v>
      </c>
      <c r="O8" s="29">
        <v>5105</v>
      </c>
      <c r="P8" s="8" t="s">
        <v>42</v>
      </c>
      <c r="Q8" s="8" t="s">
        <v>42</v>
      </c>
      <c r="R8" s="8" t="s">
        <v>42</v>
      </c>
      <c r="S8" s="8" t="s">
        <v>64</v>
      </c>
      <c r="T8" s="18" t="s">
        <v>57</v>
      </c>
      <c r="U8" s="8" t="s">
        <v>58</v>
      </c>
      <c r="V8" s="27" t="s">
        <v>46</v>
      </c>
      <c r="W8" s="8"/>
    </row>
    <row r="9" s="20" customFormat="1" ht="180" spans="1:23">
      <c r="A9" s="8">
        <v>4</v>
      </c>
      <c r="B9" s="30" t="s">
        <v>47</v>
      </c>
      <c r="C9" s="30" t="s">
        <v>65</v>
      </c>
      <c r="D9" s="30" t="s">
        <v>66</v>
      </c>
      <c r="E9" s="31" t="s">
        <v>67</v>
      </c>
      <c r="F9" s="8" t="s">
        <v>68</v>
      </c>
      <c r="G9" s="8"/>
      <c r="H9" s="8">
        <v>453</v>
      </c>
      <c r="I9" s="45" t="s">
        <v>69</v>
      </c>
      <c r="J9" s="31" t="s">
        <v>70</v>
      </c>
      <c r="K9" s="8" t="s">
        <v>40</v>
      </c>
      <c r="L9" s="8">
        <v>453</v>
      </c>
      <c r="M9" s="33">
        <v>0</v>
      </c>
      <c r="N9" s="8" t="s">
        <v>55</v>
      </c>
      <c r="O9" s="8">
        <v>3000</v>
      </c>
      <c r="P9" s="8" t="s">
        <v>46</v>
      </c>
      <c r="Q9" s="8" t="s">
        <v>42</v>
      </c>
      <c r="R9" s="8" t="s">
        <v>42</v>
      </c>
      <c r="S9" s="8" t="s">
        <v>71</v>
      </c>
      <c r="T9" s="18" t="s">
        <v>72</v>
      </c>
      <c r="U9" s="8" t="s">
        <v>73</v>
      </c>
      <c r="V9" s="8" t="s">
        <v>46</v>
      </c>
      <c r="W9" s="8"/>
    </row>
    <row r="10" s="20" customFormat="1" ht="96" spans="1:23">
      <c r="A10" s="8">
        <v>5</v>
      </c>
      <c r="B10" s="27" t="s">
        <v>32</v>
      </c>
      <c r="C10" s="27" t="s">
        <v>74</v>
      </c>
      <c r="D10" s="27" t="s">
        <v>75</v>
      </c>
      <c r="E10" s="28" t="s">
        <v>76</v>
      </c>
      <c r="F10" s="27" t="s">
        <v>36</v>
      </c>
      <c r="G10" s="27" t="s">
        <v>37</v>
      </c>
      <c r="H10" s="29">
        <v>30</v>
      </c>
      <c r="I10" s="31" t="s">
        <v>77</v>
      </c>
      <c r="J10" s="31" t="s">
        <v>78</v>
      </c>
      <c r="K10" s="8" t="s">
        <v>40</v>
      </c>
      <c r="L10" s="29">
        <v>30</v>
      </c>
      <c r="M10" s="8">
        <v>0</v>
      </c>
      <c r="N10" s="33" t="s">
        <v>41</v>
      </c>
      <c r="O10" s="29">
        <v>325</v>
      </c>
      <c r="P10" s="8" t="s">
        <v>42</v>
      </c>
      <c r="Q10" s="8" t="s">
        <v>42</v>
      </c>
      <c r="R10" s="8" t="s">
        <v>42</v>
      </c>
      <c r="S10" s="8" t="s">
        <v>79</v>
      </c>
      <c r="T10" s="18" t="s">
        <v>80</v>
      </c>
      <c r="U10" s="8" t="s">
        <v>45</v>
      </c>
      <c r="V10" s="27" t="s">
        <v>46</v>
      </c>
      <c r="W10" s="8"/>
    </row>
    <row r="11" s="20" customFormat="1" ht="108" spans="1:23">
      <c r="A11" s="8">
        <v>6</v>
      </c>
      <c r="B11" s="27" t="s">
        <v>32</v>
      </c>
      <c r="C11" s="27" t="s">
        <v>74</v>
      </c>
      <c r="D11" s="27" t="s">
        <v>75</v>
      </c>
      <c r="E11" s="28" t="s">
        <v>81</v>
      </c>
      <c r="F11" s="27" t="s">
        <v>82</v>
      </c>
      <c r="G11" s="8" t="s">
        <v>83</v>
      </c>
      <c r="H11" s="29">
        <v>30</v>
      </c>
      <c r="I11" s="31" t="s">
        <v>84</v>
      </c>
      <c r="J11" s="31" t="s">
        <v>85</v>
      </c>
      <c r="K11" s="8" t="s">
        <v>40</v>
      </c>
      <c r="L11" s="29">
        <v>30</v>
      </c>
      <c r="M11" s="33">
        <v>0</v>
      </c>
      <c r="N11" s="33" t="s">
        <v>86</v>
      </c>
      <c r="O11" s="29">
        <v>2910</v>
      </c>
      <c r="P11" s="8" t="s">
        <v>42</v>
      </c>
      <c r="Q11" s="8" t="s">
        <v>42</v>
      </c>
      <c r="R11" s="8" t="s">
        <v>42</v>
      </c>
      <c r="S11" s="8" t="s">
        <v>87</v>
      </c>
      <c r="T11" s="18" t="s">
        <v>88</v>
      </c>
      <c r="U11" s="8" t="s">
        <v>45</v>
      </c>
      <c r="V11" s="27" t="s">
        <v>46</v>
      </c>
      <c r="W11" s="8"/>
    </row>
    <row r="12" s="20" customFormat="1" ht="72" spans="1:23">
      <c r="A12" s="8">
        <v>7</v>
      </c>
      <c r="B12" s="27" t="s">
        <v>32</v>
      </c>
      <c r="C12" s="27" t="s">
        <v>74</v>
      </c>
      <c r="D12" s="27" t="s">
        <v>75</v>
      </c>
      <c r="E12" s="28" t="s">
        <v>89</v>
      </c>
      <c r="F12" s="27" t="s">
        <v>90</v>
      </c>
      <c r="G12" s="8" t="s">
        <v>91</v>
      </c>
      <c r="H12" s="29">
        <v>30</v>
      </c>
      <c r="I12" s="31" t="s">
        <v>92</v>
      </c>
      <c r="J12" s="31" t="s">
        <v>93</v>
      </c>
      <c r="K12" s="8" t="s">
        <v>40</v>
      </c>
      <c r="L12" s="29">
        <v>30</v>
      </c>
      <c r="M12" s="8">
        <v>0</v>
      </c>
      <c r="N12" s="33" t="s">
        <v>86</v>
      </c>
      <c r="O12" s="29">
        <v>229</v>
      </c>
      <c r="P12" s="8" t="s">
        <v>42</v>
      </c>
      <c r="Q12" s="8" t="s">
        <v>42</v>
      </c>
      <c r="R12" s="8" t="s">
        <v>42</v>
      </c>
      <c r="S12" s="8" t="s">
        <v>94</v>
      </c>
      <c r="T12" s="18" t="s">
        <v>95</v>
      </c>
      <c r="U12" s="8" t="s">
        <v>45</v>
      </c>
      <c r="V12" s="27" t="s">
        <v>46</v>
      </c>
      <c r="W12" s="8"/>
    </row>
    <row r="13" s="21" customFormat="1" ht="120" spans="1:23">
      <c r="A13" s="8">
        <v>8</v>
      </c>
      <c r="B13" s="27" t="s">
        <v>32</v>
      </c>
      <c r="C13" s="27" t="s">
        <v>96</v>
      </c>
      <c r="D13" s="27" t="s">
        <v>97</v>
      </c>
      <c r="E13" s="32" t="s">
        <v>98</v>
      </c>
      <c r="F13" s="27" t="s">
        <v>82</v>
      </c>
      <c r="G13" s="33" t="s">
        <v>99</v>
      </c>
      <c r="H13" s="34">
        <v>373.28</v>
      </c>
      <c r="I13" s="46" t="s">
        <v>100</v>
      </c>
      <c r="J13" s="46" t="s">
        <v>101</v>
      </c>
      <c r="K13" s="33" t="s">
        <v>40</v>
      </c>
      <c r="L13" s="34">
        <v>0</v>
      </c>
      <c r="M13" s="33">
        <v>0</v>
      </c>
      <c r="N13" s="33" t="s">
        <v>86</v>
      </c>
      <c r="O13" s="33">
        <v>5040</v>
      </c>
      <c r="P13" s="33" t="s">
        <v>42</v>
      </c>
      <c r="Q13" s="33" t="s">
        <v>42</v>
      </c>
      <c r="R13" s="33" t="s">
        <v>46</v>
      </c>
      <c r="S13" s="33" t="s">
        <v>102</v>
      </c>
      <c r="T13" s="18" t="s">
        <v>103</v>
      </c>
      <c r="U13" s="33" t="s">
        <v>104</v>
      </c>
      <c r="V13" s="27" t="s">
        <v>46</v>
      </c>
      <c r="W13" s="33"/>
    </row>
    <row r="14" s="20" customFormat="1" ht="72" spans="1:23">
      <c r="A14" s="8">
        <v>9</v>
      </c>
      <c r="B14" s="27" t="s">
        <v>32</v>
      </c>
      <c r="C14" s="27" t="s">
        <v>105</v>
      </c>
      <c r="D14" s="27" t="s">
        <v>106</v>
      </c>
      <c r="E14" s="28" t="s">
        <v>107</v>
      </c>
      <c r="F14" s="27" t="s">
        <v>108</v>
      </c>
      <c r="G14" s="27" t="s">
        <v>109</v>
      </c>
      <c r="H14" s="29">
        <v>20</v>
      </c>
      <c r="I14" s="31" t="s">
        <v>110</v>
      </c>
      <c r="J14" s="31" t="s">
        <v>111</v>
      </c>
      <c r="K14" s="8" t="s">
        <v>40</v>
      </c>
      <c r="L14" s="29">
        <v>20</v>
      </c>
      <c r="M14" s="8">
        <v>0</v>
      </c>
      <c r="N14" s="33" t="s">
        <v>112</v>
      </c>
      <c r="O14" s="29">
        <v>860</v>
      </c>
      <c r="P14" s="8" t="s">
        <v>42</v>
      </c>
      <c r="Q14" s="8" t="s">
        <v>42</v>
      </c>
      <c r="R14" s="8" t="s">
        <v>42</v>
      </c>
      <c r="S14" s="8" t="s">
        <v>113</v>
      </c>
      <c r="T14" s="18" t="s">
        <v>114</v>
      </c>
      <c r="U14" s="8" t="s">
        <v>45</v>
      </c>
      <c r="V14" s="27" t="s">
        <v>46</v>
      </c>
      <c r="W14" s="8"/>
    </row>
    <row r="15" s="20" customFormat="1" ht="132" spans="1:23">
      <c r="A15" s="8">
        <v>10</v>
      </c>
      <c r="B15" s="27" t="s">
        <v>47</v>
      </c>
      <c r="C15" s="27" t="s">
        <v>48</v>
      </c>
      <c r="D15" s="27" t="s">
        <v>55</v>
      </c>
      <c r="E15" s="28" t="s">
        <v>115</v>
      </c>
      <c r="F15" s="27" t="s">
        <v>60</v>
      </c>
      <c r="G15" s="27" t="s">
        <v>116</v>
      </c>
      <c r="H15" s="29">
        <v>30</v>
      </c>
      <c r="I15" s="31" t="s">
        <v>117</v>
      </c>
      <c r="J15" s="31" t="s">
        <v>118</v>
      </c>
      <c r="K15" s="8" t="s">
        <v>40</v>
      </c>
      <c r="L15" s="29">
        <v>30</v>
      </c>
      <c r="M15" s="33">
        <v>0</v>
      </c>
      <c r="N15" s="8" t="s">
        <v>119</v>
      </c>
      <c r="O15" s="29">
        <v>165</v>
      </c>
      <c r="P15" s="8" t="s">
        <v>42</v>
      </c>
      <c r="Q15" s="8" t="s">
        <v>46</v>
      </c>
      <c r="R15" s="8" t="s">
        <v>42</v>
      </c>
      <c r="S15" s="8" t="s">
        <v>120</v>
      </c>
      <c r="T15" s="18" t="s">
        <v>121</v>
      </c>
      <c r="U15" s="8" t="s">
        <v>122</v>
      </c>
      <c r="V15" s="27" t="s">
        <v>46</v>
      </c>
      <c r="W15" s="8"/>
    </row>
    <row r="16" s="20" customFormat="1" ht="35" customHeight="1" spans="1:23">
      <c r="A16" s="8">
        <v>11</v>
      </c>
      <c r="B16" s="27" t="s">
        <v>32</v>
      </c>
      <c r="C16" s="27" t="s">
        <v>33</v>
      </c>
      <c r="D16" s="27" t="s">
        <v>123</v>
      </c>
      <c r="E16" s="28" t="s">
        <v>124</v>
      </c>
      <c r="F16" s="27" t="s">
        <v>90</v>
      </c>
      <c r="G16" s="8" t="s">
        <v>125</v>
      </c>
      <c r="H16" s="29">
        <v>50</v>
      </c>
      <c r="I16" s="31" t="s">
        <v>126</v>
      </c>
      <c r="J16" s="31" t="s">
        <v>127</v>
      </c>
      <c r="K16" s="8" t="s">
        <v>40</v>
      </c>
      <c r="L16" s="29">
        <v>50</v>
      </c>
      <c r="M16" s="8">
        <v>0</v>
      </c>
      <c r="N16" s="8" t="s">
        <v>41</v>
      </c>
      <c r="O16" s="29">
        <v>233</v>
      </c>
      <c r="P16" s="8" t="s">
        <v>42</v>
      </c>
      <c r="Q16" s="8" t="s">
        <v>46</v>
      </c>
      <c r="R16" s="8" t="s">
        <v>42</v>
      </c>
      <c r="S16" s="8" t="s">
        <v>128</v>
      </c>
      <c r="T16" s="18" t="s">
        <v>95</v>
      </c>
      <c r="U16" s="8" t="s">
        <v>122</v>
      </c>
      <c r="V16" s="27" t="s">
        <v>46</v>
      </c>
      <c r="W16" s="8"/>
    </row>
    <row r="17" s="22" customFormat="1" ht="36" customHeight="1" spans="1:23">
      <c r="A17" s="35" t="s">
        <v>129</v>
      </c>
      <c r="B17" s="35"/>
      <c r="C17" s="35"/>
      <c r="D17" s="35"/>
      <c r="E17" s="36"/>
      <c r="F17" s="37"/>
      <c r="G17" s="37"/>
      <c r="H17" s="29">
        <f>SUM(H18:H29)</f>
        <v>3889</v>
      </c>
      <c r="I17" s="36"/>
      <c r="J17" s="36"/>
      <c r="K17" s="47"/>
      <c r="L17" s="29">
        <f>SUM(L18:L29)</f>
        <v>0</v>
      </c>
      <c r="M17" s="37"/>
      <c r="N17" s="47"/>
      <c r="O17" s="47"/>
      <c r="P17" s="47"/>
      <c r="Q17" s="47"/>
      <c r="R17" s="47"/>
      <c r="S17" s="47"/>
      <c r="T17" s="18"/>
      <c r="U17" s="47"/>
      <c r="V17" s="47"/>
      <c r="W17" s="47"/>
    </row>
    <row r="18" s="20" customFormat="1" ht="64.5" spans="1:23">
      <c r="A18" s="8">
        <v>1</v>
      </c>
      <c r="B18" s="27" t="s">
        <v>32</v>
      </c>
      <c r="C18" s="27" t="s">
        <v>74</v>
      </c>
      <c r="D18" s="27" t="s">
        <v>130</v>
      </c>
      <c r="E18" s="28" t="s">
        <v>131</v>
      </c>
      <c r="F18" s="27" t="s">
        <v>132</v>
      </c>
      <c r="G18" s="8"/>
      <c r="H18" s="29">
        <v>100</v>
      </c>
      <c r="I18" s="31" t="s">
        <v>133</v>
      </c>
      <c r="J18" s="31" t="s">
        <v>134</v>
      </c>
      <c r="K18" s="8" t="s">
        <v>40</v>
      </c>
      <c r="L18" s="29">
        <v>0</v>
      </c>
      <c r="M18" s="8">
        <v>0</v>
      </c>
      <c r="N18" s="8" t="s">
        <v>135</v>
      </c>
      <c r="O18" s="8" t="s">
        <v>136</v>
      </c>
      <c r="P18" s="8" t="s">
        <v>42</v>
      </c>
      <c r="Q18" s="8" t="s">
        <v>42</v>
      </c>
      <c r="R18" s="8" t="s">
        <v>46</v>
      </c>
      <c r="S18" s="8" t="s">
        <v>137</v>
      </c>
      <c r="T18" s="18" t="s">
        <v>72</v>
      </c>
      <c r="U18" s="8" t="s">
        <v>73</v>
      </c>
      <c r="V18" s="27" t="s">
        <v>42</v>
      </c>
      <c r="W18" s="8"/>
    </row>
    <row r="19" s="20" customFormat="1" ht="36" spans="1:23">
      <c r="A19" s="8">
        <v>2</v>
      </c>
      <c r="B19" s="27" t="s">
        <v>32</v>
      </c>
      <c r="C19" s="27" t="s">
        <v>74</v>
      </c>
      <c r="D19" s="27" t="s">
        <v>130</v>
      </c>
      <c r="E19" s="28" t="s">
        <v>138</v>
      </c>
      <c r="F19" s="27" t="s">
        <v>68</v>
      </c>
      <c r="G19" s="8"/>
      <c r="H19" s="29">
        <v>200</v>
      </c>
      <c r="I19" s="31" t="s">
        <v>139</v>
      </c>
      <c r="J19" s="31" t="s">
        <v>140</v>
      </c>
      <c r="K19" s="8" t="s">
        <v>40</v>
      </c>
      <c r="L19" s="29">
        <v>0</v>
      </c>
      <c r="M19" s="8">
        <v>0</v>
      </c>
      <c r="N19" s="8" t="s">
        <v>141</v>
      </c>
      <c r="O19" s="8">
        <v>1000</v>
      </c>
      <c r="P19" s="8" t="s">
        <v>42</v>
      </c>
      <c r="Q19" s="8" t="s">
        <v>42</v>
      </c>
      <c r="R19" s="8" t="s">
        <v>42</v>
      </c>
      <c r="S19" s="8" t="s">
        <v>142</v>
      </c>
      <c r="T19" s="18" t="s">
        <v>143</v>
      </c>
      <c r="U19" s="8" t="s">
        <v>144</v>
      </c>
      <c r="V19" s="27" t="s">
        <v>42</v>
      </c>
      <c r="W19" s="8"/>
    </row>
    <row r="20" s="20" customFormat="1" ht="123.75" spans="1:23">
      <c r="A20" s="8">
        <v>3</v>
      </c>
      <c r="B20" s="38" t="s">
        <v>32</v>
      </c>
      <c r="C20" s="38" t="s">
        <v>74</v>
      </c>
      <c r="D20" s="38" t="s">
        <v>145</v>
      </c>
      <c r="E20" s="39" t="s">
        <v>146</v>
      </c>
      <c r="F20" s="38" t="s">
        <v>36</v>
      </c>
      <c r="G20" s="38" t="s">
        <v>147</v>
      </c>
      <c r="H20" s="38">
        <v>2000</v>
      </c>
      <c r="I20" s="39" t="s">
        <v>148</v>
      </c>
      <c r="J20" s="39" t="s">
        <v>149</v>
      </c>
      <c r="K20" s="38">
        <v>2024</v>
      </c>
      <c r="L20" s="38">
        <v>0</v>
      </c>
      <c r="M20" s="8">
        <v>0</v>
      </c>
      <c r="N20" s="38" t="s">
        <v>141</v>
      </c>
      <c r="O20" s="38">
        <v>6000</v>
      </c>
      <c r="P20" s="38" t="s">
        <v>42</v>
      </c>
      <c r="Q20" s="38" t="s">
        <v>42</v>
      </c>
      <c r="R20" s="38" t="s">
        <v>42</v>
      </c>
      <c r="S20" s="38" t="s">
        <v>150</v>
      </c>
      <c r="T20" s="18" t="s">
        <v>151</v>
      </c>
      <c r="U20" s="38" t="s">
        <v>73</v>
      </c>
      <c r="V20" s="49" t="s">
        <v>42</v>
      </c>
      <c r="W20" s="8"/>
    </row>
    <row r="21" s="20" customFormat="1" ht="91.5" spans="1:23">
      <c r="A21" s="8">
        <v>4</v>
      </c>
      <c r="B21" s="27" t="s">
        <v>32</v>
      </c>
      <c r="C21" s="27" t="s">
        <v>96</v>
      </c>
      <c r="D21" s="27" t="s">
        <v>97</v>
      </c>
      <c r="E21" s="28" t="s">
        <v>152</v>
      </c>
      <c r="F21" s="27" t="s">
        <v>153</v>
      </c>
      <c r="G21" s="8"/>
      <c r="H21" s="29">
        <v>100</v>
      </c>
      <c r="I21" s="31" t="s">
        <v>154</v>
      </c>
      <c r="J21" s="31" t="s">
        <v>155</v>
      </c>
      <c r="K21" s="8" t="s">
        <v>40</v>
      </c>
      <c r="L21" s="29">
        <v>0</v>
      </c>
      <c r="M21" s="8">
        <v>0</v>
      </c>
      <c r="N21" s="8" t="s">
        <v>156</v>
      </c>
      <c r="O21" s="8" t="s">
        <v>136</v>
      </c>
      <c r="P21" s="8" t="s">
        <v>42</v>
      </c>
      <c r="Q21" s="8" t="s">
        <v>42</v>
      </c>
      <c r="R21" s="8" t="s">
        <v>46</v>
      </c>
      <c r="S21" s="8" t="s">
        <v>137</v>
      </c>
      <c r="T21" s="18" t="s">
        <v>72</v>
      </c>
      <c r="U21" s="8" t="s">
        <v>73</v>
      </c>
      <c r="V21" s="27" t="s">
        <v>42</v>
      </c>
      <c r="W21" s="8"/>
    </row>
    <row r="22" s="21" customFormat="1" ht="120" spans="1:23">
      <c r="A22" s="8">
        <v>5</v>
      </c>
      <c r="B22" s="27" t="s">
        <v>32</v>
      </c>
      <c r="C22" s="27" t="s">
        <v>157</v>
      </c>
      <c r="D22" s="27" t="s">
        <v>158</v>
      </c>
      <c r="E22" s="32" t="s">
        <v>159</v>
      </c>
      <c r="F22" s="27" t="s">
        <v>68</v>
      </c>
      <c r="G22" s="33"/>
      <c r="H22" s="34">
        <v>120</v>
      </c>
      <c r="I22" s="46" t="s">
        <v>160</v>
      </c>
      <c r="J22" s="46" t="s">
        <v>161</v>
      </c>
      <c r="K22" s="33" t="s">
        <v>40</v>
      </c>
      <c r="L22" s="34">
        <v>0</v>
      </c>
      <c r="M22" s="8">
        <v>0</v>
      </c>
      <c r="N22" s="33" t="s">
        <v>86</v>
      </c>
      <c r="O22" s="33">
        <v>2050</v>
      </c>
      <c r="P22" s="33" t="s">
        <v>42</v>
      </c>
      <c r="Q22" s="33" t="s">
        <v>42</v>
      </c>
      <c r="R22" s="33" t="s">
        <v>46</v>
      </c>
      <c r="S22" s="33" t="s">
        <v>102</v>
      </c>
      <c r="T22" s="18" t="s">
        <v>103</v>
      </c>
      <c r="U22" s="33" t="s">
        <v>104</v>
      </c>
      <c r="V22" s="27" t="s">
        <v>42</v>
      </c>
      <c r="W22" s="33"/>
    </row>
    <row r="23" s="20" customFormat="1" ht="96" spans="1:23">
      <c r="A23" s="8">
        <v>6</v>
      </c>
      <c r="B23" s="27" t="s">
        <v>47</v>
      </c>
      <c r="C23" s="27" t="s">
        <v>48</v>
      </c>
      <c r="D23" s="27" t="s">
        <v>162</v>
      </c>
      <c r="E23" s="28" t="s">
        <v>163</v>
      </c>
      <c r="F23" s="27" t="s">
        <v>164</v>
      </c>
      <c r="G23" s="27" t="s">
        <v>165</v>
      </c>
      <c r="H23" s="34">
        <v>400</v>
      </c>
      <c r="I23" s="46" t="s">
        <v>166</v>
      </c>
      <c r="J23" s="46" t="s">
        <v>167</v>
      </c>
      <c r="K23" s="33" t="s">
        <v>40</v>
      </c>
      <c r="L23" s="34">
        <v>0</v>
      </c>
      <c r="M23" s="8">
        <v>0</v>
      </c>
      <c r="N23" s="33" t="s">
        <v>55</v>
      </c>
      <c r="O23" s="33" t="s">
        <v>136</v>
      </c>
      <c r="P23" s="33" t="s">
        <v>42</v>
      </c>
      <c r="Q23" s="33" t="s">
        <v>42</v>
      </c>
      <c r="R23" s="33" t="s">
        <v>42</v>
      </c>
      <c r="S23" s="33" t="s">
        <v>168</v>
      </c>
      <c r="T23" s="50" t="s">
        <v>169</v>
      </c>
      <c r="U23" s="33" t="s">
        <v>170</v>
      </c>
      <c r="V23" s="27" t="s">
        <v>42</v>
      </c>
      <c r="W23" s="8"/>
    </row>
    <row r="24" s="20" customFormat="1" ht="48" spans="1:23">
      <c r="A24" s="8">
        <v>7</v>
      </c>
      <c r="B24" s="27" t="s">
        <v>171</v>
      </c>
      <c r="C24" s="27" t="s">
        <v>172</v>
      </c>
      <c r="D24" s="27" t="s">
        <v>173</v>
      </c>
      <c r="E24" s="28" t="s">
        <v>174</v>
      </c>
      <c r="F24" s="27" t="s">
        <v>68</v>
      </c>
      <c r="G24" s="33"/>
      <c r="H24" s="34">
        <v>10</v>
      </c>
      <c r="I24" s="46" t="s">
        <v>175</v>
      </c>
      <c r="J24" s="46" t="s">
        <v>176</v>
      </c>
      <c r="K24" s="33" t="s">
        <v>40</v>
      </c>
      <c r="L24" s="34">
        <v>0</v>
      </c>
      <c r="M24" s="8">
        <v>0</v>
      </c>
      <c r="N24" s="33" t="s">
        <v>119</v>
      </c>
      <c r="O24" s="33"/>
      <c r="P24" s="33" t="s">
        <v>42</v>
      </c>
      <c r="Q24" s="33" t="s">
        <v>42</v>
      </c>
      <c r="R24" s="33" t="s">
        <v>42</v>
      </c>
      <c r="S24" s="33" t="s">
        <v>177</v>
      </c>
      <c r="T24" s="18" t="s">
        <v>72</v>
      </c>
      <c r="U24" s="33" t="s">
        <v>73</v>
      </c>
      <c r="V24" s="27" t="s">
        <v>42</v>
      </c>
      <c r="W24" s="8"/>
    </row>
    <row r="25" s="20" customFormat="1" ht="48" spans="1:23">
      <c r="A25" s="8">
        <v>8</v>
      </c>
      <c r="B25" s="27" t="s">
        <v>47</v>
      </c>
      <c r="C25" s="27" t="s">
        <v>65</v>
      </c>
      <c r="D25" s="27" t="s">
        <v>66</v>
      </c>
      <c r="E25" s="28" t="s">
        <v>178</v>
      </c>
      <c r="F25" s="27" t="s">
        <v>68</v>
      </c>
      <c r="G25" s="8" t="s">
        <v>179</v>
      </c>
      <c r="H25" s="29">
        <v>200</v>
      </c>
      <c r="I25" s="31" t="s">
        <v>180</v>
      </c>
      <c r="J25" s="31" t="s">
        <v>181</v>
      </c>
      <c r="K25" s="8" t="s">
        <v>40</v>
      </c>
      <c r="L25" s="29">
        <v>0</v>
      </c>
      <c r="M25" s="8">
        <v>0</v>
      </c>
      <c r="N25" s="8" t="s">
        <v>55</v>
      </c>
      <c r="O25" s="8">
        <v>3466</v>
      </c>
      <c r="P25" s="8" t="s">
        <v>42</v>
      </c>
      <c r="Q25" s="8" t="s">
        <v>42</v>
      </c>
      <c r="R25" s="8" t="s">
        <v>42</v>
      </c>
      <c r="S25" s="8" t="s">
        <v>182</v>
      </c>
      <c r="T25" s="18" t="s">
        <v>183</v>
      </c>
      <c r="U25" s="8" t="s">
        <v>184</v>
      </c>
      <c r="V25" s="27" t="s">
        <v>42</v>
      </c>
      <c r="W25" s="8"/>
    </row>
    <row r="26" s="20" customFormat="1" ht="48" spans="1:23">
      <c r="A26" s="8">
        <v>9</v>
      </c>
      <c r="B26" s="27" t="s">
        <v>47</v>
      </c>
      <c r="C26" s="27" t="s">
        <v>65</v>
      </c>
      <c r="D26" s="27" t="s">
        <v>66</v>
      </c>
      <c r="E26" s="28" t="s">
        <v>185</v>
      </c>
      <c r="F26" s="27" t="s">
        <v>68</v>
      </c>
      <c r="G26" s="8" t="s">
        <v>125</v>
      </c>
      <c r="H26" s="29">
        <v>200</v>
      </c>
      <c r="I26" s="31" t="s">
        <v>180</v>
      </c>
      <c r="J26" s="31" t="s">
        <v>186</v>
      </c>
      <c r="K26" s="8" t="s">
        <v>40</v>
      </c>
      <c r="L26" s="29">
        <v>0</v>
      </c>
      <c r="M26" s="8">
        <v>0</v>
      </c>
      <c r="N26" s="8" t="s">
        <v>55</v>
      </c>
      <c r="O26" s="8">
        <v>3325</v>
      </c>
      <c r="P26" s="8" t="s">
        <v>42</v>
      </c>
      <c r="Q26" s="8" t="s">
        <v>42</v>
      </c>
      <c r="R26" s="8" t="s">
        <v>42</v>
      </c>
      <c r="S26" s="8" t="s">
        <v>182</v>
      </c>
      <c r="T26" s="18" t="s">
        <v>183</v>
      </c>
      <c r="U26" s="8" t="s">
        <v>184</v>
      </c>
      <c r="V26" s="27" t="s">
        <v>42</v>
      </c>
      <c r="W26" s="8"/>
    </row>
    <row r="27" s="20" customFormat="1" ht="84" spans="1:23">
      <c r="A27" s="8">
        <v>10</v>
      </c>
      <c r="B27" s="27" t="s">
        <v>47</v>
      </c>
      <c r="C27" s="27" t="s">
        <v>48</v>
      </c>
      <c r="D27" s="27" t="s">
        <v>55</v>
      </c>
      <c r="E27" s="28" t="s">
        <v>187</v>
      </c>
      <c r="F27" s="27" t="s">
        <v>188</v>
      </c>
      <c r="G27" s="8" t="s">
        <v>189</v>
      </c>
      <c r="H27" s="29">
        <v>399</v>
      </c>
      <c r="I27" s="31" t="s">
        <v>190</v>
      </c>
      <c r="J27" s="31" t="s">
        <v>191</v>
      </c>
      <c r="K27" s="8" t="s">
        <v>40</v>
      </c>
      <c r="L27" s="29">
        <v>0</v>
      </c>
      <c r="M27" s="8">
        <v>0</v>
      </c>
      <c r="N27" s="8" t="s">
        <v>119</v>
      </c>
      <c r="O27" s="8" t="s">
        <v>136</v>
      </c>
      <c r="P27" s="8" t="s">
        <v>42</v>
      </c>
      <c r="Q27" s="8" t="s">
        <v>42</v>
      </c>
      <c r="R27" s="8" t="s">
        <v>42</v>
      </c>
      <c r="S27" s="8" t="s">
        <v>192</v>
      </c>
      <c r="T27" s="18" t="s">
        <v>193</v>
      </c>
      <c r="U27" s="8" t="s">
        <v>122</v>
      </c>
      <c r="V27" s="27" t="s">
        <v>42</v>
      </c>
      <c r="W27" s="8"/>
    </row>
    <row r="28" s="20" customFormat="1" ht="144" spans="1:23">
      <c r="A28" s="8">
        <v>11</v>
      </c>
      <c r="B28" s="27" t="s">
        <v>32</v>
      </c>
      <c r="C28" s="27" t="s">
        <v>74</v>
      </c>
      <c r="D28" s="27" t="s">
        <v>145</v>
      </c>
      <c r="E28" s="28" t="s">
        <v>194</v>
      </c>
      <c r="F28" s="27" t="s">
        <v>51</v>
      </c>
      <c r="G28" s="8" t="s">
        <v>195</v>
      </c>
      <c r="H28" s="29">
        <v>80</v>
      </c>
      <c r="I28" s="31" t="s">
        <v>196</v>
      </c>
      <c r="J28" s="31" t="s">
        <v>197</v>
      </c>
      <c r="K28" s="8" t="s">
        <v>40</v>
      </c>
      <c r="L28" s="29">
        <v>0</v>
      </c>
      <c r="M28" s="8">
        <v>0</v>
      </c>
      <c r="N28" s="33" t="s">
        <v>41</v>
      </c>
      <c r="O28" s="8">
        <v>420</v>
      </c>
      <c r="P28" s="8" t="s">
        <v>42</v>
      </c>
      <c r="Q28" s="8" t="s">
        <v>42</v>
      </c>
      <c r="R28" s="8" t="s">
        <v>42</v>
      </c>
      <c r="S28" s="8" t="s">
        <v>198</v>
      </c>
      <c r="T28" s="18" t="s">
        <v>199</v>
      </c>
      <c r="U28" s="8" t="s">
        <v>45</v>
      </c>
      <c r="V28" s="27" t="s">
        <v>42</v>
      </c>
      <c r="W28" s="8"/>
    </row>
    <row r="29" s="20" customFormat="1" ht="84" spans="1:23">
      <c r="A29" s="8">
        <v>12</v>
      </c>
      <c r="B29" s="27" t="s">
        <v>32</v>
      </c>
      <c r="C29" s="27" t="s">
        <v>33</v>
      </c>
      <c r="D29" s="27" t="s">
        <v>34</v>
      </c>
      <c r="E29" s="28" t="s">
        <v>200</v>
      </c>
      <c r="F29" s="27" t="s">
        <v>108</v>
      </c>
      <c r="G29" s="27" t="s">
        <v>201</v>
      </c>
      <c r="H29" s="29">
        <v>80</v>
      </c>
      <c r="I29" s="31" t="s">
        <v>202</v>
      </c>
      <c r="J29" s="31" t="s">
        <v>203</v>
      </c>
      <c r="K29" s="8" t="s">
        <v>40</v>
      </c>
      <c r="L29" s="29">
        <v>0</v>
      </c>
      <c r="M29" s="8">
        <v>0</v>
      </c>
      <c r="N29" s="33" t="s">
        <v>86</v>
      </c>
      <c r="O29" s="8">
        <v>98</v>
      </c>
      <c r="P29" s="8" t="s">
        <v>42</v>
      </c>
      <c r="Q29" s="8" t="s">
        <v>42</v>
      </c>
      <c r="R29" s="8" t="s">
        <v>42</v>
      </c>
      <c r="S29" s="8" t="s">
        <v>113</v>
      </c>
      <c r="T29" s="18" t="s">
        <v>114</v>
      </c>
      <c r="U29" s="8" t="s">
        <v>45</v>
      </c>
      <c r="V29" s="27" t="s">
        <v>42</v>
      </c>
      <c r="W29" s="8"/>
    </row>
    <row r="30" ht="36" customHeight="1"/>
    <row r="31" ht="45" customHeight="1" spans="1:23">
      <c r="A31" s="4" t="s">
        <v>204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3" spans="1:1">
      <c r="A33" s="41"/>
    </row>
    <row r="35" spans="1:1">
      <c r="A35" s="41"/>
    </row>
  </sheetData>
  <autoFilter ref="A4:W29">
    <extLst/>
  </autoFilter>
  <mergeCells count="30">
    <mergeCell ref="A1:W1"/>
    <mergeCell ref="A2:G2"/>
    <mergeCell ref="H2:J2"/>
    <mergeCell ref="K2:M2"/>
    <mergeCell ref="O2:R2"/>
    <mergeCell ref="T2:W2"/>
    <mergeCell ref="F3:G3"/>
    <mergeCell ref="L3:M3"/>
    <mergeCell ref="A5:D5"/>
    <mergeCell ref="A17:D17"/>
    <mergeCell ref="A31:W31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751388888888889" right="0.751388888888889" top="1" bottom="0.802777777777778" header="0.511805555555556" footer="0.511805555555556"/>
  <pageSetup paperSize="9" scale="5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topLeftCell="A15" workbookViewId="0">
      <selection activeCell="G9" sqref="A1:U29"/>
    </sheetView>
  </sheetViews>
  <sheetFormatPr defaultColWidth="9" defaultRowHeight="13.5"/>
  <cols>
    <col min="5" max="5" width="10.625" customWidth="1"/>
    <col min="8" max="8" width="9.375"/>
    <col min="9" max="10" width="25.625" customWidth="1"/>
    <col min="18" max="18" width="9" style="2"/>
    <col min="19" max="19" width="11.125" style="2" customWidth="1"/>
  </cols>
  <sheetData>
    <row r="1" ht="24" customHeight="1" spans="1:21">
      <c r="A1" s="3" t="s">
        <v>205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  <c r="S1" s="15"/>
      <c r="T1" s="3"/>
      <c r="U1" s="3"/>
    </row>
    <row r="2" s="1" customFormat="1" ht="28.5" customHeight="1" spans="1:21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4"/>
      <c r="J2" s="4"/>
      <c r="K2" s="4" t="s">
        <v>3</v>
      </c>
      <c r="L2" s="4"/>
      <c r="M2" s="4"/>
      <c r="N2" s="9"/>
      <c r="O2" s="4" t="s">
        <v>4</v>
      </c>
      <c r="P2" s="4"/>
      <c r="Q2" s="4"/>
      <c r="R2" s="16"/>
      <c r="S2" s="16" t="s">
        <v>5</v>
      </c>
      <c r="T2" s="4"/>
      <c r="U2" s="4"/>
    </row>
    <row r="3" ht="27.75" customHeight="1" spans="1:21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/>
      <c r="H3" s="5" t="s">
        <v>12</v>
      </c>
      <c r="I3" s="5" t="s">
        <v>206</v>
      </c>
      <c r="J3" s="5" t="s">
        <v>14</v>
      </c>
      <c r="K3" s="5" t="s">
        <v>15</v>
      </c>
      <c r="L3" s="5" t="s">
        <v>16</v>
      </c>
      <c r="M3" s="5"/>
      <c r="N3" s="5" t="s">
        <v>17</v>
      </c>
      <c r="O3" s="5" t="s">
        <v>18</v>
      </c>
      <c r="P3" s="5" t="s">
        <v>19</v>
      </c>
      <c r="Q3" s="5" t="s">
        <v>20</v>
      </c>
      <c r="R3" s="5" t="s">
        <v>22</v>
      </c>
      <c r="S3" s="5" t="s">
        <v>23</v>
      </c>
      <c r="T3" s="5" t="s">
        <v>24</v>
      </c>
      <c r="U3" s="5" t="s">
        <v>26</v>
      </c>
    </row>
    <row r="4" spans="1:21">
      <c r="A4" s="5"/>
      <c r="B4" s="5"/>
      <c r="C4" s="5"/>
      <c r="D4" s="5"/>
      <c r="E4" s="5"/>
      <c r="F4" s="5" t="s">
        <v>27</v>
      </c>
      <c r="G4" s="5" t="s">
        <v>28</v>
      </c>
      <c r="H4" s="5"/>
      <c r="I4" s="5"/>
      <c r="J4" s="5"/>
      <c r="K4" s="5"/>
      <c r="L4" s="5" t="s">
        <v>29</v>
      </c>
      <c r="M4" s="10" t="s">
        <v>30</v>
      </c>
      <c r="N4" s="5"/>
      <c r="O4" s="5"/>
      <c r="P4" s="5"/>
      <c r="Q4" s="5"/>
      <c r="R4" s="5"/>
      <c r="S4" s="5"/>
      <c r="T4" s="5"/>
      <c r="U4" s="5"/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1"/>
      <c r="N5" s="5"/>
      <c r="O5" s="5"/>
      <c r="P5" s="5"/>
      <c r="Q5" s="5"/>
      <c r="R5" s="5"/>
      <c r="S5" s="5"/>
      <c r="T5" s="5"/>
      <c r="U5" s="5"/>
    </row>
    <row r="6" ht="15" customHeight="1" spans="1:2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2"/>
      <c r="N6" s="5"/>
      <c r="O6" s="5"/>
      <c r="P6" s="5"/>
      <c r="Q6" s="5"/>
      <c r="R6" s="5"/>
      <c r="S6" s="5"/>
      <c r="T6" s="5"/>
      <c r="U6" s="5"/>
    </row>
    <row r="7" spans="1:21">
      <c r="A7" s="5" t="s">
        <v>207</v>
      </c>
      <c r="B7" s="5"/>
      <c r="C7" s="5"/>
      <c r="D7" s="5"/>
      <c r="E7" s="6"/>
      <c r="F7" s="7"/>
      <c r="G7" s="7"/>
      <c r="H7" s="6">
        <f>SUBTOTAL(9,H8:H11)</f>
        <v>3074</v>
      </c>
      <c r="I7" s="6"/>
      <c r="J7" s="6"/>
      <c r="K7" s="6"/>
      <c r="L7" s="6">
        <f>SUBTOTAL(9,L8:L11)</f>
        <v>3074</v>
      </c>
      <c r="M7" s="7"/>
      <c r="N7" s="6"/>
      <c r="O7" s="6"/>
      <c r="P7" s="6"/>
      <c r="Q7" s="6"/>
      <c r="R7" s="17"/>
      <c r="S7" s="17"/>
      <c r="T7" s="6"/>
      <c r="U7" s="6"/>
    </row>
    <row r="8" ht="67.5" spans="1:21">
      <c r="A8" s="6">
        <v>1</v>
      </c>
      <c r="B8" s="6" t="s">
        <v>32</v>
      </c>
      <c r="C8" s="6" t="s">
        <v>96</v>
      </c>
      <c r="D8" s="6" t="s">
        <v>208</v>
      </c>
      <c r="E8" s="8" t="s">
        <v>209</v>
      </c>
      <c r="F8" s="7" t="s">
        <v>68</v>
      </c>
      <c r="G8" s="7"/>
      <c r="H8" s="6">
        <v>874</v>
      </c>
      <c r="I8" s="13" t="s">
        <v>210</v>
      </c>
      <c r="J8" s="13" t="s">
        <v>211</v>
      </c>
      <c r="K8" s="6" t="s">
        <v>40</v>
      </c>
      <c r="L8" s="7">
        <v>874</v>
      </c>
      <c r="M8" s="7"/>
      <c r="N8" s="6" t="s">
        <v>212</v>
      </c>
      <c r="O8" s="6">
        <v>4600</v>
      </c>
      <c r="P8" s="6" t="s">
        <v>42</v>
      </c>
      <c r="Q8" s="6" t="s">
        <v>42</v>
      </c>
      <c r="R8" s="17" t="s">
        <v>213</v>
      </c>
      <c r="S8" s="18" t="s">
        <v>214</v>
      </c>
      <c r="T8" s="6" t="s">
        <v>215</v>
      </c>
      <c r="U8" s="19"/>
    </row>
    <row r="9" ht="213.75" spans="1:21">
      <c r="A9" s="6">
        <v>2</v>
      </c>
      <c r="B9" s="6" t="s">
        <v>32</v>
      </c>
      <c r="C9" s="6" t="s">
        <v>33</v>
      </c>
      <c r="D9" s="6" t="s">
        <v>34</v>
      </c>
      <c r="E9" s="8" t="s">
        <v>216</v>
      </c>
      <c r="F9" s="7" t="s">
        <v>68</v>
      </c>
      <c r="G9" s="7"/>
      <c r="H9" s="6">
        <v>250</v>
      </c>
      <c r="I9" s="14" t="s">
        <v>217</v>
      </c>
      <c r="J9" s="14" t="s">
        <v>218</v>
      </c>
      <c r="K9" s="6" t="s">
        <v>40</v>
      </c>
      <c r="L9" s="7">
        <v>250</v>
      </c>
      <c r="M9" s="7"/>
      <c r="N9" s="6" t="s">
        <v>219</v>
      </c>
      <c r="O9" s="6">
        <v>799</v>
      </c>
      <c r="P9" s="6" t="s">
        <v>42</v>
      </c>
      <c r="Q9" s="6" t="s">
        <v>42</v>
      </c>
      <c r="R9" s="17" t="s">
        <v>220</v>
      </c>
      <c r="S9" s="18" t="s">
        <v>221</v>
      </c>
      <c r="T9" s="6" t="s">
        <v>222</v>
      </c>
      <c r="U9" s="19"/>
    </row>
    <row r="10" ht="135" spans="1:21">
      <c r="A10" s="6">
        <v>3</v>
      </c>
      <c r="B10" s="6" t="s">
        <v>32</v>
      </c>
      <c r="C10" s="6" t="s">
        <v>157</v>
      </c>
      <c r="D10" s="6" t="s">
        <v>158</v>
      </c>
      <c r="E10" s="8" t="s">
        <v>223</v>
      </c>
      <c r="F10" s="7" t="s">
        <v>224</v>
      </c>
      <c r="G10" s="7" t="s">
        <v>225</v>
      </c>
      <c r="H10" s="6">
        <v>970</v>
      </c>
      <c r="I10" s="13" t="s">
        <v>226</v>
      </c>
      <c r="J10" s="13" t="s">
        <v>227</v>
      </c>
      <c r="K10" s="6" t="s">
        <v>40</v>
      </c>
      <c r="L10" s="7">
        <v>970</v>
      </c>
      <c r="M10" s="7"/>
      <c r="N10" s="6" t="s">
        <v>212</v>
      </c>
      <c r="O10" s="6">
        <v>222</v>
      </c>
      <c r="P10" s="6" t="s">
        <v>42</v>
      </c>
      <c r="Q10" s="6" t="s">
        <v>42</v>
      </c>
      <c r="R10" s="17" t="s">
        <v>228</v>
      </c>
      <c r="S10" s="18" t="s">
        <v>229</v>
      </c>
      <c r="T10" s="6" t="s">
        <v>73</v>
      </c>
      <c r="U10" s="19"/>
    </row>
    <row r="11" ht="71.25" spans="1:21">
      <c r="A11" s="6">
        <v>4</v>
      </c>
      <c r="B11" s="6" t="s">
        <v>32</v>
      </c>
      <c r="C11" s="6" t="s">
        <v>230</v>
      </c>
      <c r="D11" s="6" t="s">
        <v>230</v>
      </c>
      <c r="E11" s="8" t="s">
        <v>231</v>
      </c>
      <c r="F11" s="7" t="s">
        <v>232</v>
      </c>
      <c r="G11" s="7" t="s">
        <v>233</v>
      </c>
      <c r="H11" s="6">
        <v>980</v>
      </c>
      <c r="I11" s="14" t="s">
        <v>234</v>
      </c>
      <c r="J11" s="14" t="s">
        <v>235</v>
      </c>
      <c r="K11" s="6" t="s">
        <v>40</v>
      </c>
      <c r="L11" s="7">
        <v>980</v>
      </c>
      <c r="M11" s="7"/>
      <c r="N11" s="6" t="s">
        <v>219</v>
      </c>
      <c r="O11" s="6">
        <v>26889</v>
      </c>
      <c r="P11" s="6" t="s">
        <v>42</v>
      </c>
      <c r="Q11" s="6" t="s">
        <v>42</v>
      </c>
      <c r="R11" s="17" t="s">
        <v>236</v>
      </c>
      <c r="S11" s="18" t="s">
        <v>237</v>
      </c>
      <c r="T11" s="6" t="s">
        <v>238</v>
      </c>
      <c r="U11" s="19"/>
    </row>
    <row r="12" spans="1:21">
      <c r="A12" s="5" t="s">
        <v>239</v>
      </c>
      <c r="B12" s="5"/>
      <c r="C12" s="5"/>
      <c r="D12" s="5"/>
      <c r="E12" s="6"/>
      <c r="F12" s="7"/>
      <c r="G12" s="7"/>
      <c r="H12" s="6">
        <f>SUBTOTAL(9,H13:H29)</f>
        <v>4364</v>
      </c>
      <c r="I12" s="13"/>
      <c r="J12" s="13"/>
      <c r="K12" s="6"/>
      <c r="L12" s="6">
        <f>SUBTOTAL(9,L13:L29)</f>
        <v>4364</v>
      </c>
      <c r="M12" s="7"/>
      <c r="N12" s="6"/>
      <c r="O12" s="6"/>
      <c r="P12" s="6"/>
      <c r="Q12" s="6"/>
      <c r="R12" s="17"/>
      <c r="S12" s="18"/>
      <c r="T12" s="6"/>
      <c r="U12" s="6"/>
    </row>
    <row r="13" ht="67.5" spans="1:21">
      <c r="A13" s="6">
        <v>1</v>
      </c>
      <c r="B13" s="6" t="s">
        <v>32</v>
      </c>
      <c r="C13" s="6" t="s">
        <v>96</v>
      </c>
      <c r="D13" s="6" t="s">
        <v>208</v>
      </c>
      <c r="E13" s="8" t="s">
        <v>209</v>
      </c>
      <c r="F13" s="7" t="s">
        <v>68</v>
      </c>
      <c r="G13" s="7"/>
      <c r="H13" s="6">
        <v>1844</v>
      </c>
      <c r="I13" s="13" t="s">
        <v>210</v>
      </c>
      <c r="J13" s="13" t="s">
        <v>211</v>
      </c>
      <c r="K13" s="6" t="s">
        <v>40</v>
      </c>
      <c r="L13" s="7">
        <v>1844</v>
      </c>
      <c r="M13" s="7"/>
      <c r="N13" s="6" t="s">
        <v>212</v>
      </c>
      <c r="O13" s="6">
        <v>4600</v>
      </c>
      <c r="P13" s="6" t="s">
        <v>42</v>
      </c>
      <c r="Q13" s="6" t="s">
        <v>42</v>
      </c>
      <c r="R13" s="17" t="s">
        <v>213</v>
      </c>
      <c r="S13" s="18" t="s">
        <v>214</v>
      </c>
      <c r="T13" s="6" t="s">
        <v>215</v>
      </c>
      <c r="U13" s="19"/>
    </row>
    <row r="14" ht="175.5" spans="1:21">
      <c r="A14" s="6">
        <v>2</v>
      </c>
      <c r="B14" s="6" t="s">
        <v>32</v>
      </c>
      <c r="C14" s="6" t="s">
        <v>33</v>
      </c>
      <c r="D14" s="6" t="s">
        <v>34</v>
      </c>
      <c r="E14" s="8" t="s">
        <v>216</v>
      </c>
      <c r="F14" s="7" t="s">
        <v>68</v>
      </c>
      <c r="G14" s="7"/>
      <c r="H14" s="6">
        <v>270</v>
      </c>
      <c r="I14" s="13" t="s">
        <v>217</v>
      </c>
      <c r="J14" s="13" t="s">
        <v>218</v>
      </c>
      <c r="K14" s="6" t="s">
        <v>40</v>
      </c>
      <c r="L14" s="7">
        <v>270</v>
      </c>
      <c r="M14" s="7"/>
      <c r="N14" s="6" t="s">
        <v>112</v>
      </c>
      <c r="O14" s="6">
        <v>799</v>
      </c>
      <c r="P14" s="6" t="s">
        <v>42</v>
      </c>
      <c r="Q14" s="6" t="s">
        <v>42</v>
      </c>
      <c r="R14" s="17" t="s">
        <v>220</v>
      </c>
      <c r="S14" s="18" t="s">
        <v>221</v>
      </c>
      <c r="T14" s="6" t="s">
        <v>222</v>
      </c>
      <c r="U14" s="19"/>
    </row>
    <row r="15" ht="135" spans="1:21">
      <c r="A15" s="6">
        <v>3</v>
      </c>
      <c r="B15" s="6" t="s">
        <v>32</v>
      </c>
      <c r="C15" s="6" t="s">
        <v>157</v>
      </c>
      <c r="D15" s="6" t="s">
        <v>158</v>
      </c>
      <c r="E15" s="8" t="s">
        <v>223</v>
      </c>
      <c r="F15" s="7" t="s">
        <v>224</v>
      </c>
      <c r="G15" s="7" t="s">
        <v>225</v>
      </c>
      <c r="H15" s="6">
        <v>1270</v>
      </c>
      <c r="I15" s="13" t="s">
        <v>226</v>
      </c>
      <c r="J15" s="13" t="s">
        <v>227</v>
      </c>
      <c r="K15" s="6" t="s">
        <v>40</v>
      </c>
      <c r="L15" s="7">
        <v>1270</v>
      </c>
      <c r="M15" s="7"/>
      <c r="N15" s="6" t="s">
        <v>212</v>
      </c>
      <c r="O15" s="6">
        <v>222</v>
      </c>
      <c r="P15" s="6" t="s">
        <v>42</v>
      </c>
      <c r="Q15" s="6" t="s">
        <v>42</v>
      </c>
      <c r="R15" s="17" t="s">
        <v>228</v>
      </c>
      <c r="S15" s="18" t="s">
        <v>229</v>
      </c>
      <c r="T15" s="6" t="s">
        <v>73</v>
      </c>
      <c r="U15" s="19"/>
    </row>
    <row r="16" ht="40.5" spans="1:21">
      <c r="A16" s="6">
        <v>4</v>
      </c>
      <c r="B16" s="6" t="s">
        <v>32</v>
      </c>
      <c r="C16" s="6" t="s">
        <v>230</v>
      </c>
      <c r="D16" s="6" t="s">
        <v>230</v>
      </c>
      <c r="E16" s="8" t="s">
        <v>231</v>
      </c>
      <c r="F16" s="7" t="s">
        <v>224</v>
      </c>
      <c r="G16" s="7" t="s">
        <v>240</v>
      </c>
      <c r="H16" s="6">
        <v>70</v>
      </c>
      <c r="I16" s="13" t="s">
        <v>241</v>
      </c>
      <c r="J16" s="13" t="s">
        <v>235</v>
      </c>
      <c r="K16" s="6" t="s">
        <v>40</v>
      </c>
      <c r="L16" s="7">
        <v>70</v>
      </c>
      <c r="M16" s="7"/>
      <c r="N16" s="6" t="s">
        <v>242</v>
      </c>
      <c r="O16" s="6">
        <v>1906</v>
      </c>
      <c r="P16" s="6" t="s">
        <v>42</v>
      </c>
      <c r="Q16" s="6" t="s">
        <v>42</v>
      </c>
      <c r="R16" s="17" t="s">
        <v>236</v>
      </c>
      <c r="S16" s="18" t="s">
        <v>237</v>
      </c>
      <c r="T16" s="6" t="s">
        <v>238</v>
      </c>
      <c r="U16" s="19"/>
    </row>
    <row r="17" ht="40.5" spans="1:21">
      <c r="A17" s="6">
        <v>5</v>
      </c>
      <c r="B17" s="6" t="s">
        <v>32</v>
      </c>
      <c r="C17" s="6" t="s">
        <v>230</v>
      </c>
      <c r="D17" s="6" t="s">
        <v>230</v>
      </c>
      <c r="E17" s="8" t="s">
        <v>243</v>
      </c>
      <c r="F17" s="7" t="s">
        <v>224</v>
      </c>
      <c r="G17" s="7" t="s">
        <v>244</v>
      </c>
      <c r="H17" s="6">
        <v>70</v>
      </c>
      <c r="I17" s="13" t="s">
        <v>245</v>
      </c>
      <c r="J17" s="13" t="s">
        <v>235</v>
      </c>
      <c r="K17" s="6" t="s">
        <v>40</v>
      </c>
      <c r="L17" s="7">
        <v>70</v>
      </c>
      <c r="M17" s="7"/>
      <c r="N17" s="6" t="s">
        <v>242</v>
      </c>
      <c r="O17" s="6">
        <v>1356</v>
      </c>
      <c r="P17" s="6" t="s">
        <v>42</v>
      </c>
      <c r="Q17" s="6" t="s">
        <v>42</v>
      </c>
      <c r="R17" s="17" t="s">
        <v>236</v>
      </c>
      <c r="S17" s="18" t="s">
        <v>237</v>
      </c>
      <c r="T17" s="6" t="s">
        <v>238</v>
      </c>
      <c r="U17" s="19"/>
    </row>
    <row r="18" ht="40.5" spans="1:21">
      <c r="A18" s="6">
        <v>6</v>
      </c>
      <c r="B18" s="6" t="s">
        <v>32</v>
      </c>
      <c r="C18" s="6" t="s">
        <v>230</v>
      </c>
      <c r="D18" s="6" t="s">
        <v>230</v>
      </c>
      <c r="E18" s="8" t="s">
        <v>246</v>
      </c>
      <c r="F18" s="7" t="s">
        <v>224</v>
      </c>
      <c r="G18" s="7" t="s">
        <v>247</v>
      </c>
      <c r="H18" s="6">
        <v>70</v>
      </c>
      <c r="I18" s="13" t="s">
        <v>248</v>
      </c>
      <c r="J18" s="13" t="s">
        <v>235</v>
      </c>
      <c r="K18" s="6" t="s">
        <v>40</v>
      </c>
      <c r="L18" s="7">
        <v>70</v>
      </c>
      <c r="M18" s="7"/>
      <c r="N18" s="6" t="s">
        <v>242</v>
      </c>
      <c r="O18" s="6">
        <v>1034</v>
      </c>
      <c r="P18" s="6" t="s">
        <v>42</v>
      </c>
      <c r="Q18" s="6" t="s">
        <v>42</v>
      </c>
      <c r="R18" s="17" t="s">
        <v>236</v>
      </c>
      <c r="S18" s="18" t="s">
        <v>237</v>
      </c>
      <c r="T18" s="6" t="s">
        <v>238</v>
      </c>
      <c r="U18" s="19"/>
    </row>
    <row r="19" ht="40.5" spans="1:21">
      <c r="A19" s="6">
        <v>7</v>
      </c>
      <c r="B19" s="6" t="s">
        <v>32</v>
      </c>
      <c r="C19" s="6" t="s">
        <v>230</v>
      </c>
      <c r="D19" s="6" t="s">
        <v>230</v>
      </c>
      <c r="E19" s="8" t="s">
        <v>249</v>
      </c>
      <c r="F19" s="7" t="s">
        <v>60</v>
      </c>
      <c r="G19" s="7" t="s">
        <v>250</v>
      </c>
      <c r="H19" s="6">
        <v>70</v>
      </c>
      <c r="I19" s="13" t="s">
        <v>251</v>
      </c>
      <c r="J19" s="13" t="s">
        <v>235</v>
      </c>
      <c r="K19" s="6" t="s">
        <v>40</v>
      </c>
      <c r="L19" s="7">
        <v>70</v>
      </c>
      <c r="M19" s="7"/>
      <c r="N19" s="6" t="s">
        <v>242</v>
      </c>
      <c r="O19" s="6">
        <v>2284</v>
      </c>
      <c r="P19" s="6" t="s">
        <v>42</v>
      </c>
      <c r="Q19" s="6" t="s">
        <v>42</v>
      </c>
      <c r="R19" s="17" t="s">
        <v>236</v>
      </c>
      <c r="S19" s="18" t="s">
        <v>237</v>
      </c>
      <c r="T19" s="6" t="s">
        <v>238</v>
      </c>
      <c r="U19" s="19"/>
    </row>
    <row r="20" ht="40.5" spans="1:21">
      <c r="A20" s="6">
        <v>8</v>
      </c>
      <c r="B20" s="6" t="s">
        <v>32</v>
      </c>
      <c r="C20" s="6" t="s">
        <v>230</v>
      </c>
      <c r="D20" s="6" t="s">
        <v>230</v>
      </c>
      <c r="E20" s="8" t="s">
        <v>252</v>
      </c>
      <c r="F20" s="7" t="s">
        <v>60</v>
      </c>
      <c r="G20" s="7" t="s">
        <v>253</v>
      </c>
      <c r="H20" s="6">
        <v>70</v>
      </c>
      <c r="I20" s="13" t="s">
        <v>254</v>
      </c>
      <c r="J20" s="13" t="s">
        <v>235</v>
      </c>
      <c r="K20" s="6" t="s">
        <v>40</v>
      </c>
      <c r="L20" s="7">
        <v>70</v>
      </c>
      <c r="M20" s="7"/>
      <c r="N20" s="6" t="s">
        <v>242</v>
      </c>
      <c r="O20" s="6">
        <v>2119</v>
      </c>
      <c r="P20" s="6" t="s">
        <v>42</v>
      </c>
      <c r="Q20" s="6" t="s">
        <v>42</v>
      </c>
      <c r="R20" s="17" t="s">
        <v>236</v>
      </c>
      <c r="S20" s="18" t="s">
        <v>237</v>
      </c>
      <c r="T20" s="6" t="s">
        <v>238</v>
      </c>
      <c r="U20" s="19"/>
    </row>
    <row r="21" ht="40.5" spans="1:21">
      <c r="A21" s="6">
        <v>9</v>
      </c>
      <c r="B21" s="6" t="s">
        <v>32</v>
      </c>
      <c r="C21" s="6" t="s">
        <v>230</v>
      </c>
      <c r="D21" s="6" t="s">
        <v>230</v>
      </c>
      <c r="E21" s="8" t="s">
        <v>255</v>
      </c>
      <c r="F21" s="7" t="s">
        <v>60</v>
      </c>
      <c r="G21" s="7" t="s">
        <v>256</v>
      </c>
      <c r="H21" s="6">
        <v>70</v>
      </c>
      <c r="I21" s="13" t="s">
        <v>257</v>
      </c>
      <c r="J21" s="13" t="s">
        <v>235</v>
      </c>
      <c r="K21" s="6" t="s">
        <v>40</v>
      </c>
      <c r="L21" s="7">
        <v>70</v>
      </c>
      <c r="M21" s="7"/>
      <c r="N21" s="6" t="s">
        <v>242</v>
      </c>
      <c r="O21" s="6">
        <v>1303</v>
      </c>
      <c r="P21" s="6" t="s">
        <v>42</v>
      </c>
      <c r="Q21" s="6" t="s">
        <v>42</v>
      </c>
      <c r="R21" s="17" t="s">
        <v>236</v>
      </c>
      <c r="S21" s="18" t="s">
        <v>237</v>
      </c>
      <c r="T21" s="6" t="s">
        <v>238</v>
      </c>
      <c r="U21" s="19"/>
    </row>
    <row r="22" ht="40.5" spans="1:21">
      <c r="A22" s="6">
        <v>10</v>
      </c>
      <c r="B22" s="6" t="s">
        <v>32</v>
      </c>
      <c r="C22" s="6" t="s">
        <v>230</v>
      </c>
      <c r="D22" s="6" t="s">
        <v>230</v>
      </c>
      <c r="E22" s="8" t="s">
        <v>258</v>
      </c>
      <c r="F22" s="7" t="s">
        <v>60</v>
      </c>
      <c r="G22" s="7" t="s">
        <v>147</v>
      </c>
      <c r="H22" s="6">
        <v>70</v>
      </c>
      <c r="I22" s="13" t="s">
        <v>259</v>
      </c>
      <c r="J22" s="13" t="s">
        <v>235</v>
      </c>
      <c r="K22" s="6" t="s">
        <v>40</v>
      </c>
      <c r="L22" s="7">
        <v>70</v>
      </c>
      <c r="M22" s="7"/>
      <c r="N22" s="6" t="s">
        <v>242</v>
      </c>
      <c r="O22" s="6">
        <v>2602</v>
      </c>
      <c r="P22" s="6" t="s">
        <v>42</v>
      </c>
      <c r="Q22" s="6" t="s">
        <v>42</v>
      </c>
      <c r="R22" s="17" t="s">
        <v>236</v>
      </c>
      <c r="S22" s="18" t="s">
        <v>237</v>
      </c>
      <c r="T22" s="6" t="s">
        <v>238</v>
      </c>
      <c r="U22" s="19"/>
    </row>
    <row r="23" ht="40.5" spans="1:21">
      <c r="A23" s="6">
        <v>11</v>
      </c>
      <c r="B23" s="6" t="s">
        <v>32</v>
      </c>
      <c r="C23" s="6" t="s">
        <v>230</v>
      </c>
      <c r="D23" s="6" t="s">
        <v>230</v>
      </c>
      <c r="E23" s="8" t="s">
        <v>260</v>
      </c>
      <c r="F23" s="7" t="s">
        <v>36</v>
      </c>
      <c r="G23" s="7" t="s">
        <v>261</v>
      </c>
      <c r="H23" s="6">
        <v>70</v>
      </c>
      <c r="I23" s="13" t="s">
        <v>262</v>
      </c>
      <c r="J23" s="13" t="s">
        <v>235</v>
      </c>
      <c r="K23" s="6" t="s">
        <v>40</v>
      </c>
      <c r="L23" s="7">
        <v>70</v>
      </c>
      <c r="M23" s="7"/>
      <c r="N23" s="6" t="s">
        <v>242</v>
      </c>
      <c r="O23" s="6">
        <v>2086</v>
      </c>
      <c r="P23" s="6" t="s">
        <v>42</v>
      </c>
      <c r="Q23" s="6" t="s">
        <v>42</v>
      </c>
      <c r="R23" s="17" t="s">
        <v>236</v>
      </c>
      <c r="S23" s="18" t="s">
        <v>237</v>
      </c>
      <c r="T23" s="6" t="s">
        <v>238</v>
      </c>
      <c r="U23" s="19"/>
    </row>
    <row r="24" ht="40.5" spans="1:21">
      <c r="A24" s="6">
        <v>12</v>
      </c>
      <c r="B24" s="6" t="s">
        <v>32</v>
      </c>
      <c r="C24" s="6" t="s">
        <v>230</v>
      </c>
      <c r="D24" s="6" t="s">
        <v>230</v>
      </c>
      <c r="E24" s="8" t="s">
        <v>263</v>
      </c>
      <c r="F24" s="7" t="s">
        <v>36</v>
      </c>
      <c r="G24" s="7" t="s">
        <v>264</v>
      </c>
      <c r="H24" s="6">
        <v>70</v>
      </c>
      <c r="I24" s="13" t="s">
        <v>265</v>
      </c>
      <c r="J24" s="13" t="s">
        <v>235</v>
      </c>
      <c r="K24" s="6" t="s">
        <v>40</v>
      </c>
      <c r="L24" s="7">
        <v>70</v>
      </c>
      <c r="M24" s="7"/>
      <c r="N24" s="6" t="s">
        <v>242</v>
      </c>
      <c r="O24" s="6">
        <v>1094</v>
      </c>
      <c r="P24" s="6" t="s">
        <v>42</v>
      </c>
      <c r="Q24" s="6" t="s">
        <v>42</v>
      </c>
      <c r="R24" s="17" t="s">
        <v>236</v>
      </c>
      <c r="S24" s="18" t="s">
        <v>237</v>
      </c>
      <c r="T24" s="6" t="s">
        <v>238</v>
      </c>
      <c r="U24" s="19"/>
    </row>
    <row r="25" ht="40.5" spans="1:21">
      <c r="A25" s="6">
        <v>13</v>
      </c>
      <c r="B25" s="6" t="s">
        <v>32</v>
      </c>
      <c r="C25" s="6" t="s">
        <v>230</v>
      </c>
      <c r="D25" s="6" t="s">
        <v>230</v>
      </c>
      <c r="E25" s="8" t="s">
        <v>266</v>
      </c>
      <c r="F25" s="7" t="s">
        <v>36</v>
      </c>
      <c r="G25" s="7" t="s">
        <v>267</v>
      </c>
      <c r="H25" s="6">
        <v>70</v>
      </c>
      <c r="I25" s="13" t="s">
        <v>268</v>
      </c>
      <c r="J25" s="13" t="s">
        <v>235</v>
      </c>
      <c r="K25" s="6" t="s">
        <v>40</v>
      </c>
      <c r="L25" s="7">
        <v>70</v>
      </c>
      <c r="M25" s="7"/>
      <c r="N25" s="6" t="s">
        <v>242</v>
      </c>
      <c r="O25" s="6">
        <v>2140</v>
      </c>
      <c r="P25" s="6" t="s">
        <v>42</v>
      </c>
      <c r="Q25" s="6" t="s">
        <v>42</v>
      </c>
      <c r="R25" s="17" t="s">
        <v>236</v>
      </c>
      <c r="S25" s="18" t="s">
        <v>237</v>
      </c>
      <c r="T25" s="6" t="s">
        <v>238</v>
      </c>
      <c r="U25" s="19"/>
    </row>
    <row r="26" ht="40.5" spans="1:21">
      <c r="A26" s="6">
        <v>14</v>
      </c>
      <c r="B26" s="6" t="s">
        <v>32</v>
      </c>
      <c r="C26" s="6" t="s">
        <v>230</v>
      </c>
      <c r="D26" s="6" t="s">
        <v>230</v>
      </c>
      <c r="E26" s="8" t="s">
        <v>269</v>
      </c>
      <c r="F26" s="7" t="s">
        <v>270</v>
      </c>
      <c r="G26" s="7" t="s">
        <v>271</v>
      </c>
      <c r="H26" s="6">
        <v>70</v>
      </c>
      <c r="I26" s="13" t="s">
        <v>272</v>
      </c>
      <c r="J26" s="13" t="s">
        <v>235</v>
      </c>
      <c r="K26" s="6" t="s">
        <v>40</v>
      </c>
      <c r="L26" s="7">
        <v>70</v>
      </c>
      <c r="M26" s="7"/>
      <c r="N26" s="6" t="s">
        <v>242</v>
      </c>
      <c r="O26" s="6">
        <v>2252</v>
      </c>
      <c r="P26" s="6" t="s">
        <v>42</v>
      </c>
      <c r="Q26" s="6" t="s">
        <v>42</v>
      </c>
      <c r="R26" s="17" t="s">
        <v>236</v>
      </c>
      <c r="S26" s="18" t="s">
        <v>237</v>
      </c>
      <c r="T26" s="6" t="s">
        <v>238</v>
      </c>
      <c r="U26" s="19"/>
    </row>
    <row r="27" ht="40.5" spans="1:21">
      <c r="A27" s="6">
        <v>15</v>
      </c>
      <c r="B27" s="6" t="s">
        <v>32</v>
      </c>
      <c r="C27" s="6" t="s">
        <v>230</v>
      </c>
      <c r="D27" s="6" t="s">
        <v>230</v>
      </c>
      <c r="E27" s="8" t="s">
        <v>273</v>
      </c>
      <c r="F27" s="7" t="s">
        <v>82</v>
      </c>
      <c r="G27" s="7" t="s">
        <v>274</v>
      </c>
      <c r="H27" s="6">
        <v>70</v>
      </c>
      <c r="I27" s="13" t="s">
        <v>275</v>
      </c>
      <c r="J27" s="13" t="s">
        <v>235</v>
      </c>
      <c r="K27" s="6" t="s">
        <v>40</v>
      </c>
      <c r="L27" s="7">
        <v>70</v>
      </c>
      <c r="M27" s="7"/>
      <c r="N27" s="6" t="s">
        <v>242</v>
      </c>
      <c r="O27" s="6">
        <v>2460</v>
      </c>
      <c r="P27" s="6" t="s">
        <v>42</v>
      </c>
      <c r="Q27" s="6" t="s">
        <v>42</v>
      </c>
      <c r="R27" s="17" t="s">
        <v>236</v>
      </c>
      <c r="S27" s="18" t="s">
        <v>237</v>
      </c>
      <c r="T27" s="6" t="s">
        <v>238</v>
      </c>
      <c r="U27" s="19"/>
    </row>
    <row r="28" ht="40.5" spans="1:21">
      <c r="A28" s="6">
        <v>16</v>
      </c>
      <c r="B28" s="6" t="s">
        <v>32</v>
      </c>
      <c r="C28" s="6" t="s">
        <v>230</v>
      </c>
      <c r="D28" s="6" t="s">
        <v>230</v>
      </c>
      <c r="E28" s="8" t="s">
        <v>276</v>
      </c>
      <c r="F28" s="7" t="s">
        <v>90</v>
      </c>
      <c r="G28" s="7" t="s">
        <v>277</v>
      </c>
      <c r="H28" s="6">
        <v>70</v>
      </c>
      <c r="I28" s="13" t="s">
        <v>278</v>
      </c>
      <c r="J28" s="13" t="s">
        <v>235</v>
      </c>
      <c r="K28" s="6" t="s">
        <v>40</v>
      </c>
      <c r="L28" s="7">
        <v>70</v>
      </c>
      <c r="M28" s="7"/>
      <c r="N28" s="6" t="s">
        <v>242</v>
      </c>
      <c r="O28" s="6">
        <v>3234</v>
      </c>
      <c r="P28" s="6" t="s">
        <v>42</v>
      </c>
      <c r="Q28" s="6" t="s">
        <v>42</v>
      </c>
      <c r="R28" s="17" t="s">
        <v>236</v>
      </c>
      <c r="S28" s="18" t="s">
        <v>237</v>
      </c>
      <c r="T28" s="6" t="s">
        <v>238</v>
      </c>
      <c r="U28" s="19"/>
    </row>
    <row r="29" ht="40.5" spans="1:21">
      <c r="A29" s="6">
        <v>17</v>
      </c>
      <c r="B29" s="6" t="s">
        <v>32</v>
      </c>
      <c r="C29" s="6" t="s">
        <v>230</v>
      </c>
      <c r="D29" s="6" t="s">
        <v>230</v>
      </c>
      <c r="E29" s="8" t="s">
        <v>279</v>
      </c>
      <c r="F29" s="7" t="s">
        <v>90</v>
      </c>
      <c r="G29" s="7" t="s">
        <v>280</v>
      </c>
      <c r="H29" s="6">
        <v>70</v>
      </c>
      <c r="I29" s="13" t="s">
        <v>281</v>
      </c>
      <c r="J29" s="13" t="s">
        <v>235</v>
      </c>
      <c r="K29" s="6" t="s">
        <v>40</v>
      </c>
      <c r="L29" s="7">
        <v>70</v>
      </c>
      <c r="M29" s="7"/>
      <c r="N29" s="6" t="s">
        <v>242</v>
      </c>
      <c r="O29" s="6">
        <v>1019</v>
      </c>
      <c r="P29" s="6" t="s">
        <v>42</v>
      </c>
      <c r="Q29" s="6" t="s">
        <v>42</v>
      </c>
      <c r="R29" s="17" t="s">
        <v>236</v>
      </c>
      <c r="S29" s="18" t="s">
        <v>237</v>
      </c>
      <c r="T29" s="6" t="s">
        <v>238</v>
      </c>
      <c r="U29" s="19"/>
    </row>
  </sheetData>
  <autoFilter ref="A5:U29">
    <extLst/>
  </autoFilter>
  <mergeCells count="31">
    <mergeCell ref="A1:U1"/>
    <mergeCell ref="A2:G2"/>
    <mergeCell ref="H2:J2"/>
    <mergeCell ref="K2:M2"/>
    <mergeCell ref="O2:R2"/>
    <mergeCell ref="S2:U2"/>
    <mergeCell ref="F3:G3"/>
    <mergeCell ref="L3:M3"/>
    <mergeCell ref="A7:D7"/>
    <mergeCell ref="A12:D12"/>
    <mergeCell ref="A3:A6"/>
    <mergeCell ref="B3:B6"/>
    <mergeCell ref="C3:C6"/>
    <mergeCell ref="D3:D6"/>
    <mergeCell ref="E3:E6"/>
    <mergeCell ref="F4:F6"/>
    <mergeCell ref="G4:G6"/>
    <mergeCell ref="H3:H6"/>
    <mergeCell ref="I3:I6"/>
    <mergeCell ref="J3:J6"/>
    <mergeCell ref="K3:K6"/>
    <mergeCell ref="L4:L6"/>
    <mergeCell ref="M4:M6"/>
    <mergeCell ref="N3:N6"/>
    <mergeCell ref="O3:O6"/>
    <mergeCell ref="P3:P6"/>
    <mergeCell ref="Q3:Q6"/>
    <mergeCell ref="R3:R6"/>
    <mergeCell ref="S3:S6"/>
    <mergeCell ref="T3:T6"/>
    <mergeCell ref="U3:U6"/>
  </mergeCells>
  <pageMargins left="0.751388888888889" right="0.751388888888889" top="1" bottom="0.802777777777778" header="0.511805555555556" footer="0.511805555555556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（一）</vt:lpstr>
      <vt:lpstr>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2024-08-12T08:06:00Z</dcterms:created>
  <dcterms:modified xsi:type="dcterms:W3CDTF">2024-11-05T01:40:12Z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25C95E6FD27B45D39B6071D2B5F54285_12</vt:lpwstr>
  </property>
</Properties>
</file>