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75" windowHeight="9675" firstSheet="2"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<sst xmlns="http://schemas.openxmlformats.org/spreadsheetml/2006/main" count="2028" uniqueCount="663">
  <si>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</si>
  <si>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</si>
  <si>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</si>
  <si>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</si>
  <si>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</si>
  <si>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</si>
  <si>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</si>
  <si>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</si>
  <si>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</si>
  <si>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</si>
  <si>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</si>
  <si>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</si>
  <si>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</si>
  <si>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</si>
  <si>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</si>
  <si>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</si>
  <si>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</si>
  <si>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</si>
  <si>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</si>
  <si>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</si>
  <si>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</si>
  <si>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</si>
  <si>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</si>
  <si>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</si>
  <si>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</si>
  <si>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</si>
  <si>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</si>
  <si>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</si>
  <si>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</si>
  <si>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</si>
  <si>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</si>
  <si>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</si>
  <si>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</si>
  <si>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</si>
  <si>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</si>
  <si>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</si>
  <si>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</si>
  <si>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</si>
  <si>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</si>
  <si>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</si>
  <si>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</si>
  <si>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</si>
  <si>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</si>
  <si>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</si>
  <si>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</si>
  <si>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</si>
  <si>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</si>
  <si>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</si>
  <si>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</si>
  <si>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</si>
  <si>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</si>
  <si>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</si>
  <si>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</si>
  <si>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</si>
  <si>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</si>
  <si>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</si>
  <si>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</si>
  <si>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</si>
  <si>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</si>
  <si>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</si>
  <si>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</si>
  <si>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</si>
  <si>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</si>
  <si>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</si>
  <si>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</si>
  <si>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</si>
  <si>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</si>
  <si>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</si>
  <si>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</si>
  <si>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</si>
  <si>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125001</t>
  </si>
  <si>
    <t>永德县农业农村局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</si>
  <si>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</si>
  <si>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</si>
  <si>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</si>
  <si>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</si>
  <si>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</si>
  <si>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</si>
  <si>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</si>
  <si>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</si>
  <si>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</si>
  <si>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</si>
  <si>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</si>
  <si>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</si>
  <si>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</si>
  <si>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</si>
  <si>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</si>
  <si>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</si>
  <si>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</si>
  <si>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</si>
  <si>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</si>
  <si>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</si>
  <si>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</si>
  <si>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</si>
  <si>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</si>
  <si>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</si>
  <si>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</si>
  <si>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</si>
  <si>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</si>
  <si>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</si>
  <si>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</si>
  <si>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</si>
  <si>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</si>
  <si>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</si>
  <si>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213</t>
  </si>
  <si>
    <t>农林水支出</t>
  </si>
  <si>
    <t>21301</t>
  </si>
  <si>
    <t>农业农村</t>
  </si>
  <si>
    <t>2130101</t>
  </si>
  <si>
    <t>行政运行</t>
  </si>
  <si>
    <t>2130104</t>
  </si>
  <si>
    <t>事业运行</t>
  </si>
  <si>
    <t>2130106</t>
  </si>
  <si>
    <t>科技转化与推广服务</t>
  </si>
  <si>
    <t>2130110</t>
  </si>
  <si>
    <t>执法监管</t>
  </si>
  <si>
    <t>2130122</t>
  </si>
  <si>
    <t>农业生产发展</t>
  </si>
  <si>
    <t>2130124</t>
  </si>
  <si>
    <t>农村合作经济</t>
  </si>
  <si>
    <t>2130126</t>
  </si>
  <si>
    <t>农村社会事业</t>
  </si>
  <si>
    <t>2130135</t>
  </si>
  <si>
    <t>农业生态资源保护</t>
  </si>
  <si>
    <t>2130153</t>
  </si>
  <si>
    <t>耕地建设与利用</t>
  </si>
  <si>
    <t>2130199</t>
  </si>
  <si>
    <t>其他农业农村支出</t>
  </si>
  <si>
    <t>21305</t>
  </si>
  <si>
    <t>巩固拓展脱贫攻坚成果衔接乡村振兴</t>
  </si>
  <si>
    <t>2130599</t>
  </si>
  <si>
    <t>其他巩固拓展脱贫攻坚成果衔接乡村振兴支出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</si>
  <si>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</si>
  <si>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</si>
  <si>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</si>
  <si>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</si>
  <si>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</si>
  <si>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</si>
  <si>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</si>
  <si>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</si>
  <si>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</si>
  <si>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</si>
  <si>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</si>
  <si>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</si>
  <si>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</si>
  <si>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</si>
  <si>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</si>
  <si>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</si>
  <si>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</si>
  <si>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</si>
  <si>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</si>
  <si>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</si>
  <si>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</si>
  <si>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</si>
  <si>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</si>
  <si>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</si>
  <si>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</si>
  <si>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</si>
  <si>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</si>
  <si>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</si>
  <si>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</si>
  <si>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</si>
  <si>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</si>
  <si>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</si>
  <si>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</si>
  <si>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</si>
  <si>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</si>
  <si>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</si>
  <si>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</si>
  <si>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</si>
  <si>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</si>
  <si>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</si>
  <si>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</si>
  <si>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</si>
  <si>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</si>
  <si>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</si>
  <si>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</si>
  <si>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</si>
  <si>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</si>
  <si>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</si>
  <si>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</si>
  <si>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</si>
  <si>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</si>
  <si>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</si>
  <si>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</si>
  <si>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</si>
  <si>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</si>
  <si>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</si>
  <si>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</si>
  <si>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</si>
  <si>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</si>
  <si>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</si>
  <si>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</si>
  <si>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</si>
  <si>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</si>
  <si>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</si>
  <si>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</si>
  <si>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</si>
  <si>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</si>
  <si>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</si>
  <si>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</si>
  <si>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</si>
  <si>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</si>
  <si>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</si>
  <si>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</si>
  <si>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</si>
  <si>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</si>
  <si>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</si>
  <si>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</si>
  <si>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</si>
  <si>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</si>
  <si>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</si>
  <si>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</si>
  <si>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</si>
  <si>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</si>
  <si>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</si>
  <si>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</si>
  <si>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530923210000000018809</t>
  </si>
  <si>
    <t>行政单位工资支出</t>
  </si>
  <si>
    <t>30101</t>
  </si>
  <si>
    <t>基本工资</t>
  </si>
  <si>
    <t>530923210000000018810</t>
  </si>
  <si>
    <t>事业单位工资支出</t>
  </si>
  <si>
    <t>30102</t>
  </si>
  <si>
    <t>津贴补贴</t>
  </si>
  <si>
    <t>2010301</t>
  </si>
  <si>
    <t>30103</t>
  </si>
  <si>
    <t>奖金</t>
  </si>
  <si>
    <t>530923231100001415379</t>
  </si>
  <si>
    <t>公务员基础绩效奖</t>
  </si>
  <si>
    <t>30107</t>
  </si>
  <si>
    <t>绩效工资</t>
  </si>
  <si>
    <t>530923231100001415381</t>
  </si>
  <si>
    <t>事业人员参照公务员规范后绩效奖</t>
  </si>
  <si>
    <t>530923210000000018811</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</si>
  <si>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</si>
  <si>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</si>
  <si>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</si>
  <si>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</si>
  <si>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</si>
  <si>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</si>
  <si>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</si>
  <si>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</si>
  <si>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</si>
  <si>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</si>
  <si>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</si>
  <si>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</si>
  <si>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</si>
  <si>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530923210000000018812</t>
  </si>
  <si>
    <t>30113</t>
  </si>
  <si>
    <t>530923210000000018821</t>
  </si>
  <si>
    <t>运转类公用经费</t>
  </si>
  <si>
    <t>30207</t>
  </si>
  <si>
    <t>邮电费</t>
  </si>
  <si>
    <t>30201</t>
  </si>
  <si>
    <t>办公费</t>
  </si>
  <si>
    <t>30205</t>
  </si>
  <si>
    <t>水费</t>
  </si>
  <si>
    <t>30206</t>
  </si>
  <si>
    <t>电费</t>
  </si>
  <si>
    <t>30209</t>
  </si>
  <si>
    <t>物业管理费</t>
  </si>
  <si>
    <t>30211</t>
  </si>
  <si>
    <t>差旅费</t>
  </si>
  <si>
    <t>30213</t>
  </si>
  <si>
    <t>维修（护）费</t>
  </si>
  <si>
    <t>30215</t>
  </si>
  <si>
    <t>会议费</t>
  </si>
  <si>
    <t>530923241100002325317</t>
  </si>
  <si>
    <t>公务接待费（公用经费）</t>
  </si>
  <si>
    <t>30217</t>
  </si>
  <si>
    <t>30226</t>
  </si>
  <si>
    <t>劳务费</t>
  </si>
  <si>
    <t>30239</t>
  </si>
  <si>
    <t>其他交通费用</t>
  </si>
  <si>
    <t>530923221100000419737</t>
  </si>
  <si>
    <t>工会经费</t>
  </si>
  <si>
    <t>30228</t>
  </si>
  <si>
    <t>530923210000000018817</t>
  </si>
  <si>
    <t>公务用车运行维护费</t>
  </si>
  <si>
    <t>30231</t>
  </si>
  <si>
    <t>530923210000000018819</t>
  </si>
  <si>
    <t>公务交通补贴</t>
  </si>
  <si>
    <t>530923210000000018820</t>
  </si>
  <si>
    <t>离退休公用经费</t>
  </si>
  <si>
    <t>30299</t>
  </si>
  <si>
    <t>其他商品和服务支出</t>
  </si>
  <si>
    <t>530923210000000019891</t>
  </si>
  <si>
    <t>退休费</t>
  </si>
  <si>
    <t>30302</t>
  </si>
  <si>
    <t>530923231100001342351</t>
  </si>
  <si>
    <t>机关事业单位职工及军人抚恤补助</t>
  </si>
  <si>
    <t>30305</t>
  </si>
  <si>
    <t>生活补助</t>
  </si>
  <si>
    <t>预算05-1表</t>
  </si>
  <si>
    <t>项目分类</t>
  </si>
  <si>
    <t>项目单位</t>
  </si>
  <si>
    <t>经济科目编码</t>
  </si>
  <si>
    <t>经济科目名称</t>
  </si>
  <si>
    <t>本年拨款</t>
  </si>
  <si>
    <t>其中：本次下达</t>
  </si>
  <si>
    <t>2022年非财政拨款市土肥站拨入耕地质量等级肥料田间试验项目经费</t>
  </si>
  <si>
    <t>事业发展类</t>
  </si>
  <si>
    <t>530923221100001205751</t>
  </si>
  <si>
    <t>30218</t>
  </si>
  <si>
    <t>专用材料费</t>
  </si>
  <si>
    <t>2022年非财政拨款市疫控中心拨入动物免疫应激反应等防疫补助经费</t>
  </si>
  <si>
    <t>530923221100001338002</t>
  </si>
  <si>
    <t>2022年非财政拨款薇甘菊防控工作经费</t>
  </si>
  <si>
    <t>530923221100001038865</t>
  </si>
  <si>
    <t>2023年度烤烟生产目标责任考核奖补资金</t>
  </si>
  <si>
    <t>530923241100002558919</t>
  </si>
  <si>
    <t>2023年非财政拨款农业保险工作经费</t>
  </si>
  <si>
    <t>530923231100002083068</t>
  </si>
  <si>
    <t>防止返贫致贫监测管理县级工作经费</t>
  </si>
  <si>
    <t>专项业务类</t>
  </si>
  <si>
    <t>530923251100003771889</t>
  </si>
  <si>
    <t>30216</t>
  </si>
  <si>
    <t>培训费</t>
  </si>
  <si>
    <t>非财政拨款云南省胡桂兵工作站优质晚熟荔枝试验示范基地工作经费</t>
  </si>
  <si>
    <t>530923221100001340056</t>
  </si>
  <si>
    <t>甘蔗发展补助经费</t>
  </si>
  <si>
    <t>530923241100002321487</t>
  </si>
  <si>
    <t>高标准农田储备库建设县级工作经费</t>
  </si>
  <si>
    <t>530923251100003770048</t>
  </si>
  <si>
    <t>菌草种植科技培训项目县级工作经费</t>
  </si>
  <si>
    <t>530923251100003810151</t>
  </si>
  <si>
    <t>30227</t>
  </si>
  <si>
    <t>委托业务费</t>
  </si>
  <si>
    <t>农村集体“三资”管理项目专项资金</t>
  </si>
  <si>
    <t>530923251100003772136</t>
  </si>
  <si>
    <t>农村人居环境整治提升县经工作经费</t>
  </si>
  <si>
    <t>530923251100003770748</t>
  </si>
  <si>
    <t>31002</t>
  </si>
  <si>
    <t>办公设备购置</t>
  </si>
  <si>
    <t>农业产业项目管理及“三农”重点工作调度县级工作经费</t>
  </si>
  <si>
    <t>530923251100003770725</t>
  </si>
  <si>
    <t>农业综合行政执法县级工作经费</t>
  </si>
  <si>
    <t>530923251100003770673</t>
  </si>
  <si>
    <t>土壤污染防治项目县级工作经费</t>
  </si>
  <si>
    <t>530923251100003771256</t>
  </si>
  <si>
    <t>预算05-2表</t>
  </si>
  <si>
    <t>单位名称、项目名称</t>
  </si>
  <si>
    <t>项目年度绩效目标</t>
  </si>
  <si>
    <t>一级指标</t>
  </si>
  <si>
    <t>二级指标</t>
  </si>
  <si>
    <t>三级指标</t>
  </si>
  <si>
    <t>指标性质</t>
  </si>
  <si>
    <t>指标值</t>
  </si>
  <si>
    <t>度量单位</t>
  </si>
  <si>
    <t>指标属性</t>
  </si>
  <si>
    <t>指标内容</t>
  </si>
  <si>
    <t>2023年全县收购烤烟完成 10 万担总量任务</t>
  </si>
  <si>
    <t>产出指标</t>
  </si>
  <si>
    <t>数量指标</t>
  </si>
  <si>
    <t>完成烤烟收购任务</t>
  </si>
  <si>
    <t>&gt;=</t>
  </si>
  <si>
    <t>10</t>
  </si>
  <si>
    <t>万担</t>
  </si>
  <si>
    <t>定量指标</t>
  </si>
  <si>
    <t>反映完成烤烟收购任务情况</t>
  </si>
  <si>
    <t>完成烤烟种植面积</t>
  </si>
  <si>
    <t>38000</t>
  </si>
  <si>
    <t>亩</t>
  </si>
  <si>
    <t>反映完成烤烟种植面积情况</t>
  </si>
  <si>
    <t>质量指标</t>
  </si>
  <si>
    <t>任务完成率</t>
  </si>
  <si>
    <t>=</t>
  </si>
  <si>
    <t>100</t>
  </si>
  <si>
    <t>%</t>
  </si>
  <si>
    <t>反映任务完成率</t>
  </si>
  <si>
    <t>时效指标</t>
  </si>
  <si>
    <t>任务完成时间</t>
  </si>
  <si>
    <t>&lt;=</t>
  </si>
  <si>
    <t>2023年12月30日</t>
  </si>
  <si>
    <t>年-月-日</t>
  </si>
  <si>
    <t>反映项目工作任务完成时间情况</t>
  </si>
  <si>
    <t>效益指标</t>
  </si>
  <si>
    <t>经济效益</t>
  </si>
  <si>
    <t>烟农收入增加</t>
  </si>
  <si>
    <t>明显</t>
  </si>
  <si>
    <t>增长</t>
  </si>
  <si>
    <t>反映种烟农户收入增加情况</t>
  </si>
  <si>
    <t>社会效益</t>
  </si>
  <si>
    <t>涉及种烟农户数</t>
  </si>
  <si>
    <t>3000</t>
  </si>
  <si>
    <t>户</t>
  </si>
  <si>
    <t>反映涉及种烟农户数情况</t>
  </si>
  <si>
    <t>满意度指标</t>
  </si>
  <si>
    <t>服务对象满意度</t>
  </si>
  <si>
    <t>农户满意度</t>
  </si>
  <si>
    <t>90</t>
  </si>
  <si>
    <t>反映受益农户满意度</t>
  </si>
  <si>
    <t xml:space="preserve">2025年新建造农村卫生户厕8489座以上，自然村改造建设卫生公厕30座以上，实施农村厕所粪污有效处理和资源化利用项目。召开全县学习推广浙江“千万工程”经验三年行动暨农村厕所革命现场会2次，每月组织开展学习推广浙江“千万工程”经验三年行动暨农村厕所革命工作业务指导、巡查、督查工作，年底开展全县学习推广浙江“千万工程”经验三年行动暨农村厕所革命项目验收及考核工作。						</t>
  </si>
  <si>
    <t>无害化卫生户厕改造数量</t>
  </si>
  <si>
    <t>8489</t>
  </si>
  <si>
    <t>座</t>
  </si>
  <si>
    <t>反映无害化卫生户厕改造数量</t>
  </si>
  <si>
    <t>无害化卫生公厕改造数量</t>
  </si>
  <si>
    <t>30</t>
  </si>
  <si>
    <t>反映无害化卫生公厕改造数量</t>
  </si>
  <si>
    <t>完成整村推进行政村数量</t>
  </si>
  <si>
    <t>11</t>
  </si>
  <si>
    <t>个</t>
  </si>
  <si>
    <t>反映完成整村推进行政村数量</t>
  </si>
  <si>
    <t>完成示范村（行政村）建设数量</t>
  </si>
  <si>
    <t xml:space="preserve">反映完成示范村（行政村）建设数量
</t>
  </si>
  <si>
    <t>完成整治村（自然村）建设数量</t>
  </si>
  <si>
    <t>244</t>
  </si>
  <si>
    <t>反映完成整治村（自然村）建设数量</t>
  </si>
  <si>
    <t>完成美丽庭院建设数量</t>
  </si>
  <si>
    <t>9800</t>
  </si>
  <si>
    <t xml:space="preserve">反映完成美丽庭院建设数量
</t>
  </si>
  <si>
    <t>开展业务指导、巡查、督查工作次数</t>
  </si>
  <si>
    <t>24</t>
  </si>
  <si>
    <t>次</t>
  </si>
  <si>
    <t>反映开展业务指导、巡查、督查工作次数</t>
  </si>
  <si>
    <t>改厕设施合格率</t>
  </si>
  <si>
    <t>95</t>
  </si>
  <si>
    <t>反映改厕设施合格率</t>
  </si>
  <si>
    <t>业务指导、巡查、督查工作任务完成率</t>
  </si>
  <si>
    <t>反映业务指导、巡查、督查工作任务完成率</t>
  </si>
  <si>
    <t>50</t>
  </si>
  <si>
    <t>开工及时性</t>
  </si>
  <si>
    <t>及时开工</t>
  </si>
  <si>
    <t>及时</t>
  </si>
  <si>
    <t>定性指标</t>
  </si>
  <si>
    <t>反映开工及时性情况</t>
  </si>
  <si>
    <t>竣工及时性</t>
  </si>
  <si>
    <t>及时竣工</t>
  </si>
  <si>
    <t xml:space="preserve">反映竣工及时性情况
</t>
  </si>
  <si>
    <t>成本指标</t>
  </si>
  <si>
    <t>经济成本指标</t>
  </si>
  <si>
    <t>万元</t>
  </si>
  <si>
    <t>反映经济成本投入数</t>
  </si>
  <si>
    <t>检查（核查）结果公开率</t>
  </si>
  <si>
    <t>反映检查（核查）结果公开率</t>
  </si>
  <si>
    <t>生态效益</t>
  </si>
  <si>
    <t>建后厕所粪污资源化利用</t>
  </si>
  <si>
    <t>85</t>
  </si>
  <si>
    <t xml:space="preserve">反映建后厕所粪污资源化利用情况
</t>
  </si>
  <si>
    <t>可持续影响</t>
  </si>
  <si>
    <t>使用年限</t>
  </si>
  <si>
    <t>年</t>
  </si>
  <si>
    <t>反映使用年限情况</t>
  </si>
  <si>
    <t>群众满意度</t>
  </si>
  <si>
    <t>反映群众满意度</t>
  </si>
  <si>
    <t xml:space="preserve">1.开展产业项目评审、督导、监测、申报等20场次；2.开展产业项目培训会议4场次400人次；3.开展“三农”重点工作和乡村振兴实绩考评工作调度、督查、督办等4场次；4.开展“三农”重点工作和乡村振兴实绩考评工作培训会议4场次400人次；5.购置电脑、打印复印一体机等设备5套。通过开展此项工作，确保产业项目更加合理；通过开展尽职调查，确保产业项目更符合实际，确保项目能够落地实施；通过召开各类培训会议，开展各类“三农”工作调度，确保全年各项“三农”工作按期完成。 </t>
  </si>
  <si>
    <t>开展农业产业项目评审督导监测申报和尽职调查等20场次</t>
  </si>
  <si>
    <t>20</t>
  </si>
  <si>
    <t>场次</t>
  </si>
  <si>
    <t>反映开展产业项目评审、督导、监测、申报等20场次</t>
  </si>
  <si>
    <t>开展农业产业项目培训会议4场次400人次</t>
  </si>
  <si>
    <t>400</t>
  </si>
  <si>
    <t>人次</t>
  </si>
  <si>
    <t>反映开展产业项目培训会议4场次400人次</t>
  </si>
  <si>
    <t>开展“三农”重点工作调度督查督办等4场次</t>
  </si>
  <si>
    <t>4</t>
  </si>
  <si>
    <t>反映开展“三农”重点工作和乡村振兴实绩考评工作调度、督查、督办等4场次</t>
  </si>
  <si>
    <t>开展“三农”重点工作业务培训</t>
  </si>
  <si>
    <t>反映开展“三农”重点工作和乡村振兴实绩考评工作培训会议4场次400人次</t>
  </si>
  <si>
    <t>购置电脑、打印复印一体机等设备</t>
  </si>
  <si>
    <t>套</t>
  </si>
  <si>
    <t>反映采购办公设备数量。</t>
  </si>
  <si>
    <t>项目（工程）验收合格率</t>
  </si>
  <si>
    <t xml:space="preserve"> 反映项目验收情况</t>
  </si>
  <si>
    <t>设施设备正常使用率</t>
  </si>
  <si>
    <t>反映设施设备正常使用率</t>
  </si>
  <si>
    <t>项目建设期</t>
  </si>
  <si>
    <t>1.00</t>
  </si>
  <si>
    <t>反映项目建设时间</t>
  </si>
  <si>
    <t>反映项目投入资金</t>
  </si>
  <si>
    <t>间接提升群众收入比重（5%）</t>
  </si>
  <si>
    <t xml:space="preserve">反映间接带动产业帮扶覆盖率 </t>
  </si>
  <si>
    <t>间接提升社会稳定指数（%）</t>
  </si>
  <si>
    <t xml:space="preserve">反映间接提升群众收入比重 </t>
  </si>
  <si>
    <t>设施设备可使用年限</t>
  </si>
  <si>
    <t xml:space="preserve">反映设备使用年限 </t>
  </si>
  <si>
    <t>受益群众满意度</t>
  </si>
  <si>
    <t xml:space="preserve">反映受益群众满意度 </t>
  </si>
  <si>
    <t>完成2025年度永德县脱贫人口致贫返贫监测帮扶工作，覆盖率达100%。用于该项工作产生的差旅费、宣传材料制作费、会议费、培训费、办公费等</t>
  </si>
  <si>
    <t>开展调研、督导检查次数</t>
  </si>
  <si>
    <t xml:space="preserve">反映为落实监督管理责任，开展项目、资金等调研、检查工作次数
</t>
  </si>
  <si>
    <t>召开培训会议次数</t>
  </si>
  <si>
    <t xml:space="preserve">反映为落实监督管理责任，开展项目工作会议、工作培训次数
</t>
  </si>
  <si>
    <t>乡镇检查督导覆盖率</t>
  </si>
  <si>
    <t xml:space="preserve">反映检查（督导）工作覆盖面情况。 检查（督导）覆盖率=实际完成检查（督导）覆盖面/检查（督导）计划覆盖面*100%
</t>
  </si>
  <si>
    <t>县级机关会议费、培训费、差旅费标准</t>
  </si>
  <si>
    <t>元</t>
  </si>
  <si>
    <t xml:space="preserve">反映预算部门（单位）组织开展项目培训、会议的人均费用标准控制情况，费用包括住宿费、伙食费。乡镇督导检查时产生的差旅费，包括伙食费。
</t>
  </si>
  <si>
    <t>返贫、致贫风险人口监测覆盖率</t>
  </si>
  <si>
    <t xml:space="preserve">"反映项目实施效果。有返贫、致贫风险人口覆盖
率=标注风险人口数/监测人口数"
</t>
  </si>
  <si>
    <t>返贫致贫人口帮扶措施覆盖率</t>
  </si>
  <si>
    <t xml:space="preserve">反映项目实施效果。风险消除人口帮扶措施覆盖率=采取帮扶措施人口数/标注风险人口数
</t>
  </si>
  <si>
    <t>监测对象满意度</t>
  </si>
  <si>
    <t xml:space="preserve">反映对驻村工作队和帮扶责任人帮扶工作的满意度。帮扶工作群众满意度=满意的数量/抽样总数*100%
</t>
  </si>
  <si>
    <t>为完成全县建设高标准农田储备库建设13万亩（配套建设田间道路、灌溉和排水工程、农田防护与生态环境保护、土地平整、土壤改良、科技推广措施”六大建设工程）建设方案（储备库）编制、项目评审、资金和项目公示等。</t>
  </si>
  <si>
    <t>项目储备库编制数量</t>
  </si>
  <si>
    <t>反映项目储备库编制数量</t>
  </si>
  <si>
    <t>项目储备库编制完成率</t>
  </si>
  <si>
    <t xml:space="preserve">反映完成高标准农田建设项目储备库编制完成率
</t>
  </si>
  <si>
    <t>项目储备库编制及时性</t>
  </si>
  <si>
    <t xml:space="preserve">反映完成高标准农田建设项目储备库编制及时性
</t>
  </si>
  <si>
    <t xml:space="preserve">反映项目投入资金
</t>
  </si>
  <si>
    <t>改善农业生产条件</t>
  </si>
  <si>
    <t>有效提升</t>
  </si>
  <si>
    <t>上升</t>
  </si>
  <si>
    <t xml:space="preserve">反映增加全县高产稳产农田比例，从根本改善永德县农业生产条件情况
</t>
  </si>
  <si>
    <t>减少水土流失、保护耕地</t>
  </si>
  <si>
    <t>逐步提升</t>
  </si>
  <si>
    <t xml:space="preserve">反映项目区水和土地资源将得到更加合理的开发利用和保护，降低资源的消耗和减少环境污染，减少水土流失情况。
</t>
  </si>
  <si>
    <t xml:space="preserve">反映受益群众满意度情况
</t>
  </si>
  <si>
    <t xml:space="preserve">实施受污染耕地安全利用面积2.4164万亩，确保2025年受污染耕地安全利用率达到91%以上。项目建设内容：实施受污染耕地安全利用，采取深翻、品种调整、结构调整、优化施肥、退耕还林还草等措施；完成24个农产品协同监测点采样任务。						</t>
  </si>
  <si>
    <t>受污染耕地安全利用面积</t>
  </si>
  <si>
    <t>24163.99</t>
  </si>
  <si>
    <t>反映受污染耕地安全利用面积</t>
  </si>
  <si>
    <t>完成农产品协同监测采样数量</t>
  </si>
  <si>
    <t xml:space="preserve">反映完成农产品协同监测采样数量情况
</t>
  </si>
  <si>
    <t>摸清图斑分布和种植情况个数</t>
  </si>
  <si>
    <t>1019</t>
  </si>
  <si>
    <t>反映摸清图斑分布和种植情况</t>
  </si>
  <si>
    <t>受污染耕地安全利用率</t>
  </si>
  <si>
    <t>91</t>
  </si>
  <si>
    <t xml:space="preserve">反映受污染耕地安全利用情况
</t>
  </si>
  <si>
    <t>农产品协同监测采样完成率</t>
  </si>
  <si>
    <t>反映农产品协同监测采样完成率</t>
  </si>
  <si>
    <t>农产品协同监测采样完成及时率</t>
  </si>
  <si>
    <t>反映农产品协同监测采样完成及时情况</t>
  </si>
  <si>
    <t>2.8</t>
  </si>
  <si>
    <t xml:space="preserve">反映项目总投资
</t>
  </si>
  <si>
    <t>有效管控耕地环境风险，解决当前农产品质量安全问题。</t>
  </si>
  <si>
    <t>有效解决</t>
  </si>
  <si>
    <t>有效</t>
  </si>
  <si>
    <t>反映有效管控耕地环境风险，解决当前农产品质量安全问题情况。</t>
  </si>
  <si>
    <t>改善耕地环境质量、保障农产品质量安全</t>
  </si>
  <si>
    <t>完成</t>
  </si>
  <si>
    <t xml:space="preserve">反映改善耕地环境质量、保障农产品质量安全情况。
</t>
  </si>
  <si>
    <t>促进乡村振兴和农业绿色高质量发展</t>
  </si>
  <si>
    <t>反映促进乡村振兴和农业绿色高质量发展情况</t>
  </si>
  <si>
    <t xml:space="preserve">反映群众满意度情况
</t>
  </si>
  <si>
    <t>全年办理案件20件以上，检查农资市场次数105次以上，检查门店和企业次数900次以上，检查覆盖率达标90%以上，检查任务及时完成达100%，检查结果公开率100%。</t>
  </si>
  <si>
    <t>查办案件数</t>
  </si>
  <si>
    <t>件</t>
  </si>
  <si>
    <t>反映执法案件完成情况</t>
  </si>
  <si>
    <t>检查农资市场次数</t>
  </si>
  <si>
    <t>105</t>
  </si>
  <si>
    <t>反映检查市场完成情况</t>
  </si>
  <si>
    <t>检查门店和企业次数</t>
  </si>
  <si>
    <t>900</t>
  </si>
  <si>
    <t>反映检查门店和企业次数完成情况</t>
  </si>
  <si>
    <t>检查覆盖率</t>
  </si>
  <si>
    <t>反映检查覆盖率</t>
  </si>
  <si>
    <t xml:space="preserve">问题整改落实率 </t>
  </si>
  <si>
    <t>98</t>
  </si>
  <si>
    <t>反映问题整改完成情况</t>
  </si>
  <si>
    <t>检查任务及时完成率</t>
  </si>
  <si>
    <t>反映检查任务完成率</t>
  </si>
  <si>
    <t>40</t>
  </si>
  <si>
    <t>检查结果公开率</t>
  </si>
  <si>
    <t>反映检查结果录入完成情况</t>
  </si>
  <si>
    <t>服务对象满意度指标</t>
  </si>
  <si>
    <t>反映满意率</t>
  </si>
  <si>
    <t>2025年，完成对永康镇辖区内19个村（社区）、216个村民小组集体“三资”使用情况进行专项审计；组织全县农村集体“三资”管理业务培训2次。通过农村集体“三资”管理项目的实施，强化了全县农村集体“三资” 管理工作人员的专业知识内容，有效促进农村集体经济“三资”规范管理。</t>
  </si>
  <si>
    <t>审计村（社区）个数</t>
  </si>
  <si>
    <t>19</t>
  </si>
  <si>
    <t>反映审计永康镇行政村（社区）个数</t>
  </si>
  <si>
    <t>审计村民小组个数</t>
  </si>
  <si>
    <t>216</t>
  </si>
  <si>
    <t>反映审计永康镇村民小组个数</t>
  </si>
  <si>
    <t>培训次数</t>
  </si>
  <si>
    <t>反映开展农村集体“三资”管理培训次数</t>
  </si>
  <si>
    <t>各项建设内容的完成率</t>
  </si>
  <si>
    <t>反映各项建设内容的完成率</t>
  </si>
  <si>
    <t>完工时限</t>
  </si>
  <si>
    <t>2025年12月31日</t>
  </si>
  <si>
    <t>反映项目完成时间</t>
  </si>
  <si>
    <t>38</t>
  </si>
  <si>
    <t>反映财政投入资金控制金额</t>
  </si>
  <si>
    <t>农民群众合法权益维护率</t>
  </si>
  <si>
    <t>有效提高</t>
  </si>
  <si>
    <t>提高</t>
  </si>
  <si>
    <t>反映农民群众合法权益维护率</t>
  </si>
  <si>
    <t>农村集体资产规范管理</t>
  </si>
  <si>
    <t>反映农村集体资产实现规范管理</t>
  </si>
  <si>
    <t>反映服务对象对项目实施满意度</t>
  </si>
  <si>
    <t>完成市内菌草种植科技专题培训班2期60人次，省外专题学习培训班1期20人次。</t>
  </si>
  <si>
    <t>培训人次</t>
  </si>
  <si>
    <t>80</t>
  </si>
  <si>
    <t>反映项目培训人次情况</t>
  </si>
  <si>
    <t>培训期数</t>
  </si>
  <si>
    <t>期</t>
  </si>
  <si>
    <t>反映项目培训期数情况</t>
  </si>
  <si>
    <t>培训任务完成率</t>
  </si>
  <si>
    <t>项目完成时间</t>
  </si>
  <si>
    <t>2025年12月底</t>
  </si>
  <si>
    <t>1500</t>
  </si>
  <si>
    <t>元/人/期</t>
  </si>
  <si>
    <t>反映市内培训支出情况</t>
  </si>
  <si>
    <t>社会成本指标</t>
  </si>
  <si>
    <t>10000</t>
  </si>
  <si>
    <t>反映省外培训支出情况</t>
  </si>
  <si>
    <t>受益人数</t>
  </si>
  <si>
    <t>反映项目实施受益人数情况</t>
  </si>
  <si>
    <t>菌草种植水平</t>
  </si>
  <si>
    <t>提升</t>
  </si>
  <si>
    <t>反映菌草种植水平提升情况</t>
  </si>
  <si>
    <t>菌草种植影响力</t>
  </si>
  <si>
    <t>有效增加</t>
  </si>
  <si>
    <t>增加</t>
  </si>
  <si>
    <t>反映菌草种植影响力提升情况</t>
  </si>
  <si>
    <t>反映项目受益群众满意度情况</t>
  </si>
  <si>
    <t>预算06表</t>
  </si>
  <si>
    <t>政府性基金预算支出预算表</t>
  </si>
  <si>
    <t>单位名称：临沧市发展和改革委员会</t>
  </si>
  <si>
    <t>本年政府性基金预算支出</t>
  </si>
  <si>
    <r>
      <rPr>
        <sz val="9"/>
        <color rgb="FF000000"/>
        <rFont val="宋体"/>
        <charset val="134"/>
      </rPr>
      <t>注：</t>
    </r>
    <r>
      <rPr>
        <sz val="9"/>
        <color rgb="FF000000"/>
        <rFont val="Microsoft YaHei UI"/>
        <charset val="134"/>
      </rPr>
      <t>2025</t>
    </r>
    <r>
      <rPr>
        <sz val="9"/>
        <color rgb="FF000000"/>
        <rFont val="宋体"/>
        <charset val="134"/>
      </rPr>
      <t>年我单位无政府性基金预算支出预算，故公开空表。</t>
    </r>
  </si>
  <si>
    <t>预算07表</t>
  </si>
  <si>
    <t>预算项目</t>
  </si>
  <si>
    <t>采购项目</t>
  </si>
  <si>
    <t>采购目录</t>
  </si>
  <si>
    <t>计量
单位</t>
  </si>
  <si>
    <t>数量</t>
  </si>
  <si>
    <t>面向中小企业预留资金</t>
  </si>
  <si>
    <t>政府性
基金</t>
  </si>
  <si>
    <t>国有资本经营收益</t>
  </si>
  <si>
    <t>财政专户管理的收入</t>
  </si>
  <si>
    <t>公务用车保险费</t>
  </si>
  <si>
    <t>服务</t>
  </si>
  <si>
    <t>批</t>
  </si>
  <si>
    <t>公务用车燃油费</t>
  </si>
  <si>
    <t>货物类</t>
  </si>
  <si>
    <t>公务用车运行维护（维修费）</t>
  </si>
  <si>
    <t>公务用车运行维护（燃油）</t>
  </si>
  <si>
    <t>预算08表</t>
  </si>
  <si>
    <t>政府购买服务项目</t>
  </si>
  <si>
    <t>政府购买服务目录</t>
  </si>
  <si>
    <r>
      <rPr>
        <sz val="9"/>
        <color rgb="FF000000"/>
        <rFont val="宋体"/>
        <charset val="134"/>
      </rPr>
      <t>注：</t>
    </r>
    <r>
      <rPr>
        <sz val="9"/>
        <color rgb="FF000000"/>
        <rFont val="Microsoft YaHei UI"/>
        <charset val="134"/>
      </rPr>
      <t>2025</t>
    </r>
    <r>
      <rPr>
        <sz val="9"/>
        <color rgb="FF000000"/>
        <rFont val="宋体"/>
        <charset val="134"/>
      </rPr>
      <t>年我单位无政府购买服务预算，故公开空表。</t>
    </r>
  </si>
  <si>
    <t>预算09-1表</t>
  </si>
  <si>
    <t>单位名称（项目）</t>
  </si>
  <si>
    <t>地区</t>
  </si>
  <si>
    <t>政府性基金</t>
  </si>
  <si>
    <t>-</t>
  </si>
  <si>
    <r>
      <rPr>
        <sz val="9"/>
        <color rgb="FF000000"/>
        <rFont val="宋体"/>
        <charset val="134"/>
      </rPr>
      <t>注：</t>
    </r>
    <r>
      <rPr>
        <sz val="9"/>
        <color rgb="FF000000"/>
        <rFont val="Microsoft YaHei UI"/>
        <charset val="134"/>
      </rPr>
      <t>2025</t>
    </r>
    <r>
      <rPr>
        <sz val="9"/>
        <color rgb="FF000000"/>
        <rFont val="宋体"/>
        <charset val="134"/>
      </rPr>
      <t>年我单位无县对下转移支付预算，故公开空表。</t>
    </r>
  </si>
  <si>
    <t>预算09-2表</t>
  </si>
  <si>
    <r>
      <rPr>
        <sz val="9"/>
        <color rgb="FF000000"/>
        <rFont val="宋体"/>
        <charset val="134"/>
      </rPr>
      <t>注：</t>
    </r>
    <r>
      <rPr>
        <sz val="9"/>
        <color rgb="FF000000"/>
        <rFont val="Microsoft YaHei UI"/>
        <charset val="134"/>
      </rPr>
      <t>2025</t>
    </r>
    <r>
      <rPr>
        <sz val="9"/>
        <color rgb="FF000000"/>
        <rFont val="宋体"/>
        <charset val="134"/>
      </rPr>
      <t>年我单位无县对下转移支付绩效目标，故公开空表。</t>
    </r>
  </si>
  <si>
    <t>预算10表</t>
  </si>
  <si>
    <t>资产类别</t>
  </si>
  <si>
    <t>资产分类代码.名称</t>
  </si>
  <si>
    <t>资产名称</t>
  </si>
  <si>
    <t>计量单位</t>
  </si>
  <si>
    <t>财政部门批复数（元）</t>
  </si>
  <si>
    <t>单价</t>
  </si>
  <si>
    <t>金额</t>
  </si>
  <si>
    <r>
      <rPr>
        <sz val="9"/>
        <color rgb="FF000000"/>
        <rFont val="宋体"/>
        <charset val="134"/>
      </rPr>
      <t>注：</t>
    </r>
    <r>
      <rPr>
        <sz val="9"/>
        <color rgb="FF000000"/>
        <rFont val="Microsoft YaHei UI"/>
        <charset val="134"/>
      </rPr>
      <t>2025</t>
    </r>
    <r>
      <rPr>
        <sz val="9"/>
        <color rgb="FF000000"/>
        <rFont val="宋体"/>
        <charset val="134"/>
      </rPr>
      <t>年我单位无新增资产配置预算，故公开空表。</t>
    </r>
  </si>
  <si>
    <t>预算11表</t>
  </si>
  <si>
    <t>上级补助</t>
  </si>
  <si>
    <r>
      <rPr>
        <sz val="9"/>
        <color rgb="FF000000"/>
        <rFont val="宋体"/>
        <charset val="134"/>
      </rPr>
      <t>注：</t>
    </r>
    <r>
      <rPr>
        <sz val="9"/>
        <color rgb="FF000000"/>
        <rFont val="Microsoft YaHei UI"/>
        <charset val="134"/>
      </rPr>
      <t>2025</t>
    </r>
    <r>
      <rPr>
        <sz val="9"/>
        <color rgb="FF000000"/>
        <rFont val="宋体"/>
        <charset val="134"/>
      </rPr>
      <t>年我单位无转移支付补助项目支出预算，故公开空表。</t>
    </r>
  </si>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</sst>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I20" sqref="I20"/>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1"/>
      <c r="C2" s="201"/>
      <c r="D2" s="201"/>
    </row>
    <row r="3" ht="18.75" customHeight="1" spans="1:4">
      <c r="A3" s="41" t="str">
        <f>"单位名称："&amp;"永德县农业农村局"</f>
        <v>单位名称：永德县农业农村局</v>
      </c>
      <c r="B3" s="202"/>
      <c r="C3" s="202"/>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9" t="s">
        <v>6</v>
      </c>
      <c r="B7" s="23">
        <v>26461329.04</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row>
    <row r="11" ht="18.75" customHeight="1" spans="1:4">
      <c r="A11" s="203" t="s">
        <v>14</v>
      </c>
      <c r="B11" s="23">
        <v>732320</v>
      </c>
      <c r="C11" s="160" t="s">
        <v>15</v>
      </c>
      <c r="D11" s="23"/>
    </row>
    <row r="12" ht="18.75" customHeight="1" spans="1:4">
      <c r="A12" s="163" t="s">
        <v>16</v>
      </c>
      <c r="B12" s="23"/>
      <c r="C12" s="162" t="s">
        <v>17</v>
      </c>
      <c r="D12" s="23"/>
    </row>
    <row r="13" ht="18.75" customHeight="1" spans="1:4">
      <c r="A13" s="163" t="s">
        <v>18</v>
      </c>
      <c r="B13" s="23"/>
      <c r="C13" s="162" t="s">
        <v>19</v>
      </c>
      <c r="D13" s="23"/>
    </row>
    <row r="14" ht="18.75" customHeight="1" spans="1:4">
      <c r="A14" s="163" t="s">
        <v>20</v>
      </c>
      <c r="B14" s="23">
        <v>132320</v>
      </c>
      <c r="C14" s="162" t="s">
        <v>21</v>
      </c>
      <c r="D14" s="23">
        <v>5234160.04</v>
      </c>
    </row>
    <row r="15" ht="18.75" customHeight="1" spans="1:4">
      <c r="A15" s="163" t="s">
        <v>22</v>
      </c>
      <c r="B15" s="23"/>
      <c r="C15" s="162" t="s">
        <v>23</v>
      </c>
      <c r="D15" s="23">
        <v>1135702.44</v>
      </c>
    </row>
    <row r="16" ht="18.75" customHeight="1" spans="1:4">
      <c r="A16" s="163" t="s">
        <v>24</v>
      </c>
      <c r="B16" s="23">
        <v>600000</v>
      </c>
      <c r="C16" s="163" t="s">
        <v>25</v>
      </c>
      <c r="D16" s="23"/>
    </row>
    <row r="17" ht="18.75" customHeight="1" spans="1:4">
      <c r="A17" s="163" t="s">
        <v>26</v>
      </c>
      <c r="B17" s="23"/>
      <c r="C17" s="163" t="s">
        <v>27</v>
      </c>
      <c r="D17" s="23"/>
    </row>
    <row r="18" ht="18.75" customHeight="1" spans="1:4">
      <c r="A18" s="164" t="s">
        <v>26</v>
      </c>
      <c r="B18" s="23"/>
      <c r="C18" s="162" t="s">
        <v>28</v>
      </c>
      <c r="D18" s="23">
        <v>18768951.82</v>
      </c>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1730338.26</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27193649.04</v>
      </c>
      <c r="C34" s="205" t="s">
        <v>45</v>
      </c>
      <c r="D34" s="166">
        <v>26869152.56</v>
      </c>
    </row>
    <row r="35" ht="18.75" customHeight="1" spans="1:4">
      <c r="A35" s="206" t="s">
        <v>46</v>
      </c>
      <c r="B35" s="23">
        <v>407823.52</v>
      </c>
      <c r="C35" s="129" t="s">
        <v>47</v>
      </c>
      <c r="D35" s="23">
        <v>732320</v>
      </c>
    </row>
    <row r="36" ht="18.75" customHeight="1" spans="1:4">
      <c r="A36" s="206" t="s">
        <v>48</v>
      </c>
      <c r="B36" s="23"/>
      <c r="C36" s="129" t="s">
        <v>48</v>
      </c>
      <c r="D36" s="23"/>
    </row>
    <row r="37" ht="18.75" customHeight="1" spans="1:4">
      <c r="A37" s="206" t="s">
        <v>49</v>
      </c>
      <c r="B37" s="23">
        <f>B35-B36</f>
        <v>407823.52</v>
      </c>
      <c r="C37" s="129" t="s">
        <v>50</v>
      </c>
      <c r="D37" s="23">
        <v>732320</v>
      </c>
    </row>
    <row r="38" ht="18.75" customHeight="1" spans="1:4">
      <c r="A38" s="207" t="s">
        <v>51</v>
      </c>
      <c r="B38" s="166">
        <f t="shared" ref="B38:D38" si="0">B34+B35</f>
        <v>27601472.56</v>
      </c>
      <c r="C38" s="205" t="s">
        <v>52</v>
      </c>
      <c r="D38" s="166">
        <f t="shared" si="0"/>
        <v>27601472.56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D19" sqref="D19"/>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9" t="s">
        <v>611</v>
      </c>
    </row>
    <row r="2" ht="32.25" customHeight="1" spans="1:6">
      <c r="A2" s="101" t="str">
        <f>"2025"&amp;"年部门政府性基金预算支出预算表"</f>
        <v>2025年部门政府性基金预算支出预算表</v>
      </c>
      <c r="B2" s="102" t="s">
        <v>612</v>
      </c>
      <c r="C2" s="103"/>
      <c r="D2" s="104"/>
      <c r="E2" s="104"/>
      <c r="F2" s="104"/>
    </row>
    <row r="3" ht="18.75" customHeight="1" spans="1:6">
      <c r="A3" s="7" t="str">
        <f>"单位名称："&amp;"永德县农业农村局"</f>
        <v>单位名称：永德县农业农村局</v>
      </c>
      <c r="B3" s="7" t="s">
        <v>613</v>
      </c>
      <c r="C3" s="98"/>
      <c r="D3" s="100"/>
      <c r="E3" s="100"/>
      <c r="F3" s="39" t="s">
        <v>1</v>
      </c>
    </row>
    <row r="4" ht="18.75" customHeight="1" spans="1:6">
      <c r="A4" s="105" t="s">
        <v>200</v>
      </c>
      <c r="B4" s="106" t="s">
        <v>73</v>
      </c>
      <c r="C4" s="107" t="s">
        <v>74</v>
      </c>
      <c r="D4" s="13" t="s">
        <v>614</v>
      </c>
      <c r="E4" s="13"/>
      <c r="F4" s="14"/>
    </row>
    <row r="5" ht="18.75" customHeight="1" spans="1:6">
      <c r="A5" s="108"/>
      <c r="B5" s="109"/>
      <c r="C5" s="94"/>
      <c r="D5" s="93" t="s">
        <v>56</v>
      </c>
      <c r="E5" s="93" t="s">
        <v>75</v>
      </c>
      <c r="F5" s="93" t="s">
        <v>76</v>
      </c>
    </row>
    <row r="6" ht="18.75" customHeight="1" spans="1:6">
      <c r="A6" s="108">
        <v>1</v>
      </c>
      <c r="B6" s="110" t="s">
        <v>181</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138</v>
      </c>
      <c r="B9" s="113" t="s">
        <v>138</v>
      </c>
      <c r="C9" s="114" t="s">
        <v>138</v>
      </c>
      <c r="D9" s="23"/>
      <c r="E9" s="23"/>
      <c r="F9" s="23"/>
    </row>
    <row r="10" customHeight="1" spans="2:2">
      <c r="B10" s="37" t="s">
        <v>615</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selection activeCell="G9" sqref="G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616</v>
      </c>
    </row>
    <row r="2" ht="35.25" customHeight="1" spans="1:17">
      <c r="A2" s="57"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"单位名称："&amp;"永德县农业农村局"</f>
        <v>单位名称：永德县农业农村局</v>
      </c>
      <c r="B3" s="92"/>
      <c r="C3" s="92"/>
      <c r="D3" s="92"/>
      <c r="E3" s="92"/>
      <c r="F3" s="92"/>
      <c r="G3" s="92"/>
      <c r="H3" s="92"/>
      <c r="I3" s="92"/>
      <c r="J3" s="92"/>
      <c r="O3" s="62"/>
      <c r="P3" s="62"/>
      <c r="Q3" s="39" t="s">
        <v>187</v>
      </c>
    </row>
    <row r="4" ht="18.75" customHeight="1" spans="1:17">
      <c r="A4" s="11" t="s">
        <v>617</v>
      </c>
      <c r="B4" s="71" t="s">
        <v>618</v>
      </c>
      <c r="C4" s="71" t="s">
        <v>619</v>
      </c>
      <c r="D4" s="71" t="s">
        <v>620</v>
      </c>
      <c r="E4" s="71" t="s">
        <v>621</v>
      </c>
      <c r="F4" s="71" t="s">
        <v>622</v>
      </c>
      <c r="G4" s="44" t="s">
        <v>207</v>
      </c>
      <c r="H4" s="44"/>
      <c r="I4" s="44"/>
      <c r="J4" s="44"/>
      <c r="K4" s="73"/>
      <c r="L4" s="44"/>
      <c r="M4" s="44"/>
      <c r="N4" s="44"/>
      <c r="O4" s="63"/>
      <c r="P4" s="73"/>
      <c r="Q4" s="45"/>
    </row>
    <row r="5" ht="18.75" customHeight="1" spans="1:17">
      <c r="A5" s="16"/>
      <c r="B5" s="74"/>
      <c r="C5" s="74"/>
      <c r="D5" s="74"/>
      <c r="E5" s="74"/>
      <c r="F5" s="74"/>
      <c r="G5" s="74" t="s">
        <v>56</v>
      </c>
      <c r="H5" s="74" t="s">
        <v>59</v>
      </c>
      <c r="I5" s="74" t="s">
        <v>623</v>
      </c>
      <c r="J5" s="74" t="s">
        <v>624</v>
      </c>
      <c r="K5" s="75" t="s">
        <v>625</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215</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60000</v>
      </c>
      <c r="G8" s="23">
        <v>187000</v>
      </c>
      <c r="H8" s="23">
        <v>187000</v>
      </c>
      <c r="I8" s="23"/>
      <c r="J8" s="23"/>
      <c r="K8" s="23"/>
      <c r="L8" s="23"/>
      <c r="M8" s="23"/>
      <c r="N8" s="23"/>
      <c r="O8" s="23"/>
      <c r="P8" s="23"/>
      <c r="Q8" s="23"/>
    </row>
    <row r="9" ht="18.75" customHeight="1" spans="1:17">
      <c r="A9" s="211" t="s">
        <v>279</v>
      </c>
      <c r="B9" s="80" t="s">
        <v>626</v>
      </c>
      <c r="C9" s="80" t="s">
        <v>627</v>
      </c>
      <c r="D9" s="80" t="s">
        <v>628</v>
      </c>
      <c r="E9" s="97">
        <v>1</v>
      </c>
      <c r="F9" s="23"/>
      <c r="G9" s="23">
        <v>47000</v>
      </c>
      <c r="H9" s="23">
        <v>47000</v>
      </c>
      <c r="I9" s="23"/>
      <c r="J9" s="23"/>
      <c r="K9" s="23"/>
      <c r="L9" s="23"/>
      <c r="M9" s="23"/>
      <c r="N9" s="23"/>
      <c r="O9" s="23"/>
      <c r="P9" s="23"/>
      <c r="Q9" s="23"/>
    </row>
    <row r="10" ht="18.75" customHeight="1" spans="1:17">
      <c r="A10" s="211" t="s">
        <v>279</v>
      </c>
      <c r="B10" s="80" t="s">
        <v>629</v>
      </c>
      <c r="C10" s="80" t="s">
        <v>630</v>
      </c>
      <c r="D10" s="80" t="s">
        <v>628</v>
      </c>
      <c r="E10" s="97">
        <v>1</v>
      </c>
      <c r="F10" s="23"/>
      <c r="G10" s="23">
        <v>60000</v>
      </c>
      <c r="H10" s="23">
        <v>60000</v>
      </c>
      <c r="I10" s="23"/>
      <c r="J10" s="23"/>
      <c r="K10" s="23"/>
      <c r="L10" s="23"/>
      <c r="M10" s="23"/>
      <c r="N10" s="23"/>
      <c r="O10" s="23"/>
      <c r="P10" s="23"/>
      <c r="Q10" s="23"/>
    </row>
    <row r="11" ht="18.75" customHeight="1" spans="1:17">
      <c r="A11" s="211" t="s">
        <v>251</v>
      </c>
      <c r="B11" s="80" t="s">
        <v>255</v>
      </c>
      <c r="C11" s="80" t="s">
        <v>630</v>
      </c>
      <c r="D11" s="80" t="s">
        <v>628</v>
      </c>
      <c r="E11" s="97">
        <v>1</v>
      </c>
      <c r="F11" s="23"/>
      <c r="G11" s="23">
        <v>20000</v>
      </c>
      <c r="H11" s="23">
        <v>20000</v>
      </c>
      <c r="I11" s="23"/>
      <c r="J11" s="23"/>
      <c r="K11" s="23"/>
      <c r="L11" s="23"/>
      <c r="M11" s="23"/>
      <c r="N11" s="23"/>
      <c r="O11" s="23"/>
      <c r="P11" s="23"/>
      <c r="Q11" s="23"/>
    </row>
    <row r="12" ht="18.75" customHeight="1" spans="1:17">
      <c r="A12" s="211" t="s">
        <v>337</v>
      </c>
      <c r="B12" s="80" t="s">
        <v>631</v>
      </c>
      <c r="C12" s="80" t="s">
        <v>627</v>
      </c>
      <c r="D12" s="80" t="s">
        <v>628</v>
      </c>
      <c r="E12" s="97">
        <v>1</v>
      </c>
      <c r="F12" s="23">
        <v>40000</v>
      </c>
      <c r="G12" s="23">
        <v>40000</v>
      </c>
      <c r="H12" s="23">
        <v>40000</v>
      </c>
      <c r="I12" s="23"/>
      <c r="J12" s="23"/>
      <c r="K12" s="23"/>
      <c r="L12" s="23"/>
      <c r="M12" s="23"/>
      <c r="N12" s="23"/>
      <c r="O12" s="23"/>
      <c r="P12" s="23"/>
      <c r="Q12" s="23"/>
    </row>
    <row r="13" ht="18.75" customHeight="1" spans="1:17">
      <c r="A13" s="211" t="s">
        <v>337</v>
      </c>
      <c r="B13" s="80" t="s">
        <v>632</v>
      </c>
      <c r="C13" s="80" t="s">
        <v>630</v>
      </c>
      <c r="D13" s="80" t="s">
        <v>628</v>
      </c>
      <c r="E13" s="97">
        <v>1</v>
      </c>
      <c r="F13" s="23">
        <v>20000</v>
      </c>
      <c r="G13" s="23">
        <v>20000</v>
      </c>
      <c r="H13" s="23">
        <v>20000</v>
      </c>
      <c r="I13" s="23"/>
      <c r="J13" s="23"/>
      <c r="K13" s="23"/>
      <c r="L13" s="23"/>
      <c r="M13" s="23"/>
      <c r="N13" s="23"/>
      <c r="O13" s="23"/>
      <c r="P13" s="23"/>
      <c r="Q13" s="23"/>
    </row>
    <row r="14" ht="18.75" customHeight="1" spans="1:17">
      <c r="A14" s="82" t="s">
        <v>138</v>
      </c>
      <c r="B14" s="83"/>
      <c r="C14" s="83"/>
      <c r="D14" s="83"/>
      <c r="E14" s="95"/>
      <c r="F14" s="23">
        <v>60000</v>
      </c>
      <c r="G14" s="23">
        <v>187000</v>
      </c>
      <c r="H14" s="23">
        <v>187000</v>
      </c>
      <c r="I14" s="23"/>
      <c r="J14" s="23"/>
      <c r="K14" s="23"/>
      <c r="L14" s="23"/>
      <c r="M14" s="23"/>
      <c r="N14" s="23"/>
      <c r="O14" s="23"/>
      <c r="P14" s="23"/>
      <c r="Q14" s="23"/>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D13" sqref="D13"/>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8"/>
      <c r="M1" s="85"/>
      <c r="N1" s="86" t="s">
        <v>633</v>
      </c>
    </row>
    <row r="2" ht="34.5" customHeight="1" spans="1:14">
      <c r="A2" s="40" t="str">
        <f>"2025"&amp;"年部门政府购买服务预算表"</f>
        <v>2025年部门政府购买服务预算表</v>
      </c>
      <c r="B2" s="68"/>
      <c r="C2" s="51"/>
      <c r="D2" s="68"/>
      <c r="E2" s="68"/>
      <c r="F2" s="68"/>
      <c r="G2" s="68"/>
      <c r="H2" s="69"/>
      <c r="I2" s="68"/>
      <c r="J2" s="68"/>
      <c r="K2" s="68"/>
      <c r="L2" s="51"/>
      <c r="M2" s="69"/>
      <c r="N2" s="68"/>
    </row>
    <row r="3" ht="18.75" customHeight="1" spans="1:14">
      <c r="A3" s="58" t="str">
        <f>"单位名称："&amp;"永德县农业农村局"</f>
        <v>单位名称：永德县农业农村局</v>
      </c>
      <c r="B3" s="59"/>
      <c r="C3" s="70"/>
      <c r="D3" s="59"/>
      <c r="E3" s="59"/>
      <c r="F3" s="59"/>
      <c r="G3" s="59"/>
      <c r="H3" s="67"/>
      <c r="I3" s="61"/>
      <c r="J3" s="61"/>
      <c r="K3" s="61"/>
      <c r="L3" s="62"/>
      <c r="M3" s="87"/>
      <c r="N3" s="86" t="s">
        <v>187</v>
      </c>
    </row>
    <row r="4" ht="18.75" customHeight="1" spans="1:14">
      <c r="A4" s="11" t="s">
        <v>617</v>
      </c>
      <c r="B4" s="71" t="s">
        <v>634</v>
      </c>
      <c r="C4" s="72" t="s">
        <v>635</v>
      </c>
      <c r="D4" s="44" t="s">
        <v>207</v>
      </c>
      <c r="E4" s="44"/>
      <c r="F4" s="44"/>
      <c r="G4" s="44"/>
      <c r="H4" s="73"/>
      <c r="I4" s="44"/>
      <c r="J4" s="44"/>
      <c r="K4" s="44"/>
      <c r="L4" s="63"/>
      <c r="M4" s="73"/>
      <c r="N4" s="45"/>
    </row>
    <row r="5" ht="18.75" customHeight="1" spans="1:14">
      <c r="A5" s="16"/>
      <c r="B5" s="74"/>
      <c r="C5" s="75"/>
      <c r="D5" s="74" t="s">
        <v>56</v>
      </c>
      <c r="E5" s="74" t="s">
        <v>59</v>
      </c>
      <c r="F5" s="74" t="s">
        <v>623</v>
      </c>
      <c r="G5" s="74" t="s">
        <v>624</v>
      </c>
      <c r="H5" s="75" t="s">
        <v>625</v>
      </c>
      <c r="I5" s="88" t="s">
        <v>78</v>
      </c>
      <c r="J5" s="88"/>
      <c r="K5" s="88"/>
      <c r="L5" s="89"/>
      <c r="M5" s="90"/>
      <c r="N5" s="76"/>
    </row>
    <row r="6" ht="26.25" customHeight="1" spans="1:14">
      <c r="A6" s="18"/>
      <c r="B6" s="76"/>
      <c r="C6" s="77"/>
      <c r="D6" s="76"/>
      <c r="E6" s="76"/>
      <c r="F6" s="76"/>
      <c r="G6" s="76"/>
      <c r="H6" s="77"/>
      <c r="I6" s="76" t="s">
        <v>58</v>
      </c>
      <c r="J6" s="76" t="s">
        <v>65</v>
      </c>
      <c r="K6" s="76" t="s">
        <v>215</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138</v>
      </c>
      <c r="B10" s="83"/>
      <c r="C10" s="84"/>
      <c r="D10" s="23"/>
      <c r="E10" s="23"/>
      <c r="F10" s="23"/>
      <c r="G10" s="23"/>
      <c r="H10" s="23"/>
      <c r="I10" s="23"/>
      <c r="J10" s="23"/>
      <c r="K10" s="23"/>
      <c r="L10" s="23"/>
      <c r="M10" s="23"/>
      <c r="N10" s="23"/>
    </row>
    <row r="11" customHeight="1" spans="2:2">
      <c r="B11" s="37" t="s">
        <v>636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C10" sqref="C10"/>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8"/>
      <c r="H1" s="38"/>
      <c r="I1" s="38" t="s">
        <v>637</v>
      </c>
    </row>
    <row r="2" ht="27.75" customHeight="1" spans="1:9">
      <c r="A2" s="57" t="str">
        <f>"2025"&amp;"年县对下转移支付预算表"</f>
        <v>2025年县对下转移支付预算表</v>
      </c>
      <c r="B2" s="6"/>
      <c r="C2" s="6"/>
      <c r="D2" s="6"/>
      <c r="E2" s="6"/>
      <c r="F2" s="6"/>
      <c r="G2" s="51"/>
      <c r="H2" s="51"/>
      <c r="I2" s="6"/>
    </row>
    <row r="3" ht="18.75" customHeight="1" spans="1:9">
      <c r="A3" s="58" t="str">
        <f>"单位名称："&amp;"永德县农业农村局"</f>
        <v>单位名称：永德县农业农村局</v>
      </c>
      <c r="B3" s="59"/>
      <c r="C3" s="59"/>
      <c r="D3" s="60"/>
      <c r="E3" s="61"/>
      <c r="G3" s="62"/>
      <c r="H3" s="62"/>
      <c r="I3" s="38" t="s">
        <v>187</v>
      </c>
    </row>
    <row r="4" ht="18.75" customHeight="1" spans="1:9">
      <c r="A4" s="30" t="s">
        <v>638</v>
      </c>
      <c r="B4" s="12" t="s">
        <v>207</v>
      </c>
      <c r="C4" s="13"/>
      <c r="D4" s="13"/>
      <c r="E4" s="12" t="s">
        <v>639</v>
      </c>
      <c r="F4" s="13"/>
      <c r="G4" s="63"/>
      <c r="H4" s="63"/>
      <c r="I4" s="14"/>
    </row>
    <row r="5" ht="18.75" customHeight="1" spans="1:9">
      <c r="A5" s="32"/>
      <c r="B5" s="31" t="s">
        <v>56</v>
      </c>
      <c r="C5" s="11" t="s">
        <v>59</v>
      </c>
      <c r="D5" s="64" t="s">
        <v>640</v>
      </c>
      <c r="E5" s="65" t="s">
        <v>641</v>
      </c>
      <c r="F5" s="65" t="s">
        <v>641</v>
      </c>
      <c r="G5" s="65" t="s">
        <v>641</v>
      </c>
      <c r="H5" s="65" t="s">
        <v>641</v>
      </c>
      <c r="I5" s="65" t="s">
        <v>641</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2:2">
      <c r="B9" s="37" t="s">
        <v>642</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11" sqref="C11"/>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643</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"单位名称："&amp;"永德县农业农村局"</f>
        <v>单位名称：永德县农业农村局</v>
      </c>
      <c r="B3" s="3"/>
      <c r="C3" s="3"/>
      <c r="D3" s="3"/>
      <c r="E3" s="3"/>
      <c r="F3" s="37"/>
      <c r="G3" s="3"/>
      <c r="H3" s="37"/>
    </row>
    <row r="4" ht="18.75" customHeight="1" spans="1:10">
      <c r="A4" s="46" t="s">
        <v>342</v>
      </c>
      <c r="B4" s="46" t="s">
        <v>343</v>
      </c>
      <c r="C4" s="46" t="s">
        <v>344</v>
      </c>
      <c r="D4" s="46" t="s">
        <v>345</v>
      </c>
      <c r="E4" s="46" t="s">
        <v>346</v>
      </c>
      <c r="F4" s="52" t="s">
        <v>347</v>
      </c>
      <c r="G4" s="46" t="s">
        <v>348</v>
      </c>
      <c r="H4" s="52" t="s">
        <v>349</v>
      </c>
      <c r="I4" s="52" t="s">
        <v>350</v>
      </c>
      <c r="J4" s="46" t="s">
        <v>351</v>
      </c>
    </row>
    <row r="5" ht="18.75" customHeight="1" spans="1:10">
      <c r="A5" s="46">
        <v>1</v>
      </c>
      <c r="B5" s="46">
        <v>2</v>
      </c>
      <c r="C5" s="46">
        <v>3</v>
      </c>
      <c r="D5" s="46">
        <v>4</v>
      </c>
      <c r="E5" s="46">
        <v>5</v>
      </c>
      <c r="F5" s="52">
        <v>6</v>
      </c>
      <c r="G5" s="46">
        <v>7</v>
      </c>
      <c r="H5" s="52">
        <v>8</v>
      </c>
      <c r="I5" s="52">
        <v>9</v>
      </c>
      <c r="J5" s="46">
        <v>10</v>
      </c>
    </row>
    <row r="6" ht="18.75" customHeight="1" spans="1:10">
      <c r="A6" s="21"/>
      <c r="B6" s="47"/>
      <c r="C6" s="47"/>
      <c r="D6" s="47"/>
      <c r="E6" s="53"/>
      <c r="F6" s="54"/>
      <c r="G6" s="53"/>
      <c r="H6" s="54"/>
      <c r="I6" s="54"/>
      <c r="J6" s="53"/>
    </row>
    <row r="7" ht="18.75" customHeight="1" spans="1:10">
      <c r="A7" s="21"/>
      <c r="B7" s="21"/>
      <c r="C7" s="21"/>
      <c r="D7" s="21"/>
      <c r="E7" s="21"/>
      <c r="F7" s="55"/>
      <c r="G7" s="21"/>
      <c r="H7" s="21"/>
      <c r="I7" s="21"/>
      <c r="J7" s="21"/>
    </row>
    <row r="8" customHeight="1" spans="2:2">
      <c r="B8" s="37" t="s">
        <v>644</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12" sqref="C1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645</v>
      </c>
    </row>
    <row r="2" ht="34.5" customHeight="1" spans="1:8">
      <c r="A2" s="40" t="str">
        <f>"2025"&amp;"年新增资产配置表"</f>
        <v>2025年新增资产配置表</v>
      </c>
      <c r="B2" s="6"/>
      <c r="C2" s="6"/>
      <c r="D2" s="6"/>
      <c r="E2" s="6"/>
      <c r="F2" s="6"/>
      <c r="G2" s="6"/>
      <c r="H2" s="6"/>
    </row>
    <row r="3" ht="18.75" customHeight="1" spans="1:8">
      <c r="A3" s="41" t="str">
        <f>"单位名称："&amp;"永德县农业农村局"</f>
        <v>单位名称：永德县农业农村局</v>
      </c>
      <c r="B3" s="8"/>
      <c r="C3" s="3"/>
      <c r="H3" s="42" t="s">
        <v>187</v>
      </c>
    </row>
    <row r="4" ht="18.75" customHeight="1" spans="1:8">
      <c r="A4" s="11" t="s">
        <v>200</v>
      </c>
      <c r="B4" s="11" t="s">
        <v>646</v>
      </c>
      <c r="C4" s="11" t="s">
        <v>647</v>
      </c>
      <c r="D4" s="11" t="s">
        <v>648</v>
      </c>
      <c r="E4" s="11" t="s">
        <v>649</v>
      </c>
      <c r="F4" s="43" t="s">
        <v>650</v>
      </c>
      <c r="G4" s="44"/>
      <c r="H4" s="45"/>
    </row>
    <row r="5" ht="18.75" customHeight="1" spans="1:8">
      <c r="A5" s="18"/>
      <c r="B5" s="18"/>
      <c r="C5" s="18"/>
      <c r="D5" s="18"/>
      <c r="E5" s="18"/>
      <c r="F5" s="46" t="s">
        <v>621</v>
      </c>
      <c r="G5" s="46" t="s">
        <v>651</v>
      </c>
      <c r="H5" s="46" t="s">
        <v>652</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2:3">
      <c r="B9" s="37" t="s">
        <v>653</v>
      </c>
      <c r="C9" s="37"/>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14" sqref="C14"/>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654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"单位名称："&amp;"永德县农业农村局"</f>
        <v>单位名称：永德县农业农村局</v>
      </c>
      <c r="B3" s="8"/>
      <c r="C3" s="8"/>
      <c r="D3" s="8"/>
      <c r="E3" s="8"/>
      <c r="F3" s="8"/>
      <c r="G3" s="8"/>
      <c r="H3" s="9"/>
      <c r="I3" s="9"/>
      <c r="J3" s="9"/>
      <c r="K3" s="4" t="s">
        <v>187</v>
      </c>
    </row>
    <row r="4" ht="18.75" customHeight="1" spans="1:11">
      <c r="A4" s="10" t="s">
        <v>295</v>
      </c>
      <c r="B4" s="10" t="s">
        <v>202</v>
      </c>
      <c r="C4" s="10" t="s">
        <v>296</v>
      </c>
      <c r="D4" s="11" t="s">
        <v>203</v>
      </c>
      <c r="E4" s="11" t="s">
        <v>204</v>
      </c>
      <c r="F4" s="11" t="s">
        <v>297</v>
      </c>
      <c r="G4" s="11" t="s">
        <v>298</v>
      </c>
      <c r="H4" s="30" t="s">
        <v>56</v>
      </c>
      <c r="I4" s="12" t="s">
        <v>655</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138</v>
      </c>
      <c r="B10" s="35"/>
      <c r="C10" s="35"/>
      <c r="D10" s="35"/>
      <c r="E10" s="35"/>
      <c r="F10" s="35"/>
      <c r="G10" s="36"/>
      <c r="H10" s="23"/>
      <c r="I10" s="23"/>
      <c r="J10" s="23"/>
      <c r="K10" s="23"/>
    </row>
    <row r="11" ht="17" customHeight="1" spans="2:3">
      <c r="B11" s="37" t="s">
        <v>656</v>
      </c>
      <c r="C11" s="37"/>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657</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"单位名称："&amp;"永德县农业农村局"</f>
        <v>单位名称：永德县农业农村局</v>
      </c>
      <c r="B3" s="8"/>
      <c r="C3" s="8"/>
      <c r="D3" s="8"/>
      <c r="E3" s="9"/>
      <c r="F3" s="9"/>
      <c r="G3" s="4" t="s">
        <v>187</v>
      </c>
    </row>
    <row r="4" ht="18.75" customHeight="1" spans="1:7">
      <c r="A4" s="10" t="s">
        <v>296</v>
      </c>
      <c r="B4" s="10" t="s">
        <v>295</v>
      </c>
      <c r="C4" s="10" t="s">
        <v>202</v>
      </c>
      <c r="D4" s="11" t="s">
        <v>658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770068</v>
      </c>
      <c r="F8" s="23"/>
      <c r="G8" s="23"/>
    </row>
    <row r="9" ht="18.75" customHeight="1" spans="1:7">
      <c r="A9" s="21"/>
      <c r="B9" s="21" t="s">
        <v>659</v>
      </c>
      <c r="C9" s="21" t="s">
        <v>323</v>
      </c>
      <c r="D9" s="21" t="s">
        <v>660</v>
      </c>
      <c r="E9" s="23">
        <v>10000</v>
      </c>
      <c r="F9" s="23"/>
      <c r="G9" s="23"/>
    </row>
    <row r="10" ht="18.75" customHeight="1" spans="1:7">
      <c r="A10" s="24"/>
      <c r="B10" s="21" t="s">
        <v>659</v>
      </c>
      <c r="C10" s="21" t="s">
        <v>337</v>
      </c>
      <c r="D10" s="21" t="s">
        <v>660</v>
      </c>
      <c r="E10" s="23">
        <v>100000</v>
      </c>
      <c r="F10" s="23"/>
      <c r="G10" s="23"/>
    </row>
    <row r="11" ht="18.75" customHeight="1" spans="1:7">
      <c r="A11" s="24"/>
      <c r="B11" s="21" t="s">
        <v>659</v>
      </c>
      <c r="C11" s="21" t="s">
        <v>335</v>
      </c>
      <c r="D11" s="21" t="s">
        <v>660</v>
      </c>
      <c r="E11" s="23">
        <v>10000</v>
      </c>
      <c r="F11" s="23"/>
      <c r="G11" s="23"/>
    </row>
    <row r="12" ht="18.75" customHeight="1" spans="1:7">
      <c r="A12" s="24"/>
      <c r="B12" s="21" t="s">
        <v>659</v>
      </c>
      <c r="C12" s="21" t="s">
        <v>331</v>
      </c>
      <c r="D12" s="21" t="s">
        <v>660</v>
      </c>
      <c r="E12" s="23">
        <v>10000</v>
      </c>
      <c r="F12" s="23"/>
      <c r="G12" s="23"/>
    </row>
    <row r="13" ht="18.75" customHeight="1" spans="1:7">
      <c r="A13" s="24"/>
      <c r="B13" s="21" t="s">
        <v>659</v>
      </c>
      <c r="C13" s="21" t="s">
        <v>339</v>
      </c>
      <c r="D13" s="21" t="s">
        <v>660</v>
      </c>
      <c r="E13" s="23">
        <v>10000</v>
      </c>
      <c r="F13" s="23"/>
      <c r="G13" s="23"/>
    </row>
    <row r="14" ht="18.75" customHeight="1" spans="1:7">
      <c r="A14" s="24"/>
      <c r="B14" s="21" t="s">
        <v>659</v>
      </c>
      <c r="C14" s="21" t="s">
        <v>314</v>
      </c>
      <c r="D14" s="21" t="s">
        <v>660</v>
      </c>
      <c r="E14" s="23">
        <v>10000</v>
      </c>
      <c r="F14" s="23"/>
      <c r="G14" s="23"/>
    </row>
    <row r="15" ht="18.75" customHeight="1" spans="1:7">
      <c r="A15" s="24"/>
      <c r="B15" s="21" t="s">
        <v>659</v>
      </c>
      <c r="C15" s="21" t="s">
        <v>325</v>
      </c>
      <c r="D15" s="21" t="s">
        <v>660</v>
      </c>
      <c r="E15" s="23">
        <v>200000</v>
      </c>
      <c r="F15" s="23"/>
      <c r="G15" s="23"/>
    </row>
    <row r="16" ht="18.75" customHeight="1" spans="1:7">
      <c r="A16" s="24"/>
      <c r="B16" s="21" t="s">
        <v>661</v>
      </c>
      <c r="C16" s="21" t="s">
        <v>310</v>
      </c>
      <c r="D16" s="21" t="s">
        <v>660</v>
      </c>
      <c r="E16" s="23">
        <v>100068</v>
      </c>
      <c r="F16" s="23"/>
      <c r="G16" s="23"/>
    </row>
    <row r="17" ht="18.75" customHeight="1" spans="1:7">
      <c r="A17" s="24"/>
      <c r="B17" s="21" t="s">
        <v>661</v>
      </c>
      <c r="C17" s="21" t="s">
        <v>329</v>
      </c>
      <c r="D17" s="21" t="s">
        <v>660</v>
      </c>
      <c r="E17" s="23">
        <v>320000</v>
      </c>
      <c r="F17" s="23"/>
      <c r="G17" s="23"/>
    </row>
    <row r="18" ht="18.75" customHeight="1" spans="1:7">
      <c r="A18" s="25" t="s">
        <v>56</v>
      </c>
      <c r="B18" s="26" t="s">
        <v>662</v>
      </c>
      <c r="C18" s="26"/>
      <c r="D18" s="27"/>
      <c r="E18" s="23">
        <v>770068</v>
      </c>
      <c r="F18" s="23"/>
      <c r="G18" s="23"/>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4"/>
      <c r="O1" s="66"/>
      <c r="P1" s="66"/>
      <c r="Q1" s="66"/>
      <c r="R1" s="66"/>
      <c r="S1" s="38" t="s">
        <v>53</v>
      </c>
    </row>
    <row r="2" ht="57.75" customHeight="1" spans="1:19">
      <c r="A2" s="125"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41" t="str">
        <f>"单位名称："&amp;"永德县农业农村局"</f>
        <v>单位名称：永德县农业农村局</v>
      </c>
      <c r="B3" s="92"/>
      <c r="C3" s="92"/>
      <c r="D3" s="92"/>
      <c r="E3" s="92"/>
      <c r="F3" s="92"/>
      <c r="G3" s="92"/>
      <c r="H3" s="92"/>
      <c r="I3" s="92"/>
      <c r="J3" s="70"/>
      <c r="K3" s="92"/>
      <c r="L3" s="92"/>
      <c r="M3" s="92"/>
      <c r="N3" s="92"/>
      <c r="O3" s="70"/>
      <c r="P3" s="70"/>
      <c r="Q3" s="70"/>
      <c r="R3" s="70"/>
      <c r="S3" s="38"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27601472.56</v>
      </c>
      <c r="D8" s="23">
        <v>27193649.04</v>
      </c>
      <c r="E8" s="23">
        <v>26461329.04</v>
      </c>
      <c r="F8" s="23"/>
      <c r="G8" s="23"/>
      <c r="H8" s="23"/>
      <c r="I8" s="23">
        <v>732320</v>
      </c>
      <c r="J8" s="23"/>
      <c r="K8" s="23"/>
      <c r="L8" s="23">
        <v>132320</v>
      </c>
      <c r="M8" s="23"/>
      <c r="N8" s="23">
        <v>600000</v>
      </c>
      <c r="O8" s="23">
        <v>407823.52</v>
      </c>
      <c r="P8" s="23"/>
      <c r="Q8" s="23"/>
      <c r="R8" s="23"/>
      <c r="S8" s="23">
        <v>407823.52</v>
      </c>
    </row>
    <row r="9" ht="18.75" customHeight="1" spans="1:19">
      <c r="A9" s="192" t="s">
        <v>56</v>
      </c>
      <c r="B9" s="193"/>
      <c r="C9" s="23">
        <v>27601472.56</v>
      </c>
      <c r="D9" s="23">
        <v>27193649.04</v>
      </c>
      <c r="E9" s="23">
        <v>26461329.04</v>
      </c>
      <c r="F9" s="23"/>
      <c r="G9" s="23"/>
      <c r="H9" s="23"/>
      <c r="I9" s="23">
        <v>732320</v>
      </c>
      <c r="J9" s="23"/>
      <c r="K9" s="23"/>
      <c r="L9" s="23">
        <v>132320</v>
      </c>
      <c r="M9" s="23"/>
      <c r="N9" s="23">
        <v>600000</v>
      </c>
      <c r="O9" s="23">
        <v>407823.52</v>
      </c>
      <c r="P9" s="23"/>
      <c r="Q9" s="23"/>
      <c r="R9" s="23"/>
      <c r="S9" s="23">
        <v>407823.52</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showZeros="0" tabSelected="1" topLeftCell="A7" workbookViewId="0">
      <selection activeCell="B29" sqref="B2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9"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"单位名称："&amp;"永德县农业农村局"</f>
        <v>单位名称：永德县农业农村局</v>
      </c>
      <c r="B3" s="171"/>
      <c r="C3" s="61"/>
      <c r="D3" s="29"/>
      <c r="E3" s="61"/>
      <c r="F3" s="61"/>
      <c r="G3" s="61"/>
      <c r="H3" s="29"/>
      <c r="I3" s="61"/>
      <c r="J3" s="29"/>
      <c r="K3" s="61"/>
      <c r="L3" s="61"/>
      <c r="M3" s="178"/>
      <c r="N3" s="178"/>
      <c r="O3" s="39" t="s">
        <v>1</v>
      </c>
    </row>
    <row r="4" ht="18.75" customHeight="1" spans="1:15">
      <c r="A4" s="10" t="s">
        <v>73</v>
      </c>
      <c r="B4" s="10" t="s">
        <v>74</v>
      </c>
      <c r="C4" s="10" t="s">
        <v>56</v>
      </c>
      <c r="D4" s="12" t="s">
        <v>59</v>
      </c>
      <c r="E4" s="73" t="s">
        <v>75</v>
      </c>
      <c r="F4" s="134"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6" t="s">
        <v>79</v>
      </c>
      <c r="L5" s="46" t="s">
        <v>80</v>
      </c>
      <c r="M5" s="46" t="s">
        <v>81</v>
      </c>
      <c r="N5" s="46" t="s">
        <v>82</v>
      </c>
      <c r="O5" s="46"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29" t="s">
        <v>84</v>
      </c>
      <c r="B7" s="157" t="s">
        <v>85</v>
      </c>
      <c r="C7" s="23">
        <v>5234160.04</v>
      </c>
      <c r="D7" s="23">
        <v>5234160.04</v>
      </c>
      <c r="E7" s="23">
        <v>5234160.04</v>
      </c>
      <c r="F7" s="23"/>
      <c r="G7" s="23"/>
      <c r="H7" s="23"/>
      <c r="I7" s="23"/>
      <c r="J7" s="23"/>
      <c r="K7" s="23"/>
      <c r="L7" s="23"/>
      <c r="M7" s="23"/>
      <c r="N7" s="23"/>
      <c r="O7" s="23"/>
    </row>
    <row r="8" ht="18.75" customHeight="1" spans="1:15">
      <c r="A8" s="172" t="s">
        <v>86</v>
      </c>
      <c r="B8" s="208" t="s">
        <v>87</v>
      </c>
      <c r="C8" s="23">
        <v>5166996.04</v>
      </c>
      <c r="D8" s="23">
        <v>5166996.04</v>
      </c>
      <c r="E8" s="23">
        <v>5166996.04</v>
      </c>
      <c r="F8" s="23"/>
      <c r="G8" s="23"/>
      <c r="H8" s="23"/>
      <c r="I8" s="23"/>
      <c r="J8" s="23"/>
      <c r="K8" s="23"/>
      <c r="L8" s="23"/>
      <c r="M8" s="23"/>
      <c r="N8" s="23"/>
      <c r="O8" s="23"/>
    </row>
    <row r="9" ht="18.75" customHeight="1" spans="1:15">
      <c r="A9" s="174" t="s">
        <v>88</v>
      </c>
      <c r="B9" s="209" t="s">
        <v>89</v>
      </c>
      <c r="C9" s="23">
        <v>2859878.36</v>
      </c>
      <c r="D9" s="23">
        <v>2859878.36</v>
      </c>
      <c r="E9" s="23">
        <v>2859878.36</v>
      </c>
      <c r="F9" s="23"/>
      <c r="G9" s="23"/>
      <c r="H9" s="23"/>
      <c r="I9" s="23"/>
      <c r="J9" s="23"/>
      <c r="K9" s="23"/>
      <c r="L9" s="23"/>
      <c r="M9" s="23"/>
      <c r="N9" s="23"/>
      <c r="O9" s="23"/>
    </row>
    <row r="10" ht="18.75" customHeight="1" spans="1:15">
      <c r="A10" s="174" t="s">
        <v>90</v>
      </c>
      <c r="B10" s="209" t="s">
        <v>91</v>
      </c>
      <c r="C10" s="23">
        <v>2307117.68</v>
      </c>
      <c r="D10" s="23">
        <v>2307117.68</v>
      </c>
      <c r="E10" s="23">
        <v>2307117.68</v>
      </c>
      <c r="F10" s="23"/>
      <c r="G10" s="23"/>
      <c r="H10" s="23"/>
      <c r="I10" s="23"/>
      <c r="J10" s="23"/>
      <c r="K10" s="23"/>
      <c r="L10" s="23"/>
      <c r="M10" s="23"/>
      <c r="N10" s="23"/>
      <c r="O10" s="23"/>
    </row>
    <row r="11" ht="18.75" customHeight="1" spans="1:15">
      <c r="A11" s="172" t="s">
        <v>92</v>
      </c>
      <c r="B11" s="208" t="s">
        <v>93</v>
      </c>
      <c r="C11" s="23">
        <v>67164</v>
      </c>
      <c r="D11" s="23">
        <v>67164</v>
      </c>
      <c r="E11" s="23">
        <v>67164</v>
      </c>
      <c r="F11" s="23"/>
      <c r="G11" s="23"/>
      <c r="H11" s="23"/>
      <c r="I11" s="23"/>
      <c r="J11" s="23"/>
      <c r="K11" s="23"/>
      <c r="L11" s="23"/>
      <c r="M11" s="23"/>
      <c r="N11" s="23"/>
      <c r="O11" s="23"/>
    </row>
    <row r="12" ht="18.75" customHeight="1" spans="1:15">
      <c r="A12" s="174" t="s">
        <v>94</v>
      </c>
      <c r="B12" s="209" t="s">
        <v>95</v>
      </c>
      <c r="C12" s="23">
        <v>67164</v>
      </c>
      <c r="D12" s="23">
        <v>67164</v>
      </c>
      <c r="E12" s="23">
        <v>67164</v>
      </c>
      <c r="F12" s="23"/>
      <c r="G12" s="23"/>
      <c r="H12" s="23"/>
      <c r="I12" s="23"/>
      <c r="J12" s="23"/>
      <c r="K12" s="23"/>
      <c r="L12" s="23"/>
      <c r="M12" s="23"/>
      <c r="N12" s="23"/>
      <c r="O12" s="23"/>
    </row>
    <row r="13" ht="18.75" customHeight="1" spans="1:15">
      <c r="A13" s="129" t="s">
        <v>96</v>
      </c>
      <c r="B13" s="157" t="s">
        <v>97</v>
      </c>
      <c r="C13" s="23">
        <v>1135702.44</v>
      </c>
      <c r="D13" s="23">
        <v>1135702.44</v>
      </c>
      <c r="E13" s="23">
        <v>1135702.44</v>
      </c>
      <c r="F13" s="23"/>
      <c r="G13" s="23"/>
      <c r="H13" s="23"/>
      <c r="I13" s="23"/>
      <c r="J13" s="23"/>
      <c r="K13" s="23"/>
      <c r="L13" s="23"/>
      <c r="M13" s="23"/>
      <c r="N13" s="23"/>
      <c r="O13" s="23"/>
    </row>
    <row r="14" ht="18.75" customHeight="1" spans="1:15">
      <c r="A14" s="172" t="s">
        <v>98</v>
      </c>
      <c r="B14" s="208" t="s">
        <v>99</v>
      </c>
      <c r="C14" s="23">
        <v>1135702.44</v>
      </c>
      <c r="D14" s="23">
        <v>1135702.44</v>
      </c>
      <c r="E14" s="23">
        <v>1135702.44</v>
      </c>
      <c r="F14" s="23"/>
      <c r="G14" s="23"/>
      <c r="H14" s="23"/>
      <c r="I14" s="23"/>
      <c r="J14" s="23"/>
      <c r="K14" s="23"/>
      <c r="L14" s="23"/>
      <c r="M14" s="23"/>
      <c r="N14" s="23"/>
      <c r="O14" s="23"/>
    </row>
    <row r="15" ht="18.75" customHeight="1" spans="1:15">
      <c r="A15" s="174" t="s">
        <v>100</v>
      </c>
      <c r="B15" s="209" t="s">
        <v>101</v>
      </c>
      <c r="C15" s="23">
        <v>1023783.47</v>
      </c>
      <c r="D15" s="23">
        <v>1023783.47</v>
      </c>
      <c r="E15" s="23">
        <v>1023783.47</v>
      </c>
      <c r="F15" s="23"/>
      <c r="G15" s="23"/>
      <c r="H15" s="23"/>
      <c r="I15" s="23"/>
      <c r="J15" s="23"/>
      <c r="K15" s="23"/>
      <c r="L15" s="23"/>
      <c r="M15" s="23"/>
      <c r="N15" s="23"/>
      <c r="O15" s="23"/>
    </row>
    <row r="16" ht="18.75" customHeight="1" spans="1:15">
      <c r="A16" s="174" t="s">
        <v>102</v>
      </c>
      <c r="B16" s="209" t="s">
        <v>103</v>
      </c>
      <c r="C16" s="23">
        <v>111918.97</v>
      </c>
      <c r="D16" s="23">
        <v>111918.97</v>
      </c>
      <c r="E16" s="23">
        <v>111918.97</v>
      </c>
      <c r="F16" s="23"/>
      <c r="G16" s="23"/>
      <c r="H16" s="23"/>
      <c r="I16" s="23"/>
      <c r="J16" s="23"/>
      <c r="K16" s="23"/>
      <c r="L16" s="23"/>
      <c r="M16" s="23"/>
      <c r="N16" s="23"/>
      <c r="O16" s="23"/>
    </row>
    <row r="17" ht="18.75" customHeight="1" spans="1:15">
      <c r="A17" s="129" t="s">
        <v>104</v>
      </c>
      <c r="B17" s="157" t="s">
        <v>105</v>
      </c>
      <c r="C17" s="23">
        <v>18768951.82</v>
      </c>
      <c r="D17" s="23">
        <v>18361128.3</v>
      </c>
      <c r="E17" s="23">
        <v>17591060.3</v>
      </c>
      <c r="F17" s="23">
        <v>770068</v>
      </c>
      <c r="G17" s="23"/>
      <c r="H17" s="23"/>
      <c r="I17" s="23"/>
      <c r="J17" s="23">
        <v>407823.52</v>
      </c>
      <c r="K17" s="23"/>
      <c r="L17" s="23"/>
      <c r="M17" s="23">
        <v>133014.41</v>
      </c>
      <c r="N17" s="23"/>
      <c r="O17" s="23">
        <v>274809.11</v>
      </c>
    </row>
    <row r="18" ht="18.75" customHeight="1" spans="1:15">
      <c r="A18" s="172" t="s">
        <v>106</v>
      </c>
      <c r="B18" s="208" t="s">
        <v>107</v>
      </c>
      <c r="C18" s="23">
        <v>18758951.82</v>
      </c>
      <c r="D18" s="23">
        <v>18351128.3</v>
      </c>
      <c r="E18" s="23">
        <v>17591060.3</v>
      </c>
      <c r="F18" s="23">
        <v>760068</v>
      </c>
      <c r="G18" s="23"/>
      <c r="H18" s="23"/>
      <c r="I18" s="23"/>
      <c r="J18" s="23">
        <v>407823.52</v>
      </c>
      <c r="K18" s="23"/>
      <c r="L18" s="23"/>
      <c r="M18" s="23">
        <v>133014.41</v>
      </c>
      <c r="N18" s="23"/>
      <c r="O18" s="23">
        <v>274809.11</v>
      </c>
    </row>
    <row r="19" ht="18.75" customHeight="1" spans="1:15">
      <c r="A19" s="174" t="s">
        <v>108</v>
      </c>
      <c r="B19" s="209" t="s">
        <v>109</v>
      </c>
      <c r="C19" s="23">
        <v>3894754.69</v>
      </c>
      <c r="D19" s="23">
        <v>3648628.58</v>
      </c>
      <c r="E19" s="23">
        <v>3648628.58</v>
      </c>
      <c r="F19" s="23"/>
      <c r="G19" s="23"/>
      <c r="H19" s="23"/>
      <c r="I19" s="23"/>
      <c r="J19" s="23">
        <v>246126.11</v>
      </c>
      <c r="K19" s="23"/>
      <c r="L19" s="23"/>
      <c r="M19" s="23"/>
      <c r="N19" s="23"/>
      <c r="O19" s="23">
        <v>246126.11</v>
      </c>
    </row>
    <row r="20" ht="18.75" customHeight="1" spans="1:15">
      <c r="A20" s="174" t="s">
        <v>110</v>
      </c>
      <c r="B20" s="209" t="s">
        <v>111</v>
      </c>
      <c r="C20" s="23">
        <v>14052802.13</v>
      </c>
      <c r="D20" s="23">
        <v>13942431.72</v>
      </c>
      <c r="E20" s="23">
        <v>13942431.72</v>
      </c>
      <c r="F20" s="23"/>
      <c r="G20" s="23"/>
      <c r="H20" s="23"/>
      <c r="I20" s="23"/>
      <c r="J20" s="23">
        <v>110370.41</v>
      </c>
      <c r="K20" s="23"/>
      <c r="L20" s="23"/>
      <c r="M20" s="23">
        <v>110370.41</v>
      </c>
      <c r="N20" s="23"/>
      <c r="O20" s="23"/>
    </row>
    <row r="21" ht="18.75" customHeight="1" spans="1:15">
      <c r="A21" s="174" t="s">
        <v>112</v>
      </c>
      <c r="B21" s="209" t="s">
        <v>113</v>
      </c>
      <c r="C21" s="23">
        <v>210000</v>
      </c>
      <c r="D21" s="23">
        <v>210000</v>
      </c>
      <c r="E21" s="23"/>
      <c r="F21" s="23">
        <v>210000</v>
      </c>
      <c r="G21" s="23"/>
      <c r="H21" s="23"/>
      <c r="I21" s="23"/>
      <c r="J21" s="23"/>
      <c r="K21" s="23"/>
      <c r="L21" s="23"/>
      <c r="M21" s="23"/>
      <c r="N21" s="23"/>
      <c r="O21" s="23"/>
    </row>
    <row r="22" ht="18.75" customHeight="1" spans="1:15">
      <c r="A22" s="174" t="s">
        <v>114</v>
      </c>
      <c r="B22" s="209" t="s">
        <v>115</v>
      </c>
      <c r="C22" s="23">
        <v>100000</v>
      </c>
      <c r="D22" s="23">
        <v>100000</v>
      </c>
      <c r="E22" s="23"/>
      <c r="F22" s="23">
        <v>100000</v>
      </c>
      <c r="G22" s="23"/>
      <c r="H22" s="23"/>
      <c r="I22" s="23"/>
      <c r="J22" s="23"/>
      <c r="K22" s="23"/>
      <c r="L22" s="23"/>
      <c r="M22" s="23"/>
      <c r="N22" s="23"/>
      <c r="O22" s="23"/>
    </row>
    <row r="23" ht="18.75" customHeight="1" spans="1:15">
      <c r="A23" s="174" t="s">
        <v>116</v>
      </c>
      <c r="B23" s="209" t="s">
        <v>117</v>
      </c>
      <c r="C23" s="23">
        <v>49027</v>
      </c>
      <c r="D23" s="23">
        <v>10000</v>
      </c>
      <c r="E23" s="23"/>
      <c r="F23" s="23">
        <v>10000</v>
      </c>
      <c r="G23" s="23"/>
      <c r="H23" s="23"/>
      <c r="I23" s="23"/>
      <c r="J23" s="23">
        <v>39027</v>
      </c>
      <c r="K23" s="23"/>
      <c r="L23" s="23"/>
      <c r="M23" s="23">
        <v>10344</v>
      </c>
      <c r="N23" s="23"/>
      <c r="O23" s="23">
        <v>28683</v>
      </c>
    </row>
    <row r="24" ht="18.75" customHeight="1" spans="1:15">
      <c r="A24" s="174" t="s">
        <v>118</v>
      </c>
      <c r="B24" s="209" t="s">
        <v>119</v>
      </c>
      <c r="C24" s="23">
        <v>320000</v>
      </c>
      <c r="D24" s="23">
        <v>320000</v>
      </c>
      <c r="E24" s="23"/>
      <c r="F24" s="23">
        <v>320000</v>
      </c>
      <c r="G24" s="23"/>
      <c r="H24" s="23"/>
      <c r="I24" s="23"/>
      <c r="J24" s="23"/>
      <c r="K24" s="23"/>
      <c r="L24" s="23"/>
      <c r="M24" s="23"/>
      <c r="N24" s="23"/>
      <c r="O24" s="23"/>
    </row>
    <row r="25" ht="18.75" customHeight="1" spans="1:15">
      <c r="A25" s="174" t="s">
        <v>120</v>
      </c>
      <c r="B25" s="209" t="s">
        <v>121</v>
      </c>
      <c r="C25" s="23">
        <v>10000</v>
      </c>
      <c r="D25" s="23">
        <v>10000</v>
      </c>
      <c r="E25" s="23"/>
      <c r="F25" s="23">
        <v>10000</v>
      </c>
      <c r="G25" s="23"/>
      <c r="H25" s="23"/>
      <c r="I25" s="23"/>
      <c r="J25" s="23"/>
      <c r="K25" s="23"/>
      <c r="L25" s="23"/>
      <c r="M25" s="23"/>
      <c r="N25" s="23"/>
      <c r="O25" s="23"/>
    </row>
    <row r="26" ht="18.75" customHeight="1" spans="1:15">
      <c r="A26" s="174" t="s">
        <v>122</v>
      </c>
      <c r="B26" s="209" t="s">
        <v>123</v>
      </c>
      <c r="C26" s="23">
        <v>12300</v>
      </c>
      <c r="D26" s="23"/>
      <c r="E26" s="23"/>
      <c r="F26" s="23"/>
      <c r="G26" s="23"/>
      <c r="H26" s="23"/>
      <c r="I26" s="23"/>
      <c r="J26" s="23">
        <v>12300</v>
      </c>
      <c r="K26" s="23"/>
      <c r="L26" s="23"/>
      <c r="M26" s="23">
        <v>12300</v>
      </c>
      <c r="N26" s="23"/>
      <c r="O26" s="23"/>
    </row>
    <row r="27" ht="18.75" customHeight="1" spans="1:15">
      <c r="A27" s="174" t="s">
        <v>124</v>
      </c>
      <c r="B27" s="209" t="s">
        <v>125</v>
      </c>
      <c r="C27" s="23">
        <v>10000</v>
      </c>
      <c r="D27" s="23">
        <v>10000</v>
      </c>
      <c r="E27" s="23"/>
      <c r="F27" s="23">
        <v>10000</v>
      </c>
      <c r="G27" s="23"/>
      <c r="H27" s="23"/>
      <c r="I27" s="23"/>
      <c r="J27" s="23"/>
      <c r="K27" s="23"/>
      <c r="L27" s="23"/>
      <c r="M27" s="23"/>
      <c r="N27" s="23"/>
      <c r="O27" s="23"/>
    </row>
    <row r="28" ht="18.75" customHeight="1" spans="1:15">
      <c r="A28" s="174" t="s">
        <v>126</v>
      </c>
      <c r="B28" s="209" t="s">
        <v>127</v>
      </c>
      <c r="C28" s="23">
        <v>100068</v>
      </c>
      <c r="D28" s="23">
        <v>100068</v>
      </c>
      <c r="E28" s="23"/>
      <c r="F28" s="23">
        <v>100068</v>
      </c>
      <c r="G28" s="23"/>
      <c r="H28" s="23"/>
      <c r="I28" s="23"/>
      <c r="J28" s="23"/>
      <c r="K28" s="23"/>
      <c r="L28" s="23"/>
      <c r="M28" s="23"/>
      <c r="N28" s="23"/>
      <c r="O28" s="23"/>
    </row>
    <row r="29" ht="18.75" customHeight="1" spans="1:15">
      <c r="A29" s="172" t="s">
        <v>128</v>
      </c>
      <c r="B29" s="208" t="s">
        <v>129</v>
      </c>
      <c r="C29" s="23">
        <v>10000</v>
      </c>
      <c r="D29" s="23">
        <v>10000</v>
      </c>
      <c r="E29" s="23"/>
      <c r="F29" s="23">
        <v>10000</v>
      </c>
      <c r="G29" s="23"/>
      <c r="H29" s="23"/>
      <c r="I29" s="23"/>
      <c r="J29" s="23"/>
      <c r="K29" s="23"/>
      <c r="L29" s="23"/>
      <c r="M29" s="23"/>
      <c r="N29" s="23"/>
      <c r="O29" s="23"/>
    </row>
    <row r="30" ht="18.75" customHeight="1" spans="1:15">
      <c r="A30" s="174" t="s">
        <v>130</v>
      </c>
      <c r="B30" s="209" t="s">
        <v>131</v>
      </c>
      <c r="C30" s="23">
        <v>10000</v>
      </c>
      <c r="D30" s="23">
        <v>10000</v>
      </c>
      <c r="E30" s="23"/>
      <c r="F30" s="23">
        <v>10000</v>
      </c>
      <c r="G30" s="23"/>
      <c r="H30" s="23"/>
      <c r="I30" s="23"/>
      <c r="J30" s="23"/>
      <c r="K30" s="23"/>
      <c r="L30" s="23"/>
      <c r="M30" s="23"/>
      <c r="N30" s="23"/>
      <c r="O30" s="23"/>
    </row>
    <row r="31" ht="18.75" customHeight="1" spans="1:15">
      <c r="A31" s="129" t="s">
        <v>132</v>
      </c>
      <c r="B31" s="157" t="s">
        <v>133</v>
      </c>
      <c r="C31" s="23">
        <v>1730338.26</v>
      </c>
      <c r="D31" s="23">
        <v>1730338.26</v>
      </c>
      <c r="E31" s="23">
        <v>1730338.26</v>
      </c>
      <c r="F31" s="23"/>
      <c r="G31" s="23"/>
      <c r="H31" s="23"/>
      <c r="I31" s="23"/>
      <c r="J31" s="23"/>
      <c r="K31" s="23"/>
      <c r="L31" s="23"/>
      <c r="M31" s="23"/>
      <c r="N31" s="23"/>
      <c r="O31" s="23"/>
    </row>
    <row r="32" ht="18.75" customHeight="1" spans="1:15">
      <c r="A32" s="172" t="s">
        <v>134</v>
      </c>
      <c r="B32" s="208" t="s">
        <v>135</v>
      </c>
      <c r="C32" s="23">
        <v>1730338.26</v>
      </c>
      <c r="D32" s="23">
        <v>1730338.26</v>
      </c>
      <c r="E32" s="23">
        <v>1730338.26</v>
      </c>
      <c r="F32" s="23"/>
      <c r="G32" s="23"/>
      <c r="H32" s="23"/>
      <c r="I32" s="23"/>
      <c r="J32" s="23"/>
      <c r="K32" s="23"/>
      <c r="L32" s="23"/>
      <c r="M32" s="23"/>
      <c r="N32" s="23"/>
      <c r="O32" s="23"/>
    </row>
    <row r="33" ht="18.75" customHeight="1" spans="1:15">
      <c r="A33" s="174" t="s">
        <v>136</v>
      </c>
      <c r="B33" s="209" t="s">
        <v>137</v>
      </c>
      <c r="C33" s="23">
        <v>1730338.26</v>
      </c>
      <c r="D33" s="23">
        <v>1730338.26</v>
      </c>
      <c r="E33" s="23">
        <v>1730338.26</v>
      </c>
      <c r="F33" s="23"/>
      <c r="G33" s="23"/>
      <c r="H33" s="23"/>
      <c r="I33" s="23"/>
      <c r="J33" s="23"/>
      <c r="K33" s="23"/>
      <c r="L33" s="23"/>
      <c r="M33" s="23"/>
      <c r="N33" s="23"/>
      <c r="O33" s="23"/>
    </row>
    <row r="34" ht="18.75" customHeight="1" spans="1:15">
      <c r="A34" s="176" t="s">
        <v>138</v>
      </c>
      <c r="B34" s="177" t="s">
        <v>138</v>
      </c>
      <c r="C34" s="23">
        <v>26869152.56</v>
      </c>
      <c r="D34" s="23">
        <v>26461329.04</v>
      </c>
      <c r="E34" s="23">
        <v>25691261.04</v>
      </c>
      <c r="F34" s="23">
        <v>770068</v>
      </c>
      <c r="G34" s="23"/>
      <c r="H34" s="23"/>
      <c r="I34" s="23"/>
      <c r="J34" s="23">
        <v>407823.52</v>
      </c>
      <c r="K34" s="23"/>
      <c r="L34" s="23"/>
      <c r="M34" s="23">
        <v>133014.41</v>
      </c>
      <c r="N34" s="23"/>
      <c r="O34" s="23">
        <v>274809.11</v>
      </c>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 workbookViewId="0">
      <selection activeCell="D36" sqref="D3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139</v>
      </c>
    </row>
    <row r="2" ht="36" customHeight="1" spans="1:4">
      <c r="A2" s="5" t="str">
        <f>"2025"&amp;"年部门财政拨款收支预算总表"</f>
        <v>2025年部门财政拨款收支预算总表</v>
      </c>
      <c r="B2" s="155"/>
      <c r="C2" s="155"/>
      <c r="D2" s="155"/>
    </row>
    <row r="3" ht="18.75" customHeight="1" spans="1:4">
      <c r="A3" s="7" t="str">
        <f>"单位名称："&amp;"永德县农业农村局"</f>
        <v>单位名称：永德县农业农村局</v>
      </c>
      <c r="B3" s="156"/>
      <c r="C3" s="156"/>
      <c r="D3" s="39" t="s">
        <v>1</v>
      </c>
    </row>
    <row r="4" ht="18.75" customHeight="1" spans="1:4">
      <c r="A4" s="12" t="s">
        <v>2</v>
      </c>
      <c r="B4" s="14"/>
      <c r="C4" s="12" t="s">
        <v>3</v>
      </c>
      <c r="D4" s="14"/>
    </row>
    <row r="5" ht="18.75" customHeight="1" spans="1:4">
      <c r="A5" s="30" t="s">
        <v>4</v>
      </c>
      <c r="B5" s="105" t="str">
        <f>"2025"&amp;"年预算数"</f>
        <v>2025年预算数</v>
      </c>
      <c r="C5" s="30" t="s">
        <v>140</v>
      </c>
      <c r="D5" s="105" t="str">
        <f>"2025"&amp;"年预算数"</f>
        <v>2025年预算数</v>
      </c>
    </row>
    <row r="6" ht="18.75" customHeight="1" spans="1:4">
      <c r="A6" s="32"/>
      <c r="B6" s="18"/>
      <c r="C6" s="32"/>
      <c r="D6" s="18"/>
    </row>
    <row r="7" ht="18.75" customHeight="1" spans="1:4">
      <c r="A7" s="157" t="s">
        <v>141</v>
      </c>
      <c r="B7" s="23">
        <v>26461329.04</v>
      </c>
      <c r="C7" s="22" t="s">
        <v>142</v>
      </c>
      <c r="D7" s="23">
        <v>26461329.04</v>
      </c>
    </row>
    <row r="8" ht="18.75" customHeight="1" spans="1:4">
      <c r="A8" s="158" t="s">
        <v>143</v>
      </c>
      <c r="B8" s="23">
        <v>26461329.04</v>
      </c>
      <c r="C8" s="22" t="s">
        <v>144</v>
      </c>
      <c r="D8" s="23"/>
    </row>
    <row r="9" ht="18.75" customHeight="1" spans="1:4">
      <c r="A9" s="158" t="s">
        <v>145</v>
      </c>
      <c r="B9" s="23"/>
      <c r="C9" s="22" t="s">
        <v>146</v>
      </c>
      <c r="D9" s="23"/>
    </row>
    <row r="10" ht="18.75" customHeight="1" spans="1:4">
      <c r="A10" s="158" t="s">
        <v>147</v>
      </c>
      <c r="B10" s="23"/>
      <c r="C10" s="22" t="s">
        <v>148</v>
      </c>
      <c r="D10" s="23"/>
    </row>
    <row r="11" ht="18.75" customHeight="1" spans="1:4">
      <c r="A11" s="159" t="s">
        <v>149</v>
      </c>
      <c r="B11" s="23"/>
      <c r="C11" s="160" t="s">
        <v>150</v>
      </c>
      <c r="D11" s="23"/>
    </row>
    <row r="12" ht="18.75" customHeight="1" spans="1:4">
      <c r="A12" s="161" t="s">
        <v>143</v>
      </c>
      <c r="B12" s="23"/>
      <c r="C12" s="162" t="s">
        <v>151</v>
      </c>
      <c r="D12" s="23"/>
    </row>
    <row r="13" ht="18.75" customHeight="1" spans="1:4">
      <c r="A13" s="161" t="s">
        <v>145</v>
      </c>
      <c r="B13" s="23"/>
      <c r="C13" s="162" t="s">
        <v>152</v>
      </c>
      <c r="D13" s="23"/>
    </row>
    <row r="14" ht="18.75" customHeight="1" spans="1:4">
      <c r="A14" s="161" t="s">
        <v>147</v>
      </c>
      <c r="B14" s="23"/>
      <c r="C14" s="162" t="s">
        <v>153</v>
      </c>
      <c r="D14" s="23"/>
    </row>
    <row r="15" ht="18.75" customHeight="1" spans="1:4">
      <c r="A15" s="161" t="s">
        <v>26</v>
      </c>
      <c r="B15" s="23"/>
      <c r="C15" s="162" t="s">
        <v>154</v>
      </c>
      <c r="D15" s="23">
        <v>5234160.04</v>
      </c>
    </row>
    <row r="16" ht="18.75" customHeight="1" spans="1:4">
      <c r="A16" s="161" t="s">
        <v>26</v>
      </c>
      <c r="B16" s="23" t="s">
        <v>26</v>
      </c>
      <c r="C16" s="162" t="s">
        <v>155</v>
      </c>
      <c r="D16" s="23">
        <v>1135702.44</v>
      </c>
    </row>
    <row r="17" ht="18.75" customHeight="1" spans="1:4">
      <c r="A17" s="163" t="s">
        <v>26</v>
      </c>
      <c r="B17" s="23" t="s">
        <v>26</v>
      </c>
      <c r="C17" s="162" t="s">
        <v>156</v>
      </c>
      <c r="D17" s="23"/>
    </row>
    <row r="18" ht="18.75" customHeight="1" spans="1:4">
      <c r="A18" s="163" t="s">
        <v>26</v>
      </c>
      <c r="B18" s="23" t="s">
        <v>26</v>
      </c>
      <c r="C18" s="162" t="s">
        <v>157</v>
      </c>
      <c r="D18" s="23"/>
    </row>
    <row r="19" ht="18.75" customHeight="1" spans="1:4">
      <c r="A19" s="164" t="s">
        <v>26</v>
      </c>
      <c r="B19" s="23" t="s">
        <v>26</v>
      </c>
      <c r="C19" s="162" t="s">
        <v>158</v>
      </c>
      <c r="D19" s="23">
        <v>18361128.3</v>
      </c>
    </row>
    <row r="20" ht="18.75" customHeight="1" spans="1:4">
      <c r="A20" s="164" t="s">
        <v>26</v>
      </c>
      <c r="B20" s="23" t="s">
        <v>26</v>
      </c>
      <c r="C20" s="162" t="s">
        <v>159</v>
      </c>
      <c r="D20" s="23"/>
    </row>
    <row r="21" ht="18.75" customHeight="1" spans="1:4">
      <c r="A21" s="164" t="s">
        <v>26</v>
      </c>
      <c r="B21" s="23" t="s">
        <v>26</v>
      </c>
      <c r="C21" s="162" t="s">
        <v>160</v>
      </c>
      <c r="D21" s="23"/>
    </row>
    <row r="22" ht="18.75" customHeight="1" spans="1:4">
      <c r="A22" s="164" t="s">
        <v>26</v>
      </c>
      <c r="B22" s="23" t="s">
        <v>26</v>
      </c>
      <c r="C22" s="162" t="s">
        <v>161</v>
      </c>
      <c r="D22" s="23"/>
    </row>
    <row r="23" ht="18.75" customHeight="1" spans="1:4">
      <c r="A23" s="164" t="s">
        <v>26</v>
      </c>
      <c r="B23" s="23" t="s">
        <v>26</v>
      </c>
      <c r="C23" s="162" t="s">
        <v>162</v>
      </c>
      <c r="D23" s="23"/>
    </row>
    <row r="24" ht="18.75" customHeight="1" spans="1:4">
      <c r="A24" s="164" t="s">
        <v>26</v>
      </c>
      <c r="B24" s="23" t="s">
        <v>26</v>
      </c>
      <c r="C24" s="162" t="s">
        <v>163</v>
      </c>
      <c r="D24" s="23"/>
    </row>
    <row r="25" ht="18.75" customHeight="1" spans="1:4">
      <c r="A25" s="164" t="s">
        <v>26</v>
      </c>
      <c r="B25" s="23" t="s">
        <v>26</v>
      </c>
      <c r="C25" s="162" t="s">
        <v>164</v>
      </c>
      <c r="D25" s="23"/>
    </row>
    <row r="26" ht="18.75" customHeight="1" spans="1:4">
      <c r="A26" s="164" t="s">
        <v>26</v>
      </c>
      <c r="B26" s="23" t="s">
        <v>26</v>
      </c>
      <c r="C26" s="162" t="s">
        <v>165</v>
      </c>
      <c r="D26" s="23">
        <v>1730338.26</v>
      </c>
    </row>
    <row r="27" ht="18.75" customHeight="1" spans="1:4">
      <c r="A27" s="164" t="s">
        <v>26</v>
      </c>
      <c r="B27" s="23" t="s">
        <v>26</v>
      </c>
      <c r="C27" s="162" t="s">
        <v>166</v>
      </c>
      <c r="D27" s="23"/>
    </row>
    <row r="28" ht="18.75" customHeight="1" spans="1:4">
      <c r="A28" s="164" t="s">
        <v>26</v>
      </c>
      <c r="B28" s="23" t="s">
        <v>26</v>
      </c>
      <c r="C28" s="162" t="s">
        <v>167</v>
      </c>
      <c r="D28" s="23"/>
    </row>
    <row r="29" ht="18.75" customHeight="1" spans="1:4">
      <c r="A29" s="164" t="s">
        <v>26</v>
      </c>
      <c r="B29" s="23" t="s">
        <v>26</v>
      </c>
      <c r="C29" s="162" t="s">
        <v>168</v>
      </c>
      <c r="D29" s="23"/>
    </row>
    <row r="30" ht="18.75" customHeight="1" spans="1:4">
      <c r="A30" s="164" t="s">
        <v>26</v>
      </c>
      <c r="B30" s="23" t="s">
        <v>26</v>
      </c>
      <c r="C30" s="162" t="s">
        <v>169</v>
      </c>
      <c r="D30" s="23"/>
    </row>
    <row r="31" ht="18.75" customHeight="1" spans="1:4">
      <c r="A31" s="165" t="s">
        <v>26</v>
      </c>
      <c r="B31" s="23" t="s">
        <v>26</v>
      </c>
      <c r="C31" s="162" t="s">
        <v>170</v>
      </c>
      <c r="D31" s="23"/>
    </row>
    <row r="32" ht="18.75" customHeight="1" spans="1:4">
      <c r="A32" s="165" t="s">
        <v>26</v>
      </c>
      <c r="B32" s="23" t="s">
        <v>26</v>
      </c>
      <c r="C32" s="162" t="s">
        <v>171</v>
      </c>
      <c r="D32" s="23"/>
    </row>
    <row r="33" ht="18.75" customHeight="1" spans="1:4">
      <c r="A33" s="165" t="s">
        <v>26</v>
      </c>
      <c r="B33" s="23" t="s">
        <v>26</v>
      </c>
      <c r="C33" s="162" t="s">
        <v>172</v>
      </c>
      <c r="D33" s="23"/>
    </row>
    <row r="34" ht="18.75" customHeight="1" spans="1:4">
      <c r="A34" s="165"/>
      <c r="B34" s="23"/>
      <c r="C34" s="162" t="s">
        <v>173</v>
      </c>
      <c r="D34" s="23"/>
    </row>
    <row r="35" ht="18.75" customHeight="1" spans="1:4">
      <c r="A35" s="165" t="s">
        <v>26</v>
      </c>
      <c r="B35" s="23" t="s">
        <v>26</v>
      </c>
      <c r="C35" s="162" t="s">
        <v>174</v>
      </c>
      <c r="D35" s="23"/>
    </row>
    <row r="36" ht="18.75" customHeight="1" spans="1:4">
      <c r="A36" s="54" t="s">
        <v>175</v>
      </c>
      <c r="B36" s="166">
        <v>26461329.04</v>
      </c>
      <c r="C36" s="167" t="s">
        <v>52</v>
      </c>
      <c r="D36" s="166">
        <v>26461329.04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showZeros="0" topLeftCell="A4" workbookViewId="0">
      <selection activeCell="F33" sqref="F33"/>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6"/>
      <c r="G1" s="39" t="s">
        <v>176</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"单位名称："&amp;"永德县农业农村局"</f>
        <v>单位名称：永德县农业农村局</v>
      </c>
      <c r="B3" s="28"/>
      <c r="C3" s="29"/>
      <c r="D3" s="29"/>
      <c r="E3" s="29"/>
      <c r="F3" s="100"/>
      <c r="G3" s="39" t="s">
        <v>1</v>
      </c>
    </row>
    <row r="4" ht="20.25" customHeight="1" spans="1:7">
      <c r="A4" s="148" t="s">
        <v>177</v>
      </c>
      <c r="B4" s="149"/>
      <c r="C4" s="105" t="s">
        <v>56</v>
      </c>
      <c r="D4" s="127" t="s">
        <v>75</v>
      </c>
      <c r="E4" s="13"/>
      <c r="F4" s="14"/>
      <c r="G4" s="120" t="s">
        <v>76</v>
      </c>
    </row>
    <row r="5" ht="20.25" customHeight="1" spans="1:7">
      <c r="A5" s="150" t="s">
        <v>73</v>
      </c>
      <c r="B5" s="150" t="s">
        <v>74</v>
      </c>
      <c r="C5" s="32"/>
      <c r="D5" s="65" t="s">
        <v>58</v>
      </c>
      <c r="E5" s="65" t="s">
        <v>178</v>
      </c>
      <c r="F5" s="65" t="s">
        <v>179</v>
      </c>
      <c r="G5" s="93"/>
    </row>
    <row r="6" ht="19.5" customHeight="1" spans="1:7">
      <c r="A6" s="150" t="s">
        <v>180</v>
      </c>
      <c r="B6" s="150" t="s">
        <v>181</v>
      </c>
      <c r="C6" s="150" t="s">
        <v>182</v>
      </c>
      <c r="D6" s="65">
        <v>4</v>
      </c>
      <c r="E6" s="151" t="s">
        <v>183</v>
      </c>
      <c r="F6" s="151" t="s">
        <v>184</v>
      </c>
      <c r="G6" s="150" t="s">
        <v>185</v>
      </c>
    </row>
    <row r="7" ht="18" customHeight="1" spans="1:7">
      <c r="A7" s="33" t="s">
        <v>84</v>
      </c>
      <c r="B7" s="33" t="s">
        <v>85</v>
      </c>
      <c r="C7" s="23">
        <v>5234160.04</v>
      </c>
      <c r="D7" s="23">
        <v>5234160.04</v>
      </c>
      <c r="E7" s="23">
        <v>5170660.04</v>
      </c>
      <c r="F7" s="23">
        <v>63500</v>
      </c>
      <c r="G7" s="23"/>
    </row>
    <row r="8" ht="18" customHeight="1" spans="1:7">
      <c r="A8" s="116" t="s">
        <v>86</v>
      </c>
      <c r="B8" s="116" t="s">
        <v>87</v>
      </c>
      <c r="C8" s="23">
        <v>5166996.04</v>
      </c>
      <c r="D8" s="23">
        <v>5166996.04</v>
      </c>
      <c r="E8" s="23">
        <v>5103496.04</v>
      </c>
      <c r="F8" s="23">
        <v>63500</v>
      </c>
      <c r="G8" s="23"/>
    </row>
    <row r="9" ht="18" customHeight="1" spans="1:7">
      <c r="A9" s="152" t="s">
        <v>88</v>
      </c>
      <c r="B9" s="152" t="s">
        <v>89</v>
      </c>
      <c r="C9" s="23">
        <v>2859878.36</v>
      </c>
      <c r="D9" s="23">
        <v>2859878.36</v>
      </c>
      <c r="E9" s="23">
        <v>2796378.36</v>
      </c>
      <c r="F9" s="23">
        <v>63500</v>
      </c>
      <c r="G9" s="23"/>
    </row>
    <row r="10" ht="18" customHeight="1" spans="1:7">
      <c r="A10" s="152" t="s">
        <v>90</v>
      </c>
      <c r="B10" s="152" t="s">
        <v>91</v>
      </c>
      <c r="C10" s="23">
        <v>2307117.68</v>
      </c>
      <c r="D10" s="23">
        <v>2307117.68</v>
      </c>
      <c r="E10" s="23">
        <v>2307117.68</v>
      </c>
      <c r="F10" s="23"/>
      <c r="G10" s="23"/>
    </row>
    <row r="11" ht="18" customHeight="1" spans="1:7">
      <c r="A11" s="116" t="s">
        <v>92</v>
      </c>
      <c r="B11" s="116" t="s">
        <v>93</v>
      </c>
      <c r="C11" s="23">
        <v>67164</v>
      </c>
      <c r="D11" s="23">
        <v>67164</v>
      </c>
      <c r="E11" s="23">
        <v>67164</v>
      </c>
      <c r="F11" s="23"/>
      <c r="G11" s="23"/>
    </row>
    <row r="12" ht="18" customHeight="1" spans="1:7">
      <c r="A12" s="152" t="s">
        <v>94</v>
      </c>
      <c r="B12" s="152" t="s">
        <v>95</v>
      </c>
      <c r="C12" s="23">
        <v>67164</v>
      </c>
      <c r="D12" s="23">
        <v>67164</v>
      </c>
      <c r="E12" s="23">
        <v>67164</v>
      </c>
      <c r="F12" s="23"/>
      <c r="G12" s="23"/>
    </row>
    <row r="13" ht="18" customHeight="1" spans="1:7">
      <c r="A13" s="33" t="s">
        <v>96</v>
      </c>
      <c r="B13" s="33" t="s">
        <v>97</v>
      </c>
      <c r="C13" s="23">
        <v>1135702.44</v>
      </c>
      <c r="D13" s="23">
        <v>1135702.44</v>
      </c>
      <c r="E13" s="23">
        <v>1135702.44</v>
      </c>
      <c r="F13" s="23"/>
      <c r="G13" s="23"/>
    </row>
    <row r="14" ht="18" customHeight="1" spans="1:7">
      <c r="A14" s="116" t="s">
        <v>98</v>
      </c>
      <c r="B14" s="116" t="s">
        <v>99</v>
      </c>
      <c r="C14" s="23">
        <v>1135702.44</v>
      </c>
      <c r="D14" s="23">
        <v>1135702.44</v>
      </c>
      <c r="E14" s="23">
        <v>1135702.44</v>
      </c>
      <c r="F14" s="23"/>
      <c r="G14" s="23"/>
    </row>
    <row r="15" ht="18" customHeight="1" spans="1:7">
      <c r="A15" s="152" t="s">
        <v>100</v>
      </c>
      <c r="B15" s="152" t="s">
        <v>101</v>
      </c>
      <c r="C15" s="23">
        <v>1023783.47</v>
      </c>
      <c r="D15" s="23">
        <v>1023783.47</v>
      </c>
      <c r="E15" s="23">
        <v>1023783.47</v>
      </c>
      <c r="F15" s="23"/>
      <c r="G15" s="23"/>
    </row>
    <row r="16" ht="18" customHeight="1" spans="1:7">
      <c r="A16" s="152" t="s">
        <v>102</v>
      </c>
      <c r="B16" s="152" t="s">
        <v>103</v>
      </c>
      <c r="C16" s="23">
        <v>111918.97</v>
      </c>
      <c r="D16" s="23">
        <v>111918.97</v>
      </c>
      <c r="E16" s="23">
        <v>111918.97</v>
      </c>
      <c r="F16" s="23"/>
      <c r="G16" s="23"/>
    </row>
    <row r="17" ht="18" customHeight="1" spans="1:7">
      <c r="A17" s="33" t="s">
        <v>104</v>
      </c>
      <c r="B17" s="33" t="s">
        <v>105</v>
      </c>
      <c r="C17" s="23">
        <v>18361128.3</v>
      </c>
      <c r="D17" s="23">
        <v>17591060.3</v>
      </c>
      <c r="E17" s="23">
        <v>16696935.5</v>
      </c>
      <c r="F17" s="23">
        <v>894124.8</v>
      </c>
      <c r="G17" s="23">
        <v>770068</v>
      </c>
    </row>
    <row r="18" ht="18" customHeight="1" spans="1:7">
      <c r="A18" s="116" t="s">
        <v>106</v>
      </c>
      <c r="B18" s="116" t="s">
        <v>107</v>
      </c>
      <c r="C18" s="23">
        <v>18351128.3</v>
      </c>
      <c r="D18" s="23">
        <v>17591060.3</v>
      </c>
      <c r="E18" s="23">
        <v>16696935.5</v>
      </c>
      <c r="F18" s="23">
        <v>894124.8</v>
      </c>
      <c r="G18" s="23">
        <v>760068</v>
      </c>
    </row>
    <row r="19" ht="18" customHeight="1" spans="1:7">
      <c r="A19" s="152" t="s">
        <v>108</v>
      </c>
      <c r="B19" s="152" t="s">
        <v>109</v>
      </c>
      <c r="C19" s="23">
        <v>3648628.58</v>
      </c>
      <c r="D19" s="23">
        <v>3648628.58</v>
      </c>
      <c r="E19" s="23">
        <v>3105503.78</v>
      </c>
      <c r="F19" s="23">
        <v>543124.8</v>
      </c>
      <c r="G19" s="23"/>
    </row>
    <row r="20" ht="18" customHeight="1" spans="1:7">
      <c r="A20" s="152" t="s">
        <v>110</v>
      </c>
      <c r="B20" s="152" t="s">
        <v>111</v>
      </c>
      <c r="C20" s="23">
        <v>13942431.72</v>
      </c>
      <c r="D20" s="23">
        <v>13942431.72</v>
      </c>
      <c r="E20" s="23">
        <v>13591431.72</v>
      </c>
      <c r="F20" s="23">
        <v>351000</v>
      </c>
      <c r="G20" s="23"/>
    </row>
    <row r="21" ht="18" customHeight="1" spans="1:7">
      <c r="A21" s="152" t="s">
        <v>112</v>
      </c>
      <c r="B21" s="152" t="s">
        <v>113</v>
      </c>
      <c r="C21" s="23">
        <v>210000</v>
      </c>
      <c r="D21" s="23"/>
      <c r="E21" s="23"/>
      <c r="F21" s="23"/>
      <c r="G21" s="23">
        <v>210000</v>
      </c>
    </row>
    <row r="22" ht="18" customHeight="1" spans="1:7">
      <c r="A22" s="152" t="s">
        <v>114</v>
      </c>
      <c r="B22" s="152" t="s">
        <v>115</v>
      </c>
      <c r="C22" s="23">
        <v>100000</v>
      </c>
      <c r="D22" s="23"/>
      <c r="E22" s="23"/>
      <c r="F22" s="23"/>
      <c r="G22" s="23">
        <v>100000</v>
      </c>
    </row>
    <row r="23" ht="18" customHeight="1" spans="1:7">
      <c r="A23" s="152" t="s">
        <v>116</v>
      </c>
      <c r="B23" s="152" t="s">
        <v>117</v>
      </c>
      <c r="C23" s="23">
        <v>10000</v>
      </c>
      <c r="D23" s="23"/>
      <c r="E23" s="23"/>
      <c r="F23" s="23"/>
      <c r="G23" s="23">
        <v>10000</v>
      </c>
    </row>
    <row r="24" ht="18" customHeight="1" spans="1:7">
      <c r="A24" s="152" t="s">
        <v>118</v>
      </c>
      <c r="B24" s="152" t="s">
        <v>119</v>
      </c>
      <c r="C24" s="23">
        <v>320000</v>
      </c>
      <c r="D24" s="23"/>
      <c r="E24" s="23"/>
      <c r="F24" s="23"/>
      <c r="G24" s="23">
        <v>320000</v>
      </c>
    </row>
    <row r="25" ht="18" customHeight="1" spans="1:7">
      <c r="A25" s="152" t="s">
        <v>120</v>
      </c>
      <c r="B25" s="152" t="s">
        <v>121</v>
      </c>
      <c r="C25" s="23">
        <v>10000</v>
      </c>
      <c r="D25" s="23"/>
      <c r="E25" s="23"/>
      <c r="F25" s="23"/>
      <c r="G25" s="23">
        <v>10000</v>
      </c>
    </row>
    <row r="26" ht="18" customHeight="1" spans="1:7">
      <c r="A26" s="152" t="s">
        <v>124</v>
      </c>
      <c r="B26" s="152" t="s">
        <v>125</v>
      </c>
      <c r="C26" s="23">
        <v>10000</v>
      </c>
      <c r="D26" s="23"/>
      <c r="E26" s="23"/>
      <c r="F26" s="23"/>
      <c r="G26" s="23">
        <v>10000</v>
      </c>
    </row>
    <row r="27" ht="18" customHeight="1" spans="1:7">
      <c r="A27" s="152" t="s">
        <v>126</v>
      </c>
      <c r="B27" s="152" t="s">
        <v>127</v>
      </c>
      <c r="C27" s="23">
        <v>100068</v>
      </c>
      <c r="D27" s="23"/>
      <c r="E27" s="23"/>
      <c r="F27" s="23"/>
      <c r="G27" s="23">
        <v>100068</v>
      </c>
    </row>
    <row r="28" ht="18" customHeight="1" spans="1:7">
      <c r="A28" s="116" t="s">
        <v>128</v>
      </c>
      <c r="B28" s="116" t="s">
        <v>129</v>
      </c>
      <c r="C28" s="23">
        <v>10000</v>
      </c>
      <c r="D28" s="23"/>
      <c r="E28" s="23"/>
      <c r="F28" s="23"/>
      <c r="G28" s="23">
        <v>10000</v>
      </c>
    </row>
    <row r="29" ht="18" customHeight="1" spans="1:7">
      <c r="A29" s="152" t="s">
        <v>130</v>
      </c>
      <c r="B29" s="152" t="s">
        <v>131</v>
      </c>
      <c r="C29" s="23">
        <v>10000</v>
      </c>
      <c r="D29" s="23"/>
      <c r="E29" s="23"/>
      <c r="F29" s="23"/>
      <c r="G29" s="23">
        <v>10000</v>
      </c>
    </row>
    <row r="30" ht="18" customHeight="1" spans="1:7">
      <c r="A30" s="33" t="s">
        <v>132</v>
      </c>
      <c r="B30" s="33" t="s">
        <v>133</v>
      </c>
      <c r="C30" s="23">
        <v>1730338.26</v>
      </c>
      <c r="D30" s="23">
        <v>1730338.26</v>
      </c>
      <c r="E30" s="23">
        <v>1730338.26</v>
      </c>
      <c r="F30" s="23"/>
      <c r="G30" s="23"/>
    </row>
    <row r="31" ht="18" customHeight="1" spans="1:7">
      <c r="A31" s="116" t="s">
        <v>134</v>
      </c>
      <c r="B31" s="116" t="s">
        <v>135</v>
      </c>
      <c r="C31" s="23">
        <v>1730338.26</v>
      </c>
      <c r="D31" s="23">
        <v>1730338.26</v>
      </c>
      <c r="E31" s="23">
        <v>1730338.26</v>
      </c>
      <c r="F31" s="23"/>
      <c r="G31" s="23"/>
    </row>
    <row r="32" ht="18" customHeight="1" spans="1:7">
      <c r="A32" s="152" t="s">
        <v>136</v>
      </c>
      <c r="B32" s="152" t="s">
        <v>137</v>
      </c>
      <c r="C32" s="23">
        <v>1730338.26</v>
      </c>
      <c r="D32" s="23">
        <v>1730338.26</v>
      </c>
      <c r="E32" s="23">
        <v>1730338.26</v>
      </c>
      <c r="F32" s="23"/>
      <c r="G32" s="23"/>
    </row>
    <row r="33" ht="18" customHeight="1" spans="1:7">
      <c r="A33" s="153" t="s">
        <v>138</v>
      </c>
      <c r="B33" s="154" t="s">
        <v>138</v>
      </c>
      <c r="C33" s="23">
        <v>26461329.04</v>
      </c>
      <c r="D33" s="23">
        <v>25691261.04</v>
      </c>
      <c r="E33" s="23">
        <v>24733636.24</v>
      </c>
      <c r="F33" s="23">
        <v>957624.8</v>
      </c>
      <c r="G33" s="23">
        <v>770068</v>
      </c>
    </row>
  </sheetData>
  <mergeCells count="7">
    <mergeCell ref="A2:G2"/>
    <mergeCell ref="A3:E3"/>
    <mergeCell ref="A4:B4"/>
    <mergeCell ref="D4:F4"/>
    <mergeCell ref="A33:B33"/>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F7" sqref="F7"/>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1"/>
      <c r="G1" s="86" t="s">
        <v>186</v>
      </c>
    </row>
    <row r="2" ht="39" customHeight="1" spans="1:7">
      <c r="A2" s="125" t="str">
        <f>"2025"&amp;"年“三公”经费支出预算表"</f>
        <v>2025年“三公”经费支出预算表</v>
      </c>
      <c r="B2" s="51"/>
      <c r="C2" s="51"/>
      <c r="D2" s="51"/>
      <c r="E2" s="51"/>
      <c r="F2" s="51"/>
      <c r="G2" s="51"/>
    </row>
    <row r="3" ht="18.75" customHeight="1" spans="1:7">
      <c r="A3" s="41" t="str">
        <f>"单位名称："&amp;"永德县农业农村局"</f>
        <v>单位名称：永德县农业农村局</v>
      </c>
      <c r="B3" s="136"/>
      <c r="C3" s="137"/>
      <c r="D3" s="61"/>
      <c r="E3" s="29"/>
      <c r="G3" s="86" t="s">
        <v>187</v>
      </c>
    </row>
    <row r="4" ht="18.75" customHeight="1" spans="1:7">
      <c r="A4" s="10" t="s">
        <v>188</v>
      </c>
      <c r="B4" s="10" t="s">
        <v>189</v>
      </c>
      <c r="C4" s="30" t="s">
        <v>190</v>
      </c>
      <c r="D4" s="12" t="s">
        <v>191</v>
      </c>
      <c r="E4" s="13"/>
      <c r="F4" s="14"/>
      <c r="G4" s="30" t="s">
        <v>192</v>
      </c>
    </row>
    <row r="5" ht="18.75" customHeight="1" spans="1:7">
      <c r="A5" s="17"/>
      <c r="B5" s="138"/>
      <c r="C5" s="32"/>
      <c r="D5" s="65" t="s">
        <v>58</v>
      </c>
      <c r="E5" s="65" t="s">
        <v>193</v>
      </c>
      <c r="F5" s="65" t="s">
        <v>194</v>
      </c>
      <c r="G5" s="32"/>
    </row>
    <row r="6" ht="18.75" customHeight="1" spans="1:7">
      <c r="A6" s="139" t="s">
        <v>56</v>
      </c>
      <c r="B6" s="140">
        <v>1</v>
      </c>
      <c r="C6" s="141">
        <v>2</v>
      </c>
      <c r="D6" s="142">
        <v>3</v>
      </c>
      <c r="E6" s="142">
        <v>4</v>
      </c>
      <c r="F6" s="142">
        <v>5</v>
      </c>
      <c r="G6" s="141">
        <v>6</v>
      </c>
    </row>
    <row r="7" ht="18.75" customHeight="1" spans="1:7">
      <c r="A7" s="139" t="s">
        <v>56</v>
      </c>
      <c r="B7" s="143">
        <v>278068</v>
      </c>
      <c r="C7" s="143"/>
      <c r="D7" s="143">
        <v>228068</v>
      </c>
      <c r="E7" s="143"/>
      <c r="F7" s="143">
        <v>228068</v>
      </c>
      <c r="G7" s="143">
        <v>50000</v>
      </c>
    </row>
    <row r="8" ht="18.75" customHeight="1" spans="1:7">
      <c r="A8" s="144" t="s">
        <v>195</v>
      </c>
      <c r="B8" s="143"/>
      <c r="C8" s="143"/>
      <c r="D8" s="143"/>
      <c r="E8" s="143"/>
      <c r="F8" s="143"/>
      <c r="G8" s="143"/>
    </row>
    <row r="9" ht="18.75" customHeight="1" spans="1:7">
      <c r="A9" s="144" t="s">
        <v>196</v>
      </c>
      <c r="B9" s="143">
        <v>278068</v>
      </c>
      <c r="C9" s="143"/>
      <c r="D9" s="143">
        <v>228068</v>
      </c>
      <c r="E9" s="143"/>
      <c r="F9" s="143">
        <v>228068</v>
      </c>
      <c r="G9" s="143">
        <v>50000</v>
      </c>
    </row>
    <row r="10" ht="18.75" customHeight="1" spans="1:7">
      <c r="A10" s="144" t="s">
        <v>197</v>
      </c>
      <c r="B10" s="143"/>
      <c r="C10" s="143"/>
      <c r="D10" s="143"/>
      <c r="E10" s="143"/>
      <c r="F10" s="143"/>
      <c r="G10" s="143"/>
    </row>
    <row r="11" ht="18.75" customHeight="1" spans="1:7">
      <c r="A11" s="144" t="s">
        <v>198</v>
      </c>
      <c r="B11" s="143"/>
      <c r="C11" s="143"/>
      <c r="D11" s="143"/>
      <c r="E11" s="143"/>
      <c r="F11" s="143"/>
      <c r="G11" s="143"/>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3"/>
      <c r="D1" s="124"/>
      <c r="E1" s="124"/>
      <c r="F1" s="124"/>
      <c r="G1" s="124"/>
      <c r="H1" s="66"/>
      <c r="I1" s="66"/>
      <c r="J1" s="66"/>
      <c r="K1" s="66"/>
      <c r="L1" s="66"/>
      <c r="M1" s="66"/>
      <c r="N1" s="29"/>
      <c r="O1" s="29"/>
      <c r="P1" s="29"/>
      <c r="Q1" s="66"/>
      <c r="U1" s="123"/>
      <c r="W1" s="38" t="s">
        <v>199</v>
      </c>
    </row>
    <row r="2" ht="39.75" customHeight="1" spans="1:23">
      <c r="A2" s="125"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"单位名称："&amp;"永德县农业农村局"</f>
        <v>单位名称：永德县农业农村局</v>
      </c>
      <c r="B3" s="126"/>
      <c r="C3" s="126"/>
      <c r="D3" s="126"/>
      <c r="E3" s="126"/>
      <c r="F3" s="126"/>
      <c r="G3" s="126"/>
      <c r="H3" s="70"/>
      <c r="I3" s="70"/>
      <c r="J3" s="70"/>
      <c r="K3" s="70"/>
      <c r="L3" s="70"/>
      <c r="M3" s="70"/>
      <c r="N3" s="92"/>
      <c r="O3" s="92"/>
      <c r="P3" s="92"/>
      <c r="Q3" s="70"/>
      <c r="U3" s="123"/>
      <c r="W3" s="38" t="s">
        <v>187</v>
      </c>
    </row>
    <row r="4" ht="18" customHeight="1" spans="1:23">
      <c r="A4" s="10" t="s">
        <v>200</v>
      </c>
      <c r="B4" s="10" t="s">
        <v>201</v>
      </c>
      <c r="C4" s="10" t="s">
        <v>202</v>
      </c>
      <c r="D4" s="10" t="s">
        <v>203</v>
      </c>
      <c r="E4" s="10" t="s">
        <v>204</v>
      </c>
      <c r="F4" s="10" t="s">
        <v>205</v>
      </c>
      <c r="G4" s="10" t="s">
        <v>206</v>
      </c>
      <c r="H4" s="127" t="s">
        <v>207</v>
      </c>
      <c r="I4" s="63" t="s">
        <v>207</v>
      </c>
      <c r="J4" s="63"/>
      <c r="K4" s="63"/>
      <c r="L4" s="63"/>
      <c r="M4" s="63"/>
      <c r="N4" s="13"/>
      <c r="O4" s="13"/>
      <c r="P4" s="13"/>
      <c r="Q4" s="73" t="s">
        <v>62</v>
      </c>
      <c r="R4" s="63" t="s">
        <v>78</v>
      </c>
      <c r="S4" s="63"/>
      <c r="T4" s="63"/>
      <c r="U4" s="63"/>
      <c r="V4" s="63"/>
      <c r="W4" s="132"/>
    </row>
    <row r="5" ht="18" customHeight="1" spans="1:23">
      <c r="A5" s="15"/>
      <c r="B5" s="122"/>
      <c r="C5" s="15"/>
      <c r="D5" s="15"/>
      <c r="E5" s="15"/>
      <c r="F5" s="15"/>
      <c r="G5" s="15"/>
      <c r="H5" s="105" t="s">
        <v>208</v>
      </c>
      <c r="I5" s="127" t="s">
        <v>59</v>
      </c>
      <c r="J5" s="63"/>
      <c r="K5" s="63"/>
      <c r="L5" s="63"/>
      <c r="M5" s="132"/>
      <c r="N5" s="12" t="s">
        <v>209</v>
      </c>
      <c r="O5" s="13"/>
      <c r="P5" s="14"/>
      <c r="Q5" s="10" t="s">
        <v>62</v>
      </c>
      <c r="R5" s="127" t="s">
        <v>78</v>
      </c>
      <c r="S5" s="73" t="s">
        <v>65</v>
      </c>
      <c r="T5" s="63" t="s">
        <v>78</v>
      </c>
      <c r="U5" s="73" t="s">
        <v>67</v>
      </c>
      <c r="V5" s="73" t="s">
        <v>68</v>
      </c>
      <c r="W5" s="134" t="s">
        <v>69</v>
      </c>
    </row>
    <row r="6" ht="18.75" customHeight="1" spans="1:23">
      <c r="A6" s="31"/>
      <c r="B6" s="31"/>
      <c r="C6" s="31"/>
      <c r="D6" s="31"/>
      <c r="E6" s="31"/>
      <c r="F6" s="31"/>
      <c r="G6" s="31"/>
      <c r="H6" s="31"/>
      <c r="I6" s="133" t="s">
        <v>210</v>
      </c>
      <c r="J6" s="10" t="s">
        <v>211</v>
      </c>
      <c r="K6" s="10" t="s">
        <v>212</v>
      </c>
      <c r="L6" s="10" t="s">
        <v>213</v>
      </c>
      <c r="M6" s="10" t="s">
        <v>214</v>
      </c>
      <c r="N6" s="10" t="s">
        <v>59</v>
      </c>
      <c r="O6" s="10" t="s">
        <v>60</v>
      </c>
      <c r="P6" s="10" t="s">
        <v>61</v>
      </c>
      <c r="Q6" s="31"/>
      <c r="R6" s="10" t="s">
        <v>58</v>
      </c>
      <c r="S6" s="10" t="s">
        <v>65</v>
      </c>
      <c r="T6" s="10" t="s">
        <v>215</v>
      </c>
      <c r="U6" s="10" t="s">
        <v>67</v>
      </c>
      <c r="V6" s="10" t="s">
        <v>68</v>
      </c>
      <c r="W6" s="10" t="s">
        <v>69</v>
      </c>
    </row>
    <row r="7" ht="37.5" customHeight="1" spans="1:23">
      <c r="A7" s="108"/>
      <c r="B7" s="108"/>
      <c r="C7" s="108"/>
      <c r="D7" s="108"/>
      <c r="E7" s="108"/>
      <c r="F7" s="108"/>
      <c r="G7" s="108"/>
      <c r="H7" s="108"/>
      <c r="I7" s="91"/>
      <c r="J7" s="17" t="s">
        <v>216</v>
      </c>
      <c r="K7" s="17" t="s">
        <v>212</v>
      </c>
      <c r="L7" s="17" t="s">
        <v>213</v>
      </c>
      <c r="M7" s="17" t="s">
        <v>214</v>
      </c>
      <c r="N7" s="17" t="s">
        <v>212</v>
      </c>
      <c r="O7" s="17" t="s">
        <v>213</v>
      </c>
      <c r="P7" s="17" t="s">
        <v>214</v>
      </c>
      <c r="Q7" s="17" t="s">
        <v>62</v>
      </c>
      <c r="R7" s="17" t="s">
        <v>58</v>
      </c>
      <c r="S7" s="17" t="s">
        <v>65</v>
      </c>
      <c r="T7" s="17" t="s">
        <v>215</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25691261.04</v>
      </c>
      <c r="I9" s="23">
        <v>25691261.04</v>
      </c>
      <c r="J9" s="23"/>
      <c r="K9" s="23"/>
      <c r="L9" s="23">
        <v>25691261.04</v>
      </c>
      <c r="M9" s="23"/>
      <c r="N9" s="23"/>
      <c r="O9" s="23"/>
      <c r="P9" s="23"/>
      <c r="Q9" s="23"/>
      <c r="R9" s="23"/>
      <c r="S9" s="23"/>
      <c r="T9" s="23"/>
      <c r="U9" s="23"/>
      <c r="V9" s="23"/>
      <c r="W9" s="23"/>
    </row>
    <row r="10" ht="21" customHeight="1" spans="1:23">
      <c r="A10" s="129"/>
      <c r="B10" s="21" t="s">
        <v>217</v>
      </c>
      <c r="C10" s="21" t="s">
        <v>218</v>
      </c>
      <c r="D10" s="21" t="s">
        <v>108</v>
      </c>
      <c r="E10" s="21" t="s">
        <v>109</v>
      </c>
      <c r="F10" s="21" t="s">
        <v>219</v>
      </c>
      <c r="G10" s="21" t="s">
        <v>220</v>
      </c>
      <c r="H10" s="23">
        <v>1092624</v>
      </c>
      <c r="I10" s="23">
        <v>1092624</v>
      </c>
      <c r="J10" s="23"/>
      <c r="K10" s="23"/>
      <c r="L10" s="23">
        <v>1092624</v>
      </c>
      <c r="M10" s="23"/>
      <c r="N10" s="23"/>
      <c r="O10" s="23"/>
      <c r="P10" s="23"/>
      <c r="Q10" s="23"/>
      <c r="R10" s="23"/>
      <c r="S10" s="23"/>
      <c r="T10" s="23"/>
      <c r="U10" s="23"/>
      <c r="V10" s="23"/>
      <c r="W10" s="23"/>
    </row>
    <row r="11" ht="21" customHeight="1" spans="1:23">
      <c r="A11" s="24"/>
      <c r="B11" s="21" t="s">
        <v>221</v>
      </c>
      <c r="C11" s="21" t="s">
        <v>222</v>
      </c>
      <c r="D11" s="21" t="s">
        <v>110</v>
      </c>
      <c r="E11" s="21" t="s">
        <v>111</v>
      </c>
      <c r="F11" s="21" t="s">
        <v>219</v>
      </c>
      <c r="G11" s="21" t="s">
        <v>220</v>
      </c>
      <c r="H11" s="23">
        <v>5693616</v>
      </c>
      <c r="I11" s="23">
        <v>5693616</v>
      </c>
      <c r="J11" s="23"/>
      <c r="K11" s="23"/>
      <c r="L11" s="23">
        <v>5693616</v>
      </c>
      <c r="M11" s="23"/>
      <c r="N11" s="23"/>
      <c r="O11" s="23"/>
      <c r="P11" s="23"/>
      <c r="Q11" s="23"/>
      <c r="R11" s="23"/>
      <c r="S11" s="23"/>
      <c r="T11" s="23"/>
      <c r="U11" s="23"/>
      <c r="V11" s="23"/>
      <c r="W11" s="23"/>
    </row>
    <row r="12" ht="21" customHeight="1" spans="1:23">
      <c r="A12" s="24"/>
      <c r="B12" s="21" t="s">
        <v>217</v>
      </c>
      <c r="C12" s="21" t="s">
        <v>218</v>
      </c>
      <c r="D12" s="21" t="s">
        <v>108</v>
      </c>
      <c r="E12" s="21" t="s">
        <v>109</v>
      </c>
      <c r="F12" s="21" t="s">
        <v>223</v>
      </c>
      <c r="G12" s="21" t="s">
        <v>224</v>
      </c>
      <c r="H12" s="23">
        <v>1378589.76</v>
      </c>
      <c r="I12" s="23">
        <v>1378589.76</v>
      </c>
      <c r="J12" s="23"/>
      <c r="K12" s="23"/>
      <c r="L12" s="23">
        <v>1378589.76</v>
      </c>
      <c r="M12" s="23"/>
      <c r="N12" s="23"/>
      <c r="O12" s="23"/>
      <c r="P12" s="23"/>
      <c r="Q12" s="23"/>
      <c r="R12" s="23"/>
      <c r="S12" s="23"/>
      <c r="T12" s="23"/>
      <c r="U12" s="23"/>
      <c r="V12" s="23"/>
      <c r="W12" s="23"/>
    </row>
    <row r="13" ht="21" customHeight="1" spans="1:23">
      <c r="A13" s="24"/>
      <c r="B13" s="21" t="s">
        <v>221</v>
      </c>
      <c r="C13" s="21" t="s">
        <v>222</v>
      </c>
      <c r="D13" s="21" t="s">
        <v>110</v>
      </c>
      <c r="E13" s="21" t="s">
        <v>111</v>
      </c>
      <c r="F13" s="21" t="s">
        <v>223</v>
      </c>
      <c r="G13" s="21" t="s">
        <v>224</v>
      </c>
      <c r="H13" s="23">
        <v>868920</v>
      </c>
      <c r="I13" s="23">
        <v>868920</v>
      </c>
      <c r="J13" s="23"/>
      <c r="K13" s="23"/>
      <c r="L13" s="23">
        <v>868920</v>
      </c>
      <c r="M13" s="23"/>
      <c r="N13" s="23"/>
      <c r="O13" s="23"/>
      <c r="P13" s="23"/>
      <c r="Q13" s="23"/>
      <c r="R13" s="23"/>
      <c r="S13" s="23"/>
      <c r="T13" s="23"/>
      <c r="U13" s="23"/>
      <c r="V13" s="23"/>
      <c r="W13" s="23"/>
    </row>
    <row r="14" ht="21" customHeight="1" spans="1:23">
      <c r="A14" s="24"/>
      <c r="B14" s="21" t="s">
        <v>217</v>
      </c>
      <c r="C14" s="21" t="s">
        <v>218</v>
      </c>
      <c r="D14" s="21" t="s">
        <v>225</v>
      </c>
      <c r="E14" s="21" t="s">
        <v>109</v>
      </c>
      <c r="F14" s="21" t="s">
        <v>223</v>
      </c>
      <c r="G14" s="21" t="s">
        <v>224</v>
      </c>
      <c r="H14" s="23"/>
      <c r="I14" s="23"/>
      <c r="J14" s="23"/>
      <c r="K14" s="23"/>
      <c r="L14" s="23"/>
      <c r="M14" s="23"/>
      <c r="N14" s="23"/>
      <c r="O14" s="23"/>
      <c r="P14" s="23"/>
      <c r="Q14" s="23"/>
      <c r="R14" s="23"/>
      <c r="S14" s="23"/>
      <c r="T14" s="23"/>
      <c r="U14" s="23"/>
      <c r="V14" s="23"/>
      <c r="W14" s="23"/>
    </row>
    <row r="15" ht="21" customHeight="1" spans="1:23">
      <c r="A15" s="24"/>
      <c r="B15" s="21" t="s">
        <v>221</v>
      </c>
      <c r="C15" s="21" t="s">
        <v>222</v>
      </c>
      <c r="D15" s="21" t="s">
        <v>110</v>
      </c>
      <c r="E15" s="21" t="s">
        <v>111</v>
      </c>
      <c r="F15" s="21" t="s">
        <v>223</v>
      </c>
      <c r="G15" s="21" t="s">
        <v>224</v>
      </c>
      <c r="H15" s="23"/>
      <c r="I15" s="23"/>
      <c r="J15" s="23"/>
      <c r="K15" s="23"/>
      <c r="L15" s="23"/>
      <c r="M15" s="23"/>
      <c r="N15" s="23"/>
      <c r="O15" s="23"/>
      <c r="P15" s="23"/>
      <c r="Q15" s="23"/>
      <c r="R15" s="23"/>
      <c r="S15" s="23"/>
      <c r="T15" s="23"/>
      <c r="U15" s="23"/>
      <c r="V15" s="23"/>
      <c r="W15" s="23"/>
    </row>
    <row r="16" ht="21" customHeight="1" spans="1:23">
      <c r="A16" s="24"/>
      <c r="B16" s="21" t="s">
        <v>217</v>
      </c>
      <c r="C16" s="21" t="s">
        <v>218</v>
      </c>
      <c r="D16" s="21" t="s">
        <v>108</v>
      </c>
      <c r="E16" s="21" t="s">
        <v>109</v>
      </c>
      <c r="F16" s="21" t="s">
        <v>226</v>
      </c>
      <c r="G16" s="21" t="s">
        <v>227</v>
      </c>
      <c r="H16" s="23">
        <v>91052</v>
      </c>
      <c r="I16" s="23">
        <v>91052</v>
      </c>
      <c r="J16" s="23"/>
      <c r="K16" s="23"/>
      <c r="L16" s="23">
        <v>91052</v>
      </c>
      <c r="M16" s="23"/>
      <c r="N16" s="23"/>
      <c r="O16" s="23"/>
      <c r="P16" s="23"/>
      <c r="Q16" s="23"/>
      <c r="R16" s="23"/>
      <c r="S16" s="23"/>
      <c r="T16" s="23"/>
      <c r="U16" s="23"/>
      <c r="V16" s="23"/>
      <c r="W16" s="23"/>
    </row>
    <row r="17" ht="21" customHeight="1" spans="1:23">
      <c r="A17" s="24"/>
      <c r="B17" s="21" t="s">
        <v>228</v>
      </c>
      <c r="C17" s="21" t="s">
        <v>229</v>
      </c>
      <c r="D17" s="21" t="s">
        <v>108</v>
      </c>
      <c r="E17" s="21" t="s">
        <v>109</v>
      </c>
      <c r="F17" s="21" t="s">
        <v>226</v>
      </c>
      <c r="G17" s="21" t="s">
        <v>227</v>
      </c>
      <c r="H17" s="23">
        <v>462840</v>
      </c>
      <c r="I17" s="23">
        <v>462840</v>
      </c>
      <c r="J17" s="23"/>
      <c r="K17" s="23"/>
      <c r="L17" s="23">
        <v>462840</v>
      </c>
      <c r="M17" s="23"/>
      <c r="N17" s="23"/>
      <c r="O17" s="23"/>
      <c r="P17" s="23"/>
      <c r="Q17" s="23"/>
      <c r="R17" s="23"/>
      <c r="S17" s="23"/>
      <c r="T17" s="23"/>
      <c r="U17" s="23"/>
      <c r="V17" s="23"/>
      <c r="W17" s="23"/>
    </row>
    <row r="18" ht="21" customHeight="1" spans="1:23">
      <c r="A18" s="24"/>
      <c r="B18" s="21" t="s">
        <v>221</v>
      </c>
      <c r="C18" s="21" t="s">
        <v>222</v>
      </c>
      <c r="D18" s="21" t="s">
        <v>110</v>
      </c>
      <c r="E18" s="21" t="s">
        <v>111</v>
      </c>
      <c r="F18" s="21" t="s">
        <v>230</v>
      </c>
      <c r="G18" s="21" t="s">
        <v>231</v>
      </c>
      <c r="H18" s="23">
        <v>3666315.72</v>
      </c>
      <c r="I18" s="23">
        <v>3666315.72</v>
      </c>
      <c r="J18" s="23"/>
      <c r="K18" s="23"/>
      <c r="L18" s="23">
        <v>3666315.72</v>
      </c>
      <c r="M18" s="23"/>
      <c r="N18" s="23"/>
      <c r="O18" s="23"/>
      <c r="P18" s="23"/>
      <c r="Q18" s="23"/>
      <c r="R18" s="23"/>
      <c r="S18" s="23"/>
      <c r="T18" s="23"/>
      <c r="U18" s="23"/>
      <c r="V18" s="23"/>
      <c r="W18" s="23"/>
    </row>
    <row r="19" ht="21" customHeight="1" spans="1:23">
      <c r="A19" s="24"/>
      <c r="B19" s="21" t="s">
        <v>232</v>
      </c>
      <c r="C19" s="21" t="s">
        <v>233</v>
      </c>
      <c r="D19" s="21" t="s">
        <v>110</v>
      </c>
      <c r="E19" s="21" t="s">
        <v>111</v>
      </c>
      <c r="F19" s="21" t="s">
        <v>230</v>
      </c>
      <c r="G19" s="21" t="s">
        <v>231</v>
      </c>
      <c r="H19" s="23">
        <v>2106000</v>
      </c>
      <c r="I19" s="23">
        <v>2106000</v>
      </c>
      <c r="J19" s="23"/>
      <c r="K19" s="23"/>
      <c r="L19" s="23">
        <v>2106000</v>
      </c>
      <c r="M19" s="23"/>
      <c r="N19" s="23"/>
      <c r="O19" s="23"/>
      <c r="P19" s="23"/>
      <c r="Q19" s="23"/>
      <c r="R19" s="23"/>
      <c r="S19" s="23"/>
      <c r="T19" s="23"/>
      <c r="U19" s="23"/>
      <c r="V19" s="23"/>
      <c r="W19" s="23"/>
    </row>
    <row r="20" ht="21" customHeight="1" spans="1:23">
      <c r="A20" s="24"/>
      <c r="B20" s="21" t="s">
        <v>221</v>
      </c>
      <c r="C20" s="21" t="s">
        <v>222</v>
      </c>
      <c r="D20" s="21" t="s">
        <v>110</v>
      </c>
      <c r="E20" s="21" t="s">
        <v>111</v>
      </c>
      <c r="F20" s="21" t="s">
        <v>230</v>
      </c>
      <c r="G20" s="21" t="s">
        <v>231</v>
      </c>
      <c r="H20" s="23">
        <v>1256580</v>
      </c>
      <c r="I20" s="23">
        <v>1256580</v>
      </c>
      <c r="J20" s="23"/>
      <c r="K20" s="23"/>
      <c r="L20" s="23">
        <v>1256580</v>
      </c>
      <c r="M20" s="23"/>
      <c r="N20" s="23"/>
      <c r="O20" s="23"/>
      <c r="P20" s="23"/>
      <c r="Q20" s="23"/>
      <c r="R20" s="23"/>
      <c r="S20" s="23"/>
      <c r="T20" s="23"/>
      <c r="U20" s="23"/>
      <c r="V20" s="23"/>
      <c r="W20" s="23"/>
    </row>
    <row r="21" ht="21" customHeight="1" spans="1:23">
      <c r="A21" s="24"/>
      <c r="B21" s="21" t="s">
        <v>234</v>
      </c>
      <c r="C21" s="21" t="s">
        <v>235</v>
      </c>
      <c r="D21" s="21" t="s">
        <v>90</v>
      </c>
      <c r="E21" s="21" t="s">
        <v>91</v>
      </c>
      <c r="F21" s="21" t="s">
        <v>236</v>
      </c>
      <c r="G21" s="21" t="s">
        <v>237</v>
      </c>
      <c r="H21" s="23">
        <v>2307117.68</v>
      </c>
      <c r="I21" s="23">
        <v>2307117.68</v>
      </c>
      <c r="J21" s="23"/>
      <c r="K21" s="23"/>
      <c r="L21" s="23">
        <v>2307117.68</v>
      </c>
      <c r="M21" s="23"/>
      <c r="N21" s="23"/>
      <c r="O21" s="23"/>
      <c r="P21" s="23"/>
      <c r="Q21" s="23"/>
      <c r="R21" s="23"/>
      <c r="S21" s="23"/>
      <c r="T21" s="23"/>
      <c r="U21" s="23"/>
      <c r="V21" s="23"/>
      <c r="W21" s="23"/>
    </row>
    <row r="22" ht="21" customHeight="1" spans="1:23">
      <c r="A22" s="24"/>
      <c r="B22" s="21" t="s">
        <v>234</v>
      </c>
      <c r="C22" s="21" t="s">
        <v>235</v>
      </c>
      <c r="D22" s="21" t="s">
        <v>238</v>
      </c>
      <c r="E22" s="21" t="s">
        <v>239</v>
      </c>
      <c r="F22" s="21" t="s">
        <v>240</v>
      </c>
      <c r="G22" s="21" t="s">
        <v>241</v>
      </c>
      <c r="H22" s="23"/>
      <c r="I22" s="23"/>
      <c r="J22" s="23"/>
      <c r="K22" s="23"/>
      <c r="L22" s="23"/>
      <c r="M22" s="23"/>
      <c r="N22" s="23"/>
      <c r="O22" s="23"/>
      <c r="P22" s="23"/>
      <c r="Q22" s="23"/>
      <c r="R22" s="23"/>
      <c r="S22" s="23"/>
      <c r="T22" s="23"/>
      <c r="U22" s="23"/>
      <c r="V22" s="23"/>
      <c r="W22" s="23"/>
    </row>
    <row r="23" ht="21" customHeight="1" spans="1:23">
      <c r="A23" s="24"/>
      <c r="B23" s="21" t="s">
        <v>234</v>
      </c>
      <c r="C23" s="21" t="s">
        <v>235</v>
      </c>
      <c r="D23" s="21" t="s">
        <v>100</v>
      </c>
      <c r="E23" s="21" t="s">
        <v>101</v>
      </c>
      <c r="F23" s="21" t="s">
        <v>242</v>
      </c>
      <c r="G23" s="21" t="s">
        <v>243</v>
      </c>
      <c r="H23" s="23">
        <v>1023783.47</v>
      </c>
      <c r="I23" s="23">
        <v>1023783.47</v>
      </c>
      <c r="J23" s="23"/>
      <c r="K23" s="23"/>
      <c r="L23" s="23">
        <v>1023783.47</v>
      </c>
      <c r="M23" s="23"/>
      <c r="N23" s="23"/>
      <c r="O23" s="23"/>
      <c r="P23" s="23"/>
      <c r="Q23" s="23"/>
      <c r="R23" s="23"/>
      <c r="S23" s="23"/>
      <c r="T23" s="23"/>
      <c r="U23" s="23"/>
      <c r="V23" s="23"/>
      <c r="W23" s="23"/>
    </row>
    <row r="24" ht="21" customHeight="1" spans="1:23">
      <c r="A24" s="24"/>
      <c r="B24" s="21" t="s">
        <v>234</v>
      </c>
      <c r="C24" s="21" t="s">
        <v>235</v>
      </c>
      <c r="D24" s="21" t="s">
        <v>244</v>
      </c>
      <c r="E24" s="21" t="s">
        <v>245</v>
      </c>
      <c r="F24" s="21" t="s">
        <v>242</v>
      </c>
      <c r="G24" s="21" t="s">
        <v>243</v>
      </c>
      <c r="H24" s="23"/>
      <c r="I24" s="23"/>
      <c r="J24" s="23"/>
      <c r="K24" s="23"/>
      <c r="L24" s="23"/>
      <c r="M24" s="23"/>
      <c r="N24" s="23"/>
      <c r="O24" s="23"/>
      <c r="P24" s="23"/>
      <c r="Q24" s="23"/>
      <c r="R24" s="23"/>
      <c r="S24" s="23"/>
      <c r="T24" s="23"/>
      <c r="U24" s="23"/>
      <c r="V24" s="23"/>
      <c r="W24" s="23"/>
    </row>
    <row r="25" ht="21" customHeight="1" spans="1:23">
      <c r="A25" s="24"/>
      <c r="B25" s="21" t="s">
        <v>234</v>
      </c>
      <c r="C25" s="21" t="s">
        <v>235</v>
      </c>
      <c r="D25" s="21" t="s">
        <v>102</v>
      </c>
      <c r="E25" s="21" t="s">
        <v>103</v>
      </c>
      <c r="F25" s="21" t="s">
        <v>246</v>
      </c>
      <c r="G25" s="21" t="s">
        <v>247</v>
      </c>
      <c r="H25" s="23">
        <v>28838.97</v>
      </c>
      <c r="I25" s="23">
        <v>28838.97</v>
      </c>
      <c r="J25" s="23"/>
      <c r="K25" s="23"/>
      <c r="L25" s="23">
        <v>28838.97</v>
      </c>
      <c r="M25" s="23"/>
      <c r="N25" s="23"/>
      <c r="O25" s="23"/>
      <c r="P25" s="23"/>
      <c r="Q25" s="23"/>
      <c r="R25" s="23"/>
      <c r="S25" s="23"/>
      <c r="T25" s="23"/>
      <c r="U25" s="23"/>
      <c r="V25" s="23"/>
      <c r="W25" s="23"/>
    </row>
    <row r="26" ht="21" customHeight="1" spans="1:23">
      <c r="A26" s="24"/>
      <c r="B26" s="21" t="s">
        <v>234</v>
      </c>
      <c r="C26" s="21" t="s">
        <v>235</v>
      </c>
      <c r="D26" s="21" t="s">
        <v>108</v>
      </c>
      <c r="E26" s="21" t="s">
        <v>109</v>
      </c>
      <c r="F26" s="21" t="s">
        <v>246</v>
      </c>
      <c r="G26" s="21" t="s">
        <v>247</v>
      </c>
      <c r="H26" s="23">
        <v>80398.02</v>
      </c>
      <c r="I26" s="23">
        <v>80398.02</v>
      </c>
      <c r="J26" s="23"/>
      <c r="K26" s="23"/>
      <c r="L26" s="23">
        <v>80398.02</v>
      </c>
      <c r="M26" s="23"/>
      <c r="N26" s="23"/>
      <c r="O26" s="23"/>
      <c r="P26" s="23"/>
      <c r="Q26" s="23"/>
      <c r="R26" s="23"/>
      <c r="S26" s="23"/>
      <c r="T26" s="23"/>
      <c r="U26" s="23"/>
      <c r="V26" s="23"/>
      <c r="W26" s="23"/>
    </row>
    <row r="27" ht="21" customHeight="1" spans="1:23">
      <c r="A27" s="24"/>
      <c r="B27" s="21" t="s">
        <v>234</v>
      </c>
      <c r="C27" s="21" t="s">
        <v>235</v>
      </c>
      <c r="D27" s="21" t="s">
        <v>102</v>
      </c>
      <c r="E27" s="21" t="s">
        <v>103</v>
      </c>
      <c r="F27" s="21" t="s">
        <v>246</v>
      </c>
      <c r="G27" s="21" t="s">
        <v>247</v>
      </c>
      <c r="H27" s="23">
        <v>83080</v>
      </c>
      <c r="I27" s="23">
        <v>83080</v>
      </c>
      <c r="J27" s="23"/>
      <c r="K27" s="23"/>
      <c r="L27" s="23">
        <v>83080</v>
      </c>
      <c r="M27" s="23"/>
      <c r="N27" s="23"/>
      <c r="O27" s="23"/>
      <c r="P27" s="23"/>
      <c r="Q27" s="23"/>
      <c r="R27" s="23"/>
      <c r="S27" s="23"/>
      <c r="T27" s="23"/>
      <c r="U27" s="23"/>
      <c r="V27" s="23"/>
      <c r="W27" s="23"/>
    </row>
    <row r="28" ht="21" customHeight="1" spans="1:23">
      <c r="A28" s="24"/>
      <c r="B28" s="21" t="s">
        <v>248</v>
      </c>
      <c r="C28" s="21" t="s">
        <v>137</v>
      </c>
      <c r="D28" s="21" t="s">
        <v>136</v>
      </c>
      <c r="E28" s="21" t="s">
        <v>137</v>
      </c>
      <c r="F28" s="21" t="s">
        <v>249</v>
      </c>
      <c r="G28" s="21" t="s">
        <v>137</v>
      </c>
      <c r="H28" s="23">
        <v>1730338.26</v>
      </c>
      <c r="I28" s="23">
        <v>1730338.26</v>
      </c>
      <c r="J28" s="23"/>
      <c r="K28" s="23"/>
      <c r="L28" s="23">
        <v>1730338.26</v>
      </c>
      <c r="M28" s="23"/>
      <c r="N28" s="23"/>
      <c r="O28" s="23"/>
      <c r="P28" s="23"/>
      <c r="Q28" s="23"/>
      <c r="R28" s="23"/>
      <c r="S28" s="23"/>
      <c r="T28" s="23"/>
      <c r="U28" s="23"/>
      <c r="V28" s="23"/>
      <c r="W28" s="23"/>
    </row>
    <row r="29" ht="21" customHeight="1" spans="1:23">
      <c r="A29" s="24"/>
      <c r="B29" s="21" t="s">
        <v>250</v>
      </c>
      <c r="C29" s="21" t="s">
        <v>251</v>
      </c>
      <c r="D29" s="21" t="s">
        <v>108</v>
      </c>
      <c r="E29" s="21" t="s">
        <v>109</v>
      </c>
      <c r="F29" s="21" t="s">
        <v>252</v>
      </c>
      <c r="G29" s="21" t="s">
        <v>253</v>
      </c>
      <c r="H29" s="23">
        <v>72000</v>
      </c>
      <c r="I29" s="23">
        <v>72000</v>
      </c>
      <c r="J29" s="23"/>
      <c r="K29" s="23"/>
      <c r="L29" s="23">
        <v>72000</v>
      </c>
      <c r="M29" s="23"/>
      <c r="N29" s="23"/>
      <c r="O29" s="23"/>
      <c r="P29" s="23"/>
      <c r="Q29" s="23"/>
      <c r="R29" s="23"/>
      <c r="S29" s="23"/>
      <c r="T29" s="23"/>
      <c r="U29" s="23"/>
      <c r="V29" s="23"/>
      <c r="W29" s="23"/>
    </row>
    <row r="30" ht="21" customHeight="1" spans="1:23">
      <c r="A30" s="24"/>
      <c r="B30" s="21" t="s">
        <v>250</v>
      </c>
      <c r="C30" s="21" t="s">
        <v>251</v>
      </c>
      <c r="D30" s="21" t="s">
        <v>110</v>
      </c>
      <c r="E30" s="21" t="s">
        <v>111</v>
      </c>
      <c r="F30" s="21" t="s">
        <v>254</v>
      </c>
      <c r="G30" s="21" t="s">
        <v>255</v>
      </c>
      <c r="H30" s="23">
        <v>76000</v>
      </c>
      <c r="I30" s="23">
        <v>76000</v>
      </c>
      <c r="J30" s="23"/>
      <c r="K30" s="23"/>
      <c r="L30" s="23">
        <v>76000</v>
      </c>
      <c r="M30" s="23"/>
      <c r="N30" s="23"/>
      <c r="O30" s="23"/>
      <c r="P30" s="23"/>
      <c r="Q30" s="23"/>
      <c r="R30" s="23"/>
      <c r="S30" s="23"/>
      <c r="T30" s="23"/>
      <c r="U30" s="23"/>
      <c r="V30" s="23"/>
      <c r="W30" s="23"/>
    </row>
    <row r="31" ht="21" customHeight="1" spans="1:23">
      <c r="A31" s="24"/>
      <c r="B31" s="21" t="s">
        <v>250</v>
      </c>
      <c r="C31" s="21" t="s">
        <v>251</v>
      </c>
      <c r="D31" s="21" t="s">
        <v>110</v>
      </c>
      <c r="E31" s="21" t="s">
        <v>111</v>
      </c>
      <c r="F31" s="21" t="s">
        <v>256</v>
      </c>
      <c r="G31" s="21" t="s">
        <v>257</v>
      </c>
      <c r="H31" s="23">
        <v>10200</v>
      </c>
      <c r="I31" s="23">
        <v>10200</v>
      </c>
      <c r="J31" s="23"/>
      <c r="K31" s="23"/>
      <c r="L31" s="23">
        <v>10200</v>
      </c>
      <c r="M31" s="23"/>
      <c r="N31" s="23"/>
      <c r="O31" s="23"/>
      <c r="P31" s="23"/>
      <c r="Q31" s="23"/>
      <c r="R31" s="23"/>
      <c r="S31" s="23"/>
      <c r="T31" s="23"/>
      <c r="U31" s="23"/>
      <c r="V31" s="23"/>
      <c r="W31" s="23"/>
    </row>
    <row r="32" ht="21" customHeight="1" spans="1:23">
      <c r="A32" s="24"/>
      <c r="B32" s="21" t="s">
        <v>250</v>
      </c>
      <c r="C32" s="21" t="s">
        <v>251</v>
      </c>
      <c r="D32" s="21" t="s">
        <v>110</v>
      </c>
      <c r="E32" s="21" t="s">
        <v>111</v>
      </c>
      <c r="F32" s="21" t="s">
        <v>258</v>
      </c>
      <c r="G32" s="21" t="s">
        <v>259</v>
      </c>
      <c r="H32" s="23">
        <v>24000</v>
      </c>
      <c r="I32" s="23">
        <v>24000</v>
      </c>
      <c r="J32" s="23"/>
      <c r="K32" s="23"/>
      <c r="L32" s="23">
        <v>24000</v>
      </c>
      <c r="M32" s="23"/>
      <c r="N32" s="23"/>
      <c r="O32" s="23"/>
      <c r="P32" s="23"/>
      <c r="Q32" s="23"/>
      <c r="R32" s="23"/>
      <c r="S32" s="23"/>
      <c r="T32" s="23"/>
      <c r="U32" s="23"/>
      <c r="V32" s="23"/>
      <c r="W32" s="23"/>
    </row>
    <row r="33" ht="21" customHeight="1" spans="1:23">
      <c r="A33" s="24"/>
      <c r="B33" s="21" t="s">
        <v>250</v>
      </c>
      <c r="C33" s="21" t="s">
        <v>251</v>
      </c>
      <c r="D33" s="21" t="s">
        <v>110</v>
      </c>
      <c r="E33" s="21" t="s">
        <v>111</v>
      </c>
      <c r="F33" s="21" t="s">
        <v>252</v>
      </c>
      <c r="G33" s="21" t="s">
        <v>253</v>
      </c>
      <c r="H33" s="23">
        <v>2000</v>
      </c>
      <c r="I33" s="23">
        <v>2000</v>
      </c>
      <c r="J33" s="23"/>
      <c r="K33" s="23"/>
      <c r="L33" s="23">
        <v>2000</v>
      </c>
      <c r="M33" s="23"/>
      <c r="N33" s="23"/>
      <c r="O33" s="23"/>
      <c r="P33" s="23"/>
      <c r="Q33" s="23"/>
      <c r="R33" s="23"/>
      <c r="S33" s="23"/>
      <c r="T33" s="23"/>
      <c r="U33" s="23"/>
      <c r="V33" s="23"/>
      <c r="W33" s="23"/>
    </row>
    <row r="34" ht="21" customHeight="1" spans="1:23">
      <c r="A34" s="24"/>
      <c r="B34" s="21" t="s">
        <v>250</v>
      </c>
      <c r="C34" s="21" t="s">
        <v>251</v>
      </c>
      <c r="D34" s="21" t="s">
        <v>110</v>
      </c>
      <c r="E34" s="21" t="s">
        <v>111</v>
      </c>
      <c r="F34" s="21" t="s">
        <v>260</v>
      </c>
      <c r="G34" s="21" t="s">
        <v>261</v>
      </c>
      <c r="H34" s="23">
        <v>7344</v>
      </c>
      <c r="I34" s="23">
        <v>7344</v>
      </c>
      <c r="J34" s="23"/>
      <c r="K34" s="23"/>
      <c r="L34" s="23">
        <v>7344</v>
      </c>
      <c r="M34" s="23"/>
      <c r="N34" s="23"/>
      <c r="O34" s="23"/>
      <c r="P34" s="23"/>
      <c r="Q34" s="23"/>
      <c r="R34" s="23"/>
      <c r="S34" s="23"/>
      <c r="T34" s="23"/>
      <c r="U34" s="23"/>
      <c r="V34" s="23"/>
      <c r="W34" s="23"/>
    </row>
    <row r="35" ht="21" customHeight="1" spans="1:23">
      <c r="A35" s="24"/>
      <c r="B35" s="21" t="s">
        <v>250</v>
      </c>
      <c r="C35" s="21" t="s">
        <v>251</v>
      </c>
      <c r="D35" s="21" t="s">
        <v>110</v>
      </c>
      <c r="E35" s="21" t="s">
        <v>111</v>
      </c>
      <c r="F35" s="21" t="s">
        <v>262</v>
      </c>
      <c r="G35" s="21" t="s">
        <v>263</v>
      </c>
      <c r="H35" s="23">
        <v>102456</v>
      </c>
      <c r="I35" s="23">
        <v>102456</v>
      </c>
      <c r="J35" s="23"/>
      <c r="K35" s="23"/>
      <c r="L35" s="23">
        <v>102456</v>
      </c>
      <c r="M35" s="23"/>
      <c r="N35" s="23"/>
      <c r="O35" s="23"/>
      <c r="P35" s="23"/>
      <c r="Q35" s="23"/>
      <c r="R35" s="23"/>
      <c r="S35" s="23"/>
      <c r="T35" s="23"/>
      <c r="U35" s="23"/>
      <c r="V35" s="23"/>
      <c r="W35" s="23"/>
    </row>
    <row r="36" ht="21" customHeight="1" spans="1:23">
      <c r="A36" s="24"/>
      <c r="B36" s="21" t="s">
        <v>250</v>
      </c>
      <c r="C36" s="21" t="s">
        <v>251</v>
      </c>
      <c r="D36" s="21" t="s">
        <v>110</v>
      </c>
      <c r="E36" s="21" t="s">
        <v>111</v>
      </c>
      <c r="F36" s="21" t="s">
        <v>264</v>
      </c>
      <c r="G36" s="21" t="s">
        <v>265</v>
      </c>
      <c r="H36" s="23">
        <v>3000</v>
      </c>
      <c r="I36" s="23">
        <v>3000</v>
      </c>
      <c r="J36" s="23"/>
      <c r="K36" s="23"/>
      <c r="L36" s="23">
        <v>3000</v>
      </c>
      <c r="M36" s="23"/>
      <c r="N36" s="23"/>
      <c r="O36" s="23"/>
      <c r="P36" s="23"/>
      <c r="Q36" s="23"/>
      <c r="R36" s="23"/>
      <c r="S36" s="23"/>
      <c r="T36" s="23"/>
      <c r="U36" s="23"/>
      <c r="V36" s="23"/>
      <c r="W36" s="23"/>
    </row>
    <row r="37" ht="21" customHeight="1" spans="1:23">
      <c r="A37" s="24"/>
      <c r="B37" s="21" t="s">
        <v>250</v>
      </c>
      <c r="C37" s="21" t="s">
        <v>251</v>
      </c>
      <c r="D37" s="21" t="s">
        <v>110</v>
      </c>
      <c r="E37" s="21" t="s">
        <v>111</v>
      </c>
      <c r="F37" s="21" t="s">
        <v>266</v>
      </c>
      <c r="G37" s="21" t="s">
        <v>267</v>
      </c>
      <c r="H37" s="23">
        <v>40000</v>
      </c>
      <c r="I37" s="23">
        <v>40000</v>
      </c>
      <c r="J37" s="23"/>
      <c r="K37" s="23"/>
      <c r="L37" s="23">
        <v>40000</v>
      </c>
      <c r="M37" s="23"/>
      <c r="N37" s="23"/>
      <c r="O37" s="23"/>
      <c r="P37" s="23"/>
      <c r="Q37" s="23"/>
      <c r="R37" s="23"/>
      <c r="S37" s="23"/>
      <c r="T37" s="23"/>
      <c r="U37" s="23"/>
      <c r="V37" s="23"/>
      <c r="W37" s="23"/>
    </row>
    <row r="38" ht="21" customHeight="1" spans="1:23">
      <c r="A38" s="24"/>
      <c r="B38" s="21" t="s">
        <v>268</v>
      </c>
      <c r="C38" s="21" t="s">
        <v>269</v>
      </c>
      <c r="D38" s="21" t="s">
        <v>110</v>
      </c>
      <c r="E38" s="21" t="s">
        <v>111</v>
      </c>
      <c r="F38" s="21" t="s">
        <v>270</v>
      </c>
      <c r="G38" s="21" t="s">
        <v>192</v>
      </c>
      <c r="H38" s="23">
        <v>30000</v>
      </c>
      <c r="I38" s="23">
        <v>30000</v>
      </c>
      <c r="J38" s="23"/>
      <c r="K38" s="23"/>
      <c r="L38" s="23">
        <v>30000</v>
      </c>
      <c r="M38" s="23"/>
      <c r="N38" s="23"/>
      <c r="O38" s="23"/>
      <c r="P38" s="23"/>
      <c r="Q38" s="23"/>
      <c r="R38" s="23"/>
      <c r="S38" s="23"/>
      <c r="T38" s="23"/>
      <c r="U38" s="23"/>
      <c r="V38" s="23"/>
      <c r="W38" s="23"/>
    </row>
    <row r="39" ht="21" customHeight="1" spans="1:23">
      <c r="A39" s="24"/>
      <c r="B39" s="21" t="s">
        <v>250</v>
      </c>
      <c r="C39" s="21" t="s">
        <v>251</v>
      </c>
      <c r="D39" s="21" t="s">
        <v>110</v>
      </c>
      <c r="E39" s="21" t="s">
        <v>111</v>
      </c>
      <c r="F39" s="21" t="s">
        <v>271</v>
      </c>
      <c r="G39" s="21" t="s">
        <v>272</v>
      </c>
      <c r="H39" s="23">
        <v>36000</v>
      </c>
      <c r="I39" s="23">
        <v>36000</v>
      </c>
      <c r="J39" s="23"/>
      <c r="K39" s="23"/>
      <c r="L39" s="23">
        <v>36000</v>
      </c>
      <c r="M39" s="23"/>
      <c r="N39" s="23"/>
      <c r="O39" s="23"/>
      <c r="P39" s="23"/>
      <c r="Q39" s="23"/>
      <c r="R39" s="23"/>
      <c r="S39" s="23"/>
      <c r="T39" s="23"/>
      <c r="U39" s="23"/>
      <c r="V39" s="23"/>
      <c r="W39" s="23"/>
    </row>
    <row r="40" ht="21" customHeight="1" spans="1:23">
      <c r="A40" s="24"/>
      <c r="B40" s="21" t="s">
        <v>250</v>
      </c>
      <c r="C40" s="21" t="s">
        <v>251</v>
      </c>
      <c r="D40" s="21" t="s">
        <v>110</v>
      </c>
      <c r="E40" s="21" t="s">
        <v>111</v>
      </c>
      <c r="F40" s="21" t="s">
        <v>273</v>
      </c>
      <c r="G40" s="21" t="s">
        <v>274</v>
      </c>
      <c r="H40" s="23">
        <v>20000</v>
      </c>
      <c r="I40" s="23">
        <v>20000</v>
      </c>
      <c r="J40" s="23"/>
      <c r="K40" s="23"/>
      <c r="L40" s="23">
        <v>20000</v>
      </c>
      <c r="M40" s="23"/>
      <c r="N40" s="23"/>
      <c r="O40" s="23"/>
      <c r="P40" s="23"/>
      <c r="Q40" s="23"/>
      <c r="R40" s="23"/>
      <c r="S40" s="23"/>
      <c r="T40" s="23"/>
      <c r="U40" s="23"/>
      <c r="V40" s="23"/>
      <c r="W40" s="23"/>
    </row>
    <row r="41" ht="21" customHeight="1" spans="1:23">
      <c r="A41" s="24"/>
      <c r="B41" s="21" t="s">
        <v>250</v>
      </c>
      <c r="C41" s="21" t="s">
        <v>251</v>
      </c>
      <c r="D41" s="21" t="s">
        <v>225</v>
      </c>
      <c r="E41" s="21" t="s">
        <v>109</v>
      </c>
      <c r="F41" s="21" t="s">
        <v>254</v>
      </c>
      <c r="G41" s="21" t="s">
        <v>255</v>
      </c>
      <c r="H41" s="23"/>
      <c r="I41" s="23"/>
      <c r="J41" s="23"/>
      <c r="K41" s="23"/>
      <c r="L41" s="23"/>
      <c r="M41" s="23"/>
      <c r="N41" s="23"/>
      <c r="O41" s="23"/>
      <c r="P41" s="23"/>
      <c r="Q41" s="23"/>
      <c r="R41" s="23"/>
      <c r="S41" s="23"/>
      <c r="T41" s="23"/>
      <c r="U41" s="23"/>
      <c r="V41" s="23"/>
      <c r="W41" s="23"/>
    </row>
    <row r="42" ht="21" customHeight="1" spans="1:23">
      <c r="A42" s="24"/>
      <c r="B42" s="21" t="s">
        <v>275</v>
      </c>
      <c r="C42" s="21" t="s">
        <v>276</v>
      </c>
      <c r="D42" s="21" t="s">
        <v>108</v>
      </c>
      <c r="E42" s="21" t="s">
        <v>109</v>
      </c>
      <c r="F42" s="21" t="s">
        <v>277</v>
      </c>
      <c r="G42" s="21" t="s">
        <v>276</v>
      </c>
      <c r="H42" s="23">
        <v>135724.8</v>
      </c>
      <c r="I42" s="23">
        <v>135724.8</v>
      </c>
      <c r="J42" s="23"/>
      <c r="K42" s="23"/>
      <c r="L42" s="23">
        <v>135724.8</v>
      </c>
      <c r="M42" s="23"/>
      <c r="N42" s="23"/>
      <c r="O42" s="23"/>
      <c r="P42" s="23"/>
      <c r="Q42" s="23"/>
      <c r="R42" s="23"/>
      <c r="S42" s="23"/>
      <c r="T42" s="23"/>
      <c r="U42" s="23"/>
      <c r="V42" s="23"/>
      <c r="W42" s="23"/>
    </row>
    <row r="43" ht="21" customHeight="1" spans="1:23">
      <c r="A43" s="24"/>
      <c r="B43" s="21" t="s">
        <v>278</v>
      </c>
      <c r="C43" s="21" t="s">
        <v>279</v>
      </c>
      <c r="D43" s="21" t="s">
        <v>108</v>
      </c>
      <c r="E43" s="21" t="s">
        <v>109</v>
      </c>
      <c r="F43" s="21" t="s">
        <v>280</v>
      </c>
      <c r="G43" s="21" t="s">
        <v>279</v>
      </c>
      <c r="H43" s="23">
        <v>108000</v>
      </c>
      <c r="I43" s="23">
        <v>108000</v>
      </c>
      <c r="J43" s="23"/>
      <c r="K43" s="23"/>
      <c r="L43" s="23">
        <v>108000</v>
      </c>
      <c r="M43" s="23"/>
      <c r="N43" s="23"/>
      <c r="O43" s="23"/>
      <c r="P43" s="23"/>
      <c r="Q43" s="23"/>
      <c r="R43" s="23"/>
      <c r="S43" s="23"/>
      <c r="T43" s="23"/>
      <c r="U43" s="23"/>
      <c r="V43" s="23"/>
      <c r="W43" s="23"/>
    </row>
    <row r="44" ht="21" customHeight="1" spans="1:23">
      <c r="A44" s="24"/>
      <c r="B44" s="21" t="s">
        <v>281</v>
      </c>
      <c r="C44" s="21" t="s">
        <v>282</v>
      </c>
      <c r="D44" s="21" t="s">
        <v>108</v>
      </c>
      <c r="E44" s="21" t="s">
        <v>109</v>
      </c>
      <c r="F44" s="21" t="s">
        <v>273</v>
      </c>
      <c r="G44" s="21" t="s">
        <v>274</v>
      </c>
      <c r="H44" s="23">
        <v>227400</v>
      </c>
      <c r="I44" s="23">
        <v>227400</v>
      </c>
      <c r="J44" s="23"/>
      <c r="K44" s="23"/>
      <c r="L44" s="23">
        <v>227400</v>
      </c>
      <c r="M44" s="23"/>
      <c r="N44" s="23"/>
      <c r="O44" s="23"/>
      <c r="P44" s="23"/>
      <c r="Q44" s="23"/>
      <c r="R44" s="23"/>
      <c r="S44" s="23"/>
      <c r="T44" s="23"/>
      <c r="U44" s="23"/>
      <c r="V44" s="23"/>
      <c r="W44" s="23"/>
    </row>
    <row r="45" ht="21" customHeight="1" spans="1:23">
      <c r="A45" s="24"/>
      <c r="B45" s="21" t="s">
        <v>283</v>
      </c>
      <c r="C45" s="21" t="s">
        <v>284</v>
      </c>
      <c r="D45" s="21" t="s">
        <v>88</v>
      </c>
      <c r="E45" s="21" t="s">
        <v>89</v>
      </c>
      <c r="F45" s="21" t="s">
        <v>285</v>
      </c>
      <c r="G45" s="21" t="s">
        <v>286</v>
      </c>
      <c r="H45" s="23">
        <v>63500</v>
      </c>
      <c r="I45" s="23">
        <v>63500</v>
      </c>
      <c r="J45" s="23"/>
      <c r="K45" s="23"/>
      <c r="L45" s="23">
        <v>63500</v>
      </c>
      <c r="M45" s="23"/>
      <c r="N45" s="23"/>
      <c r="O45" s="23"/>
      <c r="P45" s="23"/>
      <c r="Q45" s="23"/>
      <c r="R45" s="23"/>
      <c r="S45" s="23"/>
      <c r="T45" s="23"/>
      <c r="U45" s="23"/>
      <c r="V45" s="23"/>
      <c r="W45" s="23"/>
    </row>
    <row r="46" ht="21" customHeight="1" spans="1:23">
      <c r="A46" s="24"/>
      <c r="B46" s="21" t="s">
        <v>287</v>
      </c>
      <c r="C46" s="21" t="s">
        <v>288</v>
      </c>
      <c r="D46" s="21" t="s">
        <v>88</v>
      </c>
      <c r="E46" s="21" t="s">
        <v>89</v>
      </c>
      <c r="F46" s="21" t="s">
        <v>289</v>
      </c>
      <c r="G46" s="21" t="s">
        <v>288</v>
      </c>
      <c r="H46" s="23">
        <v>2796378.36</v>
      </c>
      <c r="I46" s="23">
        <v>2796378.36</v>
      </c>
      <c r="J46" s="23"/>
      <c r="K46" s="23"/>
      <c r="L46" s="23">
        <v>2796378.36</v>
      </c>
      <c r="M46" s="23"/>
      <c r="N46" s="23"/>
      <c r="O46" s="23"/>
      <c r="P46" s="23"/>
      <c r="Q46" s="23"/>
      <c r="R46" s="23"/>
      <c r="S46" s="23"/>
      <c r="T46" s="23"/>
      <c r="U46" s="23"/>
      <c r="V46" s="23"/>
      <c r="W46" s="23"/>
    </row>
    <row r="47" ht="21" customHeight="1" spans="1:23">
      <c r="A47" s="24"/>
      <c r="B47" s="21" t="s">
        <v>290</v>
      </c>
      <c r="C47" s="21" t="s">
        <v>291</v>
      </c>
      <c r="D47" s="21" t="s">
        <v>94</v>
      </c>
      <c r="E47" s="21" t="s">
        <v>95</v>
      </c>
      <c r="F47" s="21" t="s">
        <v>292</v>
      </c>
      <c r="G47" s="21" t="s">
        <v>293</v>
      </c>
      <c r="H47" s="23">
        <v>67164</v>
      </c>
      <c r="I47" s="23">
        <v>67164</v>
      </c>
      <c r="J47" s="23"/>
      <c r="K47" s="23"/>
      <c r="L47" s="23">
        <v>67164</v>
      </c>
      <c r="M47" s="23"/>
      <c r="N47" s="23"/>
      <c r="O47" s="23"/>
      <c r="P47" s="23"/>
      <c r="Q47" s="23"/>
      <c r="R47" s="23"/>
      <c r="S47" s="23"/>
      <c r="T47" s="23"/>
      <c r="U47" s="23"/>
      <c r="V47" s="23"/>
      <c r="W47" s="23"/>
    </row>
    <row r="48" ht="21" customHeight="1" spans="1:23">
      <c r="A48" s="34" t="s">
        <v>138</v>
      </c>
      <c r="B48" s="130"/>
      <c r="C48" s="130"/>
      <c r="D48" s="130"/>
      <c r="E48" s="130"/>
      <c r="F48" s="130"/>
      <c r="G48" s="131"/>
      <c r="H48" s="23">
        <v>25691261.04</v>
      </c>
      <c r="I48" s="23">
        <v>25691261.04</v>
      </c>
      <c r="J48" s="23"/>
      <c r="K48" s="23"/>
      <c r="L48" s="23">
        <v>25691261.04</v>
      </c>
      <c r="M48" s="23"/>
      <c r="N48" s="23"/>
      <c r="O48" s="23"/>
      <c r="P48" s="23"/>
      <c r="Q48" s="23"/>
      <c r="R48" s="23"/>
      <c r="S48" s="23"/>
      <c r="T48" s="23"/>
      <c r="U48" s="23"/>
      <c r="V48" s="23"/>
      <c r="W48" s="23"/>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showZeros="0" topLeftCell="A11" workbookViewId="0">
      <selection activeCell="J58" sqref="J5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294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"单位名称："&amp;"永德县农业农村局"</f>
        <v>单位名称：永德县农业农村局</v>
      </c>
      <c r="B3" s="8"/>
      <c r="C3" s="8"/>
      <c r="D3" s="8"/>
      <c r="E3" s="8"/>
      <c r="F3" s="8"/>
      <c r="G3" s="8"/>
      <c r="H3" s="8"/>
      <c r="I3" s="9"/>
      <c r="J3" s="9"/>
      <c r="K3" s="9"/>
      <c r="L3" s="9"/>
      <c r="M3" s="9"/>
      <c r="N3" s="9"/>
      <c r="O3" s="9"/>
      <c r="P3" s="9"/>
      <c r="Q3" s="9"/>
      <c r="R3" s="1"/>
      <c r="S3" s="1"/>
      <c r="T3" s="1"/>
      <c r="U3" s="3"/>
      <c r="V3" s="1"/>
      <c r="W3" s="39" t="s">
        <v>187</v>
      </c>
    </row>
    <row r="4" ht="18.75" customHeight="1" spans="1:23">
      <c r="A4" s="10" t="s">
        <v>295</v>
      </c>
      <c r="B4" s="11" t="s">
        <v>201</v>
      </c>
      <c r="C4" s="10" t="s">
        <v>202</v>
      </c>
      <c r="D4" s="10" t="s">
        <v>296</v>
      </c>
      <c r="E4" s="11" t="s">
        <v>203</v>
      </c>
      <c r="F4" s="11" t="s">
        <v>204</v>
      </c>
      <c r="G4" s="11" t="s">
        <v>297</v>
      </c>
      <c r="H4" s="11" t="s">
        <v>298</v>
      </c>
      <c r="I4" s="30" t="s">
        <v>56</v>
      </c>
      <c r="J4" s="12" t="s">
        <v>299</v>
      </c>
      <c r="K4" s="13"/>
      <c r="L4" s="13"/>
      <c r="M4" s="14"/>
      <c r="N4" s="12" t="s">
        <v>209</v>
      </c>
      <c r="O4" s="13"/>
      <c r="P4" s="14"/>
      <c r="Q4" s="11" t="s">
        <v>62</v>
      </c>
      <c r="R4" s="12" t="s">
        <v>78</v>
      </c>
      <c r="S4" s="13"/>
      <c r="T4" s="13"/>
      <c r="U4" s="13"/>
      <c r="V4" s="13"/>
      <c r="W4" s="14"/>
    </row>
    <row r="5" ht="18.75" customHeight="1" spans="1:23">
      <c r="A5" s="15"/>
      <c r="B5" s="31"/>
      <c r="C5" s="15"/>
      <c r="D5" s="15"/>
      <c r="E5" s="16"/>
      <c r="F5" s="16"/>
      <c r="G5" s="16"/>
      <c r="H5" s="16"/>
      <c r="I5" s="31"/>
      <c r="J5" s="119" t="s">
        <v>59</v>
      </c>
      <c r="K5" s="120"/>
      <c r="L5" s="11" t="s">
        <v>60</v>
      </c>
      <c r="M5" s="11" t="s">
        <v>61</v>
      </c>
      <c r="N5" s="11" t="s">
        <v>59</v>
      </c>
      <c r="O5" s="11" t="s">
        <v>60</v>
      </c>
      <c r="P5" s="11" t="s">
        <v>61</v>
      </c>
      <c r="Q5" s="16"/>
      <c r="R5" s="11" t="s">
        <v>58</v>
      </c>
      <c r="S5" s="10" t="s">
        <v>65</v>
      </c>
      <c r="T5" s="10" t="s">
        <v>215</v>
      </c>
      <c r="U5" s="10" t="s">
        <v>67</v>
      </c>
      <c r="V5" s="10" t="s">
        <v>68</v>
      </c>
      <c r="W5" s="10" t="s">
        <v>69</v>
      </c>
    </row>
    <row r="6" ht="18.75" customHeight="1" spans="1:23">
      <c r="A6" s="31"/>
      <c r="B6" s="31"/>
      <c r="C6" s="31"/>
      <c r="D6" s="31"/>
      <c r="E6" s="31"/>
      <c r="F6" s="31"/>
      <c r="G6" s="31"/>
      <c r="H6" s="31"/>
      <c r="I6" s="31"/>
      <c r="J6" s="121" t="s">
        <v>58</v>
      </c>
      <c r="K6" s="93"/>
      <c r="L6" s="31"/>
      <c r="M6" s="31"/>
      <c r="N6" s="31"/>
      <c r="O6" s="31"/>
      <c r="P6" s="31"/>
      <c r="Q6" s="31"/>
      <c r="R6" s="31"/>
      <c r="S6" s="122"/>
      <c r="T6" s="122"/>
      <c r="U6" s="122"/>
      <c r="V6" s="122"/>
      <c r="W6" s="122"/>
    </row>
    <row r="7" ht="18.75" customHeight="1" spans="1:23">
      <c r="A7" s="17"/>
      <c r="B7" s="32"/>
      <c r="C7" s="17"/>
      <c r="D7" s="17"/>
      <c r="E7" s="18"/>
      <c r="F7" s="18"/>
      <c r="G7" s="18"/>
      <c r="H7" s="18"/>
      <c r="I7" s="32"/>
      <c r="J7" s="46" t="s">
        <v>58</v>
      </c>
      <c r="K7" s="46" t="s">
        <v>300</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27" customHeight="1" spans="1:23">
      <c r="A9" s="21"/>
      <c r="B9" s="21"/>
      <c r="C9" s="21" t="s">
        <v>301</v>
      </c>
      <c r="D9" s="21"/>
      <c r="E9" s="21"/>
      <c r="F9" s="21"/>
      <c r="G9" s="21"/>
      <c r="H9" s="21"/>
      <c r="I9" s="23">
        <v>10344</v>
      </c>
      <c r="J9" s="23"/>
      <c r="K9" s="23"/>
      <c r="L9" s="23"/>
      <c r="M9" s="23"/>
      <c r="N9" s="23"/>
      <c r="O9" s="23"/>
      <c r="P9" s="23"/>
      <c r="Q9" s="23"/>
      <c r="R9" s="23">
        <v>10344</v>
      </c>
      <c r="S9" s="23"/>
      <c r="T9" s="23"/>
      <c r="U9" s="23">
        <v>10344</v>
      </c>
      <c r="V9" s="23"/>
      <c r="W9" s="23"/>
    </row>
    <row r="10" ht="27" customHeight="1" spans="1:23">
      <c r="A10" s="118" t="s">
        <v>302</v>
      </c>
      <c r="B10" s="118" t="s">
        <v>303</v>
      </c>
      <c r="C10" s="21" t="s">
        <v>301</v>
      </c>
      <c r="D10" s="118" t="s">
        <v>71</v>
      </c>
      <c r="E10" s="118" t="s">
        <v>116</v>
      </c>
      <c r="F10" s="118" t="s">
        <v>117</v>
      </c>
      <c r="G10" s="118" t="s">
        <v>252</v>
      </c>
      <c r="H10" s="118" t="s">
        <v>253</v>
      </c>
      <c r="I10" s="23">
        <v>221</v>
      </c>
      <c r="J10" s="23"/>
      <c r="K10" s="23"/>
      <c r="L10" s="23"/>
      <c r="M10" s="23"/>
      <c r="N10" s="23"/>
      <c r="O10" s="23"/>
      <c r="P10" s="23"/>
      <c r="Q10" s="23"/>
      <c r="R10" s="23">
        <v>221</v>
      </c>
      <c r="S10" s="23"/>
      <c r="T10" s="23"/>
      <c r="U10" s="23">
        <v>221</v>
      </c>
      <c r="V10" s="23"/>
      <c r="W10" s="23"/>
    </row>
    <row r="11" ht="27" customHeight="1" spans="1:23">
      <c r="A11" s="118" t="s">
        <v>302</v>
      </c>
      <c r="B11" s="118" t="s">
        <v>303</v>
      </c>
      <c r="C11" s="21" t="s">
        <v>301</v>
      </c>
      <c r="D11" s="118" t="s">
        <v>71</v>
      </c>
      <c r="E11" s="118" t="s">
        <v>116</v>
      </c>
      <c r="F11" s="118" t="s">
        <v>117</v>
      </c>
      <c r="G11" s="118" t="s">
        <v>262</v>
      </c>
      <c r="H11" s="118" t="s">
        <v>263</v>
      </c>
      <c r="I11" s="23">
        <v>4940</v>
      </c>
      <c r="J11" s="23"/>
      <c r="K11" s="23"/>
      <c r="L11" s="23"/>
      <c r="M11" s="23"/>
      <c r="N11" s="23"/>
      <c r="O11" s="23"/>
      <c r="P11" s="23"/>
      <c r="Q11" s="23"/>
      <c r="R11" s="23">
        <v>4940</v>
      </c>
      <c r="S11" s="23"/>
      <c r="T11" s="23"/>
      <c r="U11" s="23">
        <v>4940</v>
      </c>
      <c r="V11" s="23"/>
      <c r="W11" s="23"/>
    </row>
    <row r="12" ht="27" customHeight="1" spans="1:23">
      <c r="A12" s="118" t="s">
        <v>302</v>
      </c>
      <c r="B12" s="118" t="s">
        <v>303</v>
      </c>
      <c r="C12" s="21" t="s">
        <v>301</v>
      </c>
      <c r="D12" s="118" t="s">
        <v>71</v>
      </c>
      <c r="E12" s="118" t="s">
        <v>116</v>
      </c>
      <c r="F12" s="118" t="s">
        <v>117</v>
      </c>
      <c r="G12" s="118" t="s">
        <v>304</v>
      </c>
      <c r="H12" s="118" t="s">
        <v>305</v>
      </c>
      <c r="I12" s="23">
        <v>5183</v>
      </c>
      <c r="J12" s="23"/>
      <c r="K12" s="23"/>
      <c r="L12" s="23"/>
      <c r="M12" s="23"/>
      <c r="N12" s="23"/>
      <c r="O12" s="23"/>
      <c r="P12" s="23"/>
      <c r="Q12" s="23"/>
      <c r="R12" s="23">
        <v>5183</v>
      </c>
      <c r="S12" s="23"/>
      <c r="T12" s="23"/>
      <c r="U12" s="23">
        <v>5183</v>
      </c>
      <c r="V12" s="23"/>
      <c r="W12" s="23"/>
    </row>
    <row r="13" ht="27" customHeight="1" spans="1:23">
      <c r="A13" s="24"/>
      <c r="B13" s="24"/>
      <c r="C13" s="21" t="s">
        <v>306</v>
      </c>
      <c r="D13" s="24"/>
      <c r="E13" s="24"/>
      <c r="F13" s="24"/>
      <c r="G13" s="24"/>
      <c r="H13" s="24"/>
      <c r="I13" s="23">
        <v>110370.41</v>
      </c>
      <c r="J13" s="23"/>
      <c r="K13" s="23"/>
      <c r="L13" s="23"/>
      <c r="M13" s="23"/>
      <c r="N13" s="23"/>
      <c r="O13" s="23"/>
      <c r="P13" s="23"/>
      <c r="Q13" s="23"/>
      <c r="R13" s="23">
        <v>110370.41</v>
      </c>
      <c r="S13" s="23"/>
      <c r="T13" s="23"/>
      <c r="U13" s="23">
        <v>110370.41</v>
      </c>
      <c r="V13" s="23"/>
      <c r="W13" s="23"/>
    </row>
    <row r="14" ht="27" customHeight="1" spans="1:23">
      <c r="A14" s="118" t="s">
        <v>302</v>
      </c>
      <c r="B14" s="118" t="s">
        <v>307</v>
      </c>
      <c r="C14" s="21" t="s">
        <v>306</v>
      </c>
      <c r="D14" s="118" t="s">
        <v>71</v>
      </c>
      <c r="E14" s="118" t="s">
        <v>110</v>
      </c>
      <c r="F14" s="118" t="s">
        <v>111</v>
      </c>
      <c r="G14" s="118" t="s">
        <v>262</v>
      </c>
      <c r="H14" s="118" t="s">
        <v>263</v>
      </c>
      <c r="I14" s="23">
        <v>23850</v>
      </c>
      <c r="J14" s="23"/>
      <c r="K14" s="23"/>
      <c r="L14" s="23"/>
      <c r="M14" s="23"/>
      <c r="N14" s="23"/>
      <c r="O14" s="23"/>
      <c r="P14" s="23"/>
      <c r="Q14" s="23"/>
      <c r="R14" s="23">
        <v>23850</v>
      </c>
      <c r="S14" s="23"/>
      <c r="T14" s="23"/>
      <c r="U14" s="23">
        <v>23850</v>
      </c>
      <c r="V14" s="23"/>
      <c r="W14" s="23"/>
    </row>
    <row r="15" ht="27" customHeight="1" spans="1:23">
      <c r="A15" s="118" t="s">
        <v>302</v>
      </c>
      <c r="B15" s="118" t="s">
        <v>307</v>
      </c>
      <c r="C15" s="21" t="s">
        <v>306</v>
      </c>
      <c r="D15" s="118" t="s">
        <v>71</v>
      </c>
      <c r="E15" s="118" t="s">
        <v>110</v>
      </c>
      <c r="F15" s="118" t="s">
        <v>111</v>
      </c>
      <c r="G15" s="118" t="s">
        <v>292</v>
      </c>
      <c r="H15" s="118" t="s">
        <v>293</v>
      </c>
      <c r="I15" s="23">
        <v>86520.41</v>
      </c>
      <c r="J15" s="23"/>
      <c r="K15" s="23"/>
      <c r="L15" s="23"/>
      <c r="M15" s="23"/>
      <c r="N15" s="23"/>
      <c r="O15" s="23"/>
      <c r="P15" s="23"/>
      <c r="Q15" s="23"/>
      <c r="R15" s="23">
        <v>86520.41</v>
      </c>
      <c r="S15" s="23"/>
      <c r="T15" s="23"/>
      <c r="U15" s="23">
        <v>86520.41</v>
      </c>
      <c r="V15" s="23"/>
      <c r="W15" s="23"/>
    </row>
    <row r="16" ht="18.75" customHeight="1" spans="1:23">
      <c r="A16" s="24"/>
      <c r="B16" s="24"/>
      <c r="C16" s="21" t="s">
        <v>308</v>
      </c>
      <c r="D16" s="24"/>
      <c r="E16" s="24"/>
      <c r="F16" s="24"/>
      <c r="G16" s="24"/>
      <c r="H16" s="24"/>
      <c r="I16" s="23">
        <v>12300</v>
      </c>
      <c r="J16" s="23"/>
      <c r="K16" s="23"/>
      <c r="L16" s="23"/>
      <c r="M16" s="23"/>
      <c r="N16" s="23"/>
      <c r="O16" s="23"/>
      <c r="P16" s="23"/>
      <c r="Q16" s="23"/>
      <c r="R16" s="23">
        <v>12300</v>
      </c>
      <c r="S16" s="23"/>
      <c r="T16" s="23"/>
      <c r="U16" s="23">
        <v>12300</v>
      </c>
      <c r="V16" s="23"/>
      <c r="W16" s="23"/>
    </row>
    <row r="17" ht="18.75" customHeight="1" spans="1:23">
      <c r="A17" s="118" t="s">
        <v>302</v>
      </c>
      <c r="B17" s="118" t="s">
        <v>309</v>
      </c>
      <c r="C17" s="21" t="s">
        <v>308</v>
      </c>
      <c r="D17" s="118" t="s">
        <v>71</v>
      </c>
      <c r="E17" s="118" t="s">
        <v>122</v>
      </c>
      <c r="F17" s="118" t="s">
        <v>123</v>
      </c>
      <c r="G17" s="118" t="s">
        <v>262</v>
      </c>
      <c r="H17" s="118" t="s">
        <v>263</v>
      </c>
      <c r="I17" s="23">
        <v>9400</v>
      </c>
      <c r="J17" s="23"/>
      <c r="K17" s="23"/>
      <c r="L17" s="23"/>
      <c r="M17" s="23"/>
      <c r="N17" s="23"/>
      <c r="O17" s="23"/>
      <c r="P17" s="23"/>
      <c r="Q17" s="23"/>
      <c r="R17" s="23">
        <v>9400</v>
      </c>
      <c r="S17" s="23"/>
      <c r="T17" s="23"/>
      <c r="U17" s="23">
        <v>9400</v>
      </c>
      <c r="V17" s="23"/>
      <c r="W17" s="23"/>
    </row>
    <row r="18" ht="18.75" customHeight="1" spans="1:23">
      <c r="A18" s="118" t="s">
        <v>302</v>
      </c>
      <c r="B18" s="118" t="s">
        <v>309</v>
      </c>
      <c r="C18" s="21" t="s">
        <v>308</v>
      </c>
      <c r="D18" s="118" t="s">
        <v>71</v>
      </c>
      <c r="E18" s="118" t="s">
        <v>122</v>
      </c>
      <c r="F18" s="118" t="s">
        <v>123</v>
      </c>
      <c r="G18" s="118" t="s">
        <v>271</v>
      </c>
      <c r="H18" s="118" t="s">
        <v>272</v>
      </c>
      <c r="I18" s="23">
        <v>2900</v>
      </c>
      <c r="J18" s="23"/>
      <c r="K18" s="23"/>
      <c r="L18" s="23"/>
      <c r="M18" s="23"/>
      <c r="N18" s="23"/>
      <c r="O18" s="23"/>
      <c r="P18" s="23"/>
      <c r="Q18" s="23"/>
      <c r="R18" s="23">
        <v>2900</v>
      </c>
      <c r="S18" s="23"/>
      <c r="T18" s="23"/>
      <c r="U18" s="23">
        <v>2900</v>
      </c>
      <c r="V18" s="23"/>
      <c r="W18" s="23"/>
    </row>
    <row r="19" ht="18.75" customHeight="1" spans="1:23">
      <c r="A19" s="24"/>
      <c r="B19" s="24"/>
      <c r="C19" s="21" t="s">
        <v>310</v>
      </c>
      <c r="D19" s="24"/>
      <c r="E19" s="24"/>
      <c r="F19" s="24"/>
      <c r="G19" s="24"/>
      <c r="H19" s="24"/>
      <c r="I19" s="23">
        <v>100068</v>
      </c>
      <c r="J19" s="23">
        <v>100068</v>
      </c>
      <c r="K19" s="23">
        <v>100068</v>
      </c>
      <c r="L19" s="23"/>
      <c r="M19" s="23"/>
      <c r="N19" s="23"/>
      <c r="O19" s="23"/>
      <c r="P19" s="23"/>
      <c r="Q19" s="23"/>
      <c r="R19" s="23"/>
      <c r="S19" s="23"/>
      <c r="T19" s="23"/>
      <c r="U19" s="23"/>
      <c r="V19" s="23"/>
      <c r="W19" s="23"/>
    </row>
    <row r="20" ht="18.75" customHeight="1" spans="1:23">
      <c r="A20" s="118" t="s">
        <v>302</v>
      </c>
      <c r="B20" s="118" t="s">
        <v>311</v>
      </c>
      <c r="C20" s="21" t="s">
        <v>310</v>
      </c>
      <c r="D20" s="118" t="s">
        <v>71</v>
      </c>
      <c r="E20" s="118" t="s">
        <v>126</v>
      </c>
      <c r="F20" s="118" t="s">
        <v>127</v>
      </c>
      <c r="G20" s="118" t="s">
        <v>270</v>
      </c>
      <c r="H20" s="118" t="s">
        <v>192</v>
      </c>
      <c r="I20" s="23">
        <v>20000</v>
      </c>
      <c r="J20" s="23">
        <v>20000</v>
      </c>
      <c r="K20" s="23">
        <v>20000</v>
      </c>
      <c r="L20" s="23"/>
      <c r="M20" s="23"/>
      <c r="N20" s="23"/>
      <c r="O20" s="23"/>
      <c r="P20" s="23"/>
      <c r="Q20" s="23"/>
      <c r="R20" s="23"/>
      <c r="S20" s="23"/>
      <c r="T20" s="23"/>
      <c r="U20" s="23"/>
      <c r="V20" s="23"/>
      <c r="W20" s="23"/>
    </row>
    <row r="21" ht="18.75" customHeight="1" spans="1:23">
      <c r="A21" s="118" t="s">
        <v>302</v>
      </c>
      <c r="B21" s="118" t="s">
        <v>311</v>
      </c>
      <c r="C21" s="21" t="s">
        <v>310</v>
      </c>
      <c r="D21" s="118" t="s">
        <v>71</v>
      </c>
      <c r="E21" s="118" t="s">
        <v>126</v>
      </c>
      <c r="F21" s="118" t="s">
        <v>127</v>
      </c>
      <c r="G21" s="118" t="s">
        <v>280</v>
      </c>
      <c r="H21" s="118" t="s">
        <v>279</v>
      </c>
      <c r="I21" s="23">
        <v>60068</v>
      </c>
      <c r="J21" s="23">
        <v>60068</v>
      </c>
      <c r="K21" s="23">
        <v>60068</v>
      </c>
      <c r="L21" s="23"/>
      <c r="M21" s="23"/>
      <c r="N21" s="23"/>
      <c r="O21" s="23"/>
      <c r="P21" s="23"/>
      <c r="Q21" s="23"/>
      <c r="R21" s="23"/>
      <c r="S21" s="23"/>
      <c r="T21" s="23"/>
      <c r="U21" s="23"/>
      <c r="V21" s="23"/>
      <c r="W21" s="23"/>
    </row>
    <row r="22" ht="18.75" customHeight="1" spans="1:23">
      <c r="A22" s="118" t="s">
        <v>302</v>
      </c>
      <c r="B22" s="118" t="s">
        <v>311</v>
      </c>
      <c r="C22" s="21" t="s">
        <v>310</v>
      </c>
      <c r="D22" s="118" t="s">
        <v>71</v>
      </c>
      <c r="E22" s="118" t="s">
        <v>126</v>
      </c>
      <c r="F22" s="118" t="s">
        <v>127</v>
      </c>
      <c r="G22" s="118" t="s">
        <v>273</v>
      </c>
      <c r="H22" s="118" t="s">
        <v>274</v>
      </c>
      <c r="I22" s="23">
        <v>20000</v>
      </c>
      <c r="J22" s="23">
        <v>20000</v>
      </c>
      <c r="K22" s="23">
        <v>20000</v>
      </c>
      <c r="L22" s="23"/>
      <c r="M22" s="23"/>
      <c r="N22" s="23"/>
      <c r="O22" s="23"/>
      <c r="P22" s="23"/>
      <c r="Q22" s="23"/>
      <c r="R22" s="23"/>
      <c r="S22" s="23"/>
      <c r="T22" s="23"/>
      <c r="U22" s="23"/>
      <c r="V22" s="23"/>
      <c r="W22" s="23"/>
    </row>
    <row r="23" ht="18.75" customHeight="1" spans="1:23">
      <c r="A23" s="24"/>
      <c r="B23" s="24"/>
      <c r="C23" s="21" t="s">
        <v>312</v>
      </c>
      <c r="D23" s="24"/>
      <c r="E23" s="24"/>
      <c r="F23" s="24"/>
      <c r="G23" s="24"/>
      <c r="H23" s="24"/>
      <c r="I23" s="23">
        <v>246126.11</v>
      </c>
      <c r="J23" s="23"/>
      <c r="K23" s="23"/>
      <c r="L23" s="23"/>
      <c r="M23" s="23"/>
      <c r="N23" s="23"/>
      <c r="O23" s="23"/>
      <c r="P23" s="23"/>
      <c r="Q23" s="23"/>
      <c r="R23" s="23">
        <v>246126.11</v>
      </c>
      <c r="S23" s="23"/>
      <c r="T23" s="23"/>
      <c r="U23" s="23"/>
      <c r="V23" s="23"/>
      <c r="W23" s="23">
        <v>246126.11</v>
      </c>
    </row>
    <row r="24" ht="18.75" customHeight="1" spans="1:23">
      <c r="A24" s="118" t="s">
        <v>302</v>
      </c>
      <c r="B24" s="118" t="s">
        <v>313</v>
      </c>
      <c r="C24" s="21" t="s">
        <v>312</v>
      </c>
      <c r="D24" s="118" t="s">
        <v>71</v>
      </c>
      <c r="E24" s="118" t="s">
        <v>108</v>
      </c>
      <c r="F24" s="118" t="s">
        <v>109</v>
      </c>
      <c r="G24" s="118" t="s">
        <v>254</v>
      </c>
      <c r="H24" s="118" t="s">
        <v>255</v>
      </c>
      <c r="I24" s="23">
        <v>68426.11</v>
      </c>
      <c r="J24" s="23"/>
      <c r="K24" s="23"/>
      <c r="L24" s="23"/>
      <c r="M24" s="23"/>
      <c r="N24" s="23"/>
      <c r="O24" s="23"/>
      <c r="P24" s="23"/>
      <c r="Q24" s="23"/>
      <c r="R24" s="23">
        <v>68426.11</v>
      </c>
      <c r="S24" s="23"/>
      <c r="T24" s="23"/>
      <c r="U24" s="23"/>
      <c r="V24" s="23"/>
      <c r="W24" s="23">
        <v>68426.11</v>
      </c>
    </row>
    <row r="25" ht="18.75" customHeight="1" spans="1:23">
      <c r="A25" s="118" t="s">
        <v>302</v>
      </c>
      <c r="B25" s="118" t="s">
        <v>313</v>
      </c>
      <c r="C25" s="21" t="s">
        <v>312</v>
      </c>
      <c r="D25" s="118" t="s">
        <v>71</v>
      </c>
      <c r="E25" s="118" t="s">
        <v>108</v>
      </c>
      <c r="F25" s="118" t="s">
        <v>109</v>
      </c>
      <c r="G25" s="118" t="s">
        <v>262</v>
      </c>
      <c r="H25" s="118" t="s">
        <v>263</v>
      </c>
      <c r="I25" s="23">
        <v>97700</v>
      </c>
      <c r="J25" s="23"/>
      <c r="K25" s="23"/>
      <c r="L25" s="23"/>
      <c r="M25" s="23"/>
      <c r="N25" s="23"/>
      <c r="O25" s="23"/>
      <c r="P25" s="23"/>
      <c r="Q25" s="23"/>
      <c r="R25" s="23">
        <v>97700</v>
      </c>
      <c r="S25" s="23"/>
      <c r="T25" s="23"/>
      <c r="U25" s="23"/>
      <c r="V25" s="23"/>
      <c r="W25" s="23">
        <v>97700</v>
      </c>
    </row>
    <row r="26" ht="18.75" customHeight="1" spans="1:23">
      <c r="A26" s="118" t="s">
        <v>302</v>
      </c>
      <c r="B26" s="118" t="s">
        <v>313</v>
      </c>
      <c r="C26" s="21" t="s">
        <v>312</v>
      </c>
      <c r="D26" s="118" t="s">
        <v>71</v>
      </c>
      <c r="E26" s="118" t="s">
        <v>108</v>
      </c>
      <c r="F26" s="118" t="s">
        <v>109</v>
      </c>
      <c r="G26" s="118" t="s">
        <v>280</v>
      </c>
      <c r="H26" s="118" t="s">
        <v>279</v>
      </c>
      <c r="I26" s="23">
        <v>50000</v>
      </c>
      <c r="J26" s="23"/>
      <c r="K26" s="23"/>
      <c r="L26" s="23"/>
      <c r="M26" s="23"/>
      <c r="N26" s="23"/>
      <c r="O26" s="23"/>
      <c r="P26" s="23"/>
      <c r="Q26" s="23"/>
      <c r="R26" s="23">
        <v>50000</v>
      </c>
      <c r="S26" s="23"/>
      <c r="T26" s="23"/>
      <c r="U26" s="23"/>
      <c r="V26" s="23"/>
      <c r="W26" s="23">
        <v>50000</v>
      </c>
    </row>
    <row r="27" ht="18.75" customHeight="1" spans="1:23">
      <c r="A27" s="118" t="s">
        <v>302</v>
      </c>
      <c r="B27" s="118" t="s">
        <v>313</v>
      </c>
      <c r="C27" s="21" t="s">
        <v>312</v>
      </c>
      <c r="D27" s="118" t="s">
        <v>71</v>
      </c>
      <c r="E27" s="118" t="s">
        <v>108</v>
      </c>
      <c r="F27" s="118" t="s">
        <v>109</v>
      </c>
      <c r="G27" s="118" t="s">
        <v>273</v>
      </c>
      <c r="H27" s="118" t="s">
        <v>274</v>
      </c>
      <c r="I27" s="23">
        <v>30000</v>
      </c>
      <c r="J27" s="23"/>
      <c r="K27" s="23"/>
      <c r="L27" s="23"/>
      <c r="M27" s="23"/>
      <c r="N27" s="23"/>
      <c r="O27" s="23"/>
      <c r="P27" s="23"/>
      <c r="Q27" s="23"/>
      <c r="R27" s="23">
        <v>30000</v>
      </c>
      <c r="S27" s="23"/>
      <c r="T27" s="23"/>
      <c r="U27" s="23"/>
      <c r="V27" s="23"/>
      <c r="W27" s="23">
        <v>30000</v>
      </c>
    </row>
    <row r="28" ht="18.75" customHeight="1" spans="1:23">
      <c r="A28" s="24"/>
      <c r="B28" s="24"/>
      <c r="C28" s="21" t="s">
        <v>314</v>
      </c>
      <c r="D28" s="24"/>
      <c r="E28" s="24"/>
      <c r="F28" s="24"/>
      <c r="G28" s="24"/>
      <c r="H28" s="24"/>
      <c r="I28" s="23">
        <v>10000</v>
      </c>
      <c r="J28" s="23">
        <v>10000</v>
      </c>
      <c r="K28" s="23">
        <v>10000</v>
      </c>
      <c r="L28" s="23"/>
      <c r="M28" s="23"/>
      <c r="N28" s="23"/>
      <c r="O28" s="23"/>
      <c r="P28" s="23"/>
      <c r="Q28" s="23"/>
      <c r="R28" s="23"/>
      <c r="S28" s="23"/>
      <c r="T28" s="23"/>
      <c r="U28" s="23"/>
      <c r="V28" s="23"/>
      <c r="W28" s="23"/>
    </row>
    <row r="29" ht="18.75" customHeight="1" spans="1:23">
      <c r="A29" s="118" t="s">
        <v>315</v>
      </c>
      <c r="B29" s="118" t="s">
        <v>316</v>
      </c>
      <c r="C29" s="21" t="s">
        <v>314</v>
      </c>
      <c r="D29" s="118" t="s">
        <v>71</v>
      </c>
      <c r="E29" s="118" t="s">
        <v>130</v>
      </c>
      <c r="F29" s="118" t="s">
        <v>131</v>
      </c>
      <c r="G29" s="118" t="s">
        <v>317</v>
      </c>
      <c r="H29" s="118" t="s">
        <v>318</v>
      </c>
      <c r="I29" s="23">
        <v>10000</v>
      </c>
      <c r="J29" s="23">
        <v>10000</v>
      </c>
      <c r="K29" s="23">
        <v>10000</v>
      </c>
      <c r="L29" s="23"/>
      <c r="M29" s="23"/>
      <c r="N29" s="23"/>
      <c r="O29" s="23"/>
      <c r="P29" s="23"/>
      <c r="Q29" s="23"/>
      <c r="R29" s="23"/>
      <c r="S29" s="23"/>
      <c r="T29" s="23"/>
      <c r="U29" s="23"/>
      <c r="V29" s="23"/>
      <c r="W29" s="23"/>
    </row>
    <row r="30" ht="27" customHeight="1" spans="1:23">
      <c r="A30" s="24"/>
      <c r="B30" s="24"/>
      <c r="C30" s="21" t="s">
        <v>319</v>
      </c>
      <c r="D30" s="24"/>
      <c r="E30" s="24"/>
      <c r="F30" s="24"/>
      <c r="G30" s="24"/>
      <c r="H30" s="24"/>
      <c r="I30" s="23">
        <v>17363</v>
      </c>
      <c r="J30" s="23"/>
      <c r="K30" s="23"/>
      <c r="L30" s="23"/>
      <c r="M30" s="23"/>
      <c r="N30" s="23"/>
      <c r="O30" s="23"/>
      <c r="P30" s="23"/>
      <c r="Q30" s="23"/>
      <c r="R30" s="23">
        <v>17363</v>
      </c>
      <c r="S30" s="23"/>
      <c r="T30" s="23"/>
      <c r="U30" s="23"/>
      <c r="V30" s="23"/>
      <c r="W30" s="23">
        <v>17363</v>
      </c>
    </row>
    <row r="31" ht="27" customHeight="1" spans="1:23">
      <c r="A31" s="118" t="s">
        <v>302</v>
      </c>
      <c r="B31" s="118" t="s">
        <v>320</v>
      </c>
      <c r="C31" s="21" t="s">
        <v>319</v>
      </c>
      <c r="D31" s="118" t="s">
        <v>71</v>
      </c>
      <c r="E31" s="118" t="s">
        <v>116</v>
      </c>
      <c r="F31" s="118" t="s">
        <v>117</v>
      </c>
      <c r="G31" s="118" t="s">
        <v>262</v>
      </c>
      <c r="H31" s="118" t="s">
        <v>263</v>
      </c>
      <c r="I31" s="23">
        <v>17363</v>
      </c>
      <c r="J31" s="23"/>
      <c r="K31" s="23"/>
      <c r="L31" s="23"/>
      <c r="M31" s="23"/>
      <c r="N31" s="23"/>
      <c r="O31" s="23"/>
      <c r="P31" s="23"/>
      <c r="Q31" s="23"/>
      <c r="R31" s="23">
        <v>17363</v>
      </c>
      <c r="S31" s="23"/>
      <c r="T31" s="23"/>
      <c r="U31" s="23"/>
      <c r="V31" s="23"/>
      <c r="W31" s="23">
        <v>17363</v>
      </c>
    </row>
    <row r="32" ht="18.75" customHeight="1" spans="1:23">
      <c r="A32" s="24"/>
      <c r="B32" s="24"/>
      <c r="C32" s="21" t="s">
        <v>321</v>
      </c>
      <c r="D32" s="24"/>
      <c r="E32" s="24"/>
      <c r="F32" s="24"/>
      <c r="G32" s="24"/>
      <c r="H32" s="24"/>
      <c r="I32" s="23">
        <v>11320</v>
      </c>
      <c r="J32" s="23"/>
      <c r="K32" s="23"/>
      <c r="L32" s="23"/>
      <c r="M32" s="23"/>
      <c r="N32" s="23"/>
      <c r="O32" s="23"/>
      <c r="P32" s="23"/>
      <c r="Q32" s="23"/>
      <c r="R32" s="23">
        <v>11320</v>
      </c>
      <c r="S32" s="23"/>
      <c r="T32" s="23"/>
      <c r="U32" s="23"/>
      <c r="V32" s="23"/>
      <c r="W32" s="23">
        <v>11320</v>
      </c>
    </row>
    <row r="33" ht="18.75" customHeight="1" spans="1:23">
      <c r="A33" s="118" t="s">
        <v>302</v>
      </c>
      <c r="B33" s="118" t="s">
        <v>322</v>
      </c>
      <c r="C33" s="21" t="s">
        <v>321</v>
      </c>
      <c r="D33" s="118" t="s">
        <v>71</v>
      </c>
      <c r="E33" s="118" t="s">
        <v>116</v>
      </c>
      <c r="F33" s="118" t="s">
        <v>117</v>
      </c>
      <c r="G33" s="118" t="s">
        <v>264</v>
      </c>
      <c r="H33" s="118" t="s">
        <v>265</v>
      </c>
      <c r="I33" s="23">
        <v>11320</v>
      </c>
      <c r="J33" s="23"/>
      <c r="K33" s="23"/>
      <c r="L33" s="23"/>
      <c r="M33" s="23"/>
      <c r="N33" s="23"/>
      <c r="O33" s="23"/>
      <c r="P33" s="23"/>
      <c r="Q33" s="23"/>
      <c r="R33" s="23">
        <v>11320</v>
      </c>
      <c r="S33" s="23"/>
      <c r="T33" s="23"/>
      <c r="U33" s="23"/>
      <c r="V33" s="23"/>
      <c r="W33" s="23">
        <v>11320</v>
      </c>
    </row>
    <row r="34" ht="18.75" customHeight="1" spans="1:23">
      <c r="A34" s="24"/>
      <c r="B34" s="24"/>
      <c r="C34" s="21" t="s">
        <v>323</v>
      </c>
      <c r="D34" s="24"/>
      <c r="E34" s="24"/>
      <c r="F34" s="24"/>
      <c r="G34" s="24"/>
      <c r="H34" s="24"/>
      <c r="I34" s="23">
        <v>10000</v>
      </c>
      <c r="J34" s="23">
        <v>10000</v>
      </c>
      <c r="K34" s="23">
        <v>10000</v>
      </c>
      <c r="L34" s="23"/>
      <c r="M34" s="23"/>
      <c r="N34" s="23"/>
      <c r="O34" s="23"/>
      <c r="P34" s="23"/>
      <c r="Q34" s="23"/>
      <c r="R34" s="23"/>
      <c r="S34" s="23"/>
      <c r="T34" s="23"/>
      <c r="U34" s="23"/>
      <c r="V34" s="23"/>
      <c r="W34" s="23"/>
    </row>
    <row r="35" ht="18.75" customHeight="1" spans="1:23">
      <c r="A35" s="118" t="s">
        <v>315</v>
      </c>
      <c r="B35" s="118" t="s">
        <v>324</v>
      </c>
      <c r="C35" s="21" t="s">
        <v>323</v>
      </c>
      <c r="D35" s="118" t="s">
        <v>71</v>
      </c>
      <c r="E35" s="118" t="s">
        <v>124</v>
      </c>
      <c r="F35" s="118" t="s">
        <v>125</v>
      </c>
      <c r="G35" s="118" t="s">
        <v>254</v>
      </c>
      <c r="H35" s="118" t="s">
        <v>255</v>
      </c>
      <c r="I35" s="23">
        <v>5000</v>
      </c>
      <c r="J35" s="23">
        <v>5000</v>
      </c>
      <c r="K35" s="23">
        <v>5000</v>
      </c>
      <c r="L35" s="23"/>
      <c r="M35" s="23"/>
      <c r="N35" s="23"/>
      <c r="O35" s="23"/>
      <c r="P35" s="23"/>
      <c r="Q35" s="23"/>
      <c r="R35" s="23"/>
      <c r="S35" s="23"/>
      <c r="T35" s="23"/>
      <c r="U35" s="23"/>
      <c r="V35" s="23"/>
      <c r="W35" s="23"/>
    </row>
    <row r="36" ht="18.75" customHeight="1" spans="1:23">
      <c r="A36" s="118" t="s">
        <v>315</v>
      </c>
      <c r="B36" s="118" t="s">
        <v>324</v>
      </c>
      <c r="C36" s="21" t="s">
        <v>323</v>
      </c>
      <c r="D36" s="118" t="s">
        <v>71</v>
      </c>
      <c r="E36" s="118" t="s">
        <v>124</v>
      </c>
      <c r="F36" s="118" t="s">
        <v>125</v>
      </c>
      <c r="G36" s="118" t="s">
        <v>262</v>
      </c>
      <c r="H36" s="118" t="s">
        <v>263</v>
      </c>
      <c r="I36" s="23">
        <v>5000</v>
      </c>
      <c r="J36" s="23">
        <v>5000</v>
      </c>
      <c r="K36" s="23">
        <v>5000</v>
      </c>
      <c r="L36" s="23"/>
      <c r="M36" s="23"/>
      <c r="N36" s="23"/>
      <c r="O36" s="23"/>
      <c r="P36" s="23"/>
      <c r="Q36" s="23"/>
      <c r="R36" s="23"/>
      <c r="S36" s="23"/>
      <c r="T36" s="23"/>
      <c r="U36" s="23"/>
      <c r="V36" s="23"/>
      <c r="W36" s="23"/>
    </row>
    <row r="37" ht="18.75" customHeight="1" spans="1:23">
      <c r="A37" s="24"/>
      <c r="B37" s="24"/>
      <c r="C37" s="21" t="s">
        <v>325</v>
      </c>
      <c r="D37" s="24"/>
      <c r="E37" s="24"/>
      <c r="F37" s="24"/>
      <c r="G37" s="24"/>
      <c r="H37" s="24"/>
      <c r="I37" s="23">
        <v>200000</v>
      </c>
      <c r="J37" s="23">
        <v>200000</v>
      </c>
      <c r="K37" s="23">
        <v>200000</v>
      </c>
      <c r="L37" s="23"/>
      <c r="M37" s="23"/>
      <c r="N37" s="23"/>
      <c r="O37" s="23"/>
      <c r="P37" s="23"/>
      <c r="Q37" s="23"/>
      <c r="R37" s="23"/>
      <c r="S37" s="23"/>
      <c r="T37" s="23"/>
      <c r="U37" s="23"/>
      <c r="V37" s="23"/>
      <c r="W37" s="23"/>
    </row>
    <row r="38" ht="18.75" customHeight="1" spans="1:23">
      <c r="A38" s="118" t="s">
        <v>315</v>
      </c>
      <c r="B38" s="118" t="s">
        <v>326</v>
      </c>
      <c r="C38" s="21" t="s">
        <v>325</v>
      </c>
      <c r="D38" s="118" t="s">
        <v>71</v>
      </c>
      <c r="E38" s="118" t="s">
        <v>112</v>
      </c>
      <c r="F38" s="118" t="s">
        <v>113</v>
      </c>
      <c r="G38" s="118" t="s">
        <v>317</v>
      </c>
      <c r="H38" s="118" t="s">
        <v>318</v>
      </c>
      <c r="I38" s="23">
        <v>139136</v>
      </c>
      <c r="J38" s="23">
        <v>139136</v>
      </c>
      <c r="K38" s="23">
        <v>139136</v>
      </c>
      <c r="L38" s="23"/>
      <c r="M38" s="23"/>
      <c r="N38" s="23"/>
      <c r="O38" s="23"/>
      <c r="P38" s="23"/>
      <c r="Q38" s="23"/>
      <c r="R38" s="23"/>
      <c r="S38" s="23"/>
      <c r="T38" s="23"/>
      <c r="U38" s="23"/>
      <c r="V38" s="23"/>
      <c r="W38" s="23"/>
    </row>
    <row r="39" ht="18.75" customHeight="1" spans="1:23">
      <c r="A39" s="118" t="s">
        <v>315</v>
      </c>
      <c r="B39" s="118" t="s">
        <v>326</v>
      </c>
      <c r="C39" s="21" t="s">
        <v>325</v>
      </c>
      <c r="D39" s="118" t="s">
        <v>71</v>
      </c>
      <c r="E39" s="118" t="s">
        <v>112</v>
      </c>
      <c r="F39" s="118" t="s">
        <v>113</v>
      </c>
      <c r="G39" s="118" t="s">
        <v>327</v>
      </c>
      <c r="H39" s="118" t="s">
        <v>328</v>
      </c>
      <c r="I39" s="23">
        <v>60864</v>
      </c>
      <c r="J39" s="23">
        <v>60864</v>
      </c>
      <c r="K39" s="23">
        <v>60864</v>
      </c>
      <c r="L39" s="23"/>
      <c r="M39" s="23"/>
      <c r="N39" s="23"/>
      <c r="O39" s="23"/>
      <c r="P39" s="23"/>
      <c r="Q39" s="23"/>
      <c r="R39" s="23"/>
      <c r="S39" s="23"/>
      <c r="T39" s="23"/>
      <c r="U39" s="23"/>
      <c r="V39" s="23"/>
      <c r="W39" s="23"/>
    </row>
    <row r="40" ht="18.75" customHeight="1" spans="1:23">
      <c r="A40" s="24"/>
      <c r="B40" s="24"/>
      <c r="C40" s="21" t="s">
        <v>329</v>
      </c>
      <c r="D40" s="24"/>
      <c r="E40" s="24"/>
      <c r="F40" s="24"/>
      <c r="G40" s="24"/>
      <c r="H40" s="24"/>
      <c r="I40" s="23">
        <v>320000</v>
      </c>
      <c r="J40" s="23">
        <v>320000</v>
      </c>
      <c r="K40" s="23">
        <v>320000</v>
      </c>
      <c r="L40" s="23"/>
      <c r="M40" s="23"/>
      <c r="N40" s="23"/>
      <c r="O40" s="23"/>
      <c r="P40" s="23"/>
      <c r="Q40" s="23"/>
      <c r="R40" s="23"/>
      <c r="S40" s="23"/>
      <c r="T40" s="23"/>
      <c r="U40" s="23"/>
      <c r="V40" s="23"/>
      <c r="W40" s="23"/>
    </row>
    <row r="41" ht="18.75" customHeight="1" spans="1:23">
      <c r="A41" s="118" t="s">
        <v>302</v>
      </c>
      <c r="B41" s="118" t="s">
        <v>330</v>
      </c>
      <c r="C41" s="21" t="s">
        <v>329</v>
      </c>
      <c r="D41" s="118" t="s">
        <v>71</v>
      </c>
      <c r="E41" s="118" t="s">
        <v>118</v>
      </c>
      <c r="F41" s="118" t="s">
        <v>119</v>
      </c>
      <c r="G41" s="118" t="s">
        <v>254</v>
      </c>
      <c r="H41" s="118" t="s">
        <v>255</v>
      </c>
      <c r="I41" s="23">
        <v>29300</v>
      </c>
      <c r="J41" s="23">
        <v>29300</v>
      </c>
      <c r="K41" s="23">
        <v>29300</v>
      </c>
      <c r="L41" s="23"/>
      <c r="M41" s="23"/>
      <c r="N41" s="23"/>
      <c r="O41" s="23"/>
      <c r="P41" s="23"/>
      <c r="Q41" s="23"/>
      <c r="R41" s="23"/>
      <c r="S41" s="23"/>
      <c r="T41" s="23"/>
      <c r="U41" s="23"/>
      <c r="V41" s="23"/>
      <c r="W41" s="23"/>
    </row>
    <row r="42" ht="18.75" customHeight="1" spans="1:23">
      <c r="A42" s="118" t="s">
        <v>302</v>
      </c>
      <c r="B42" s="118" t="s">
        <v>330</v>
      </c>
      <c r="C42" s="21" t="s">
        <v>329</v>
      </c>
      <c r="D42" s="118" t="s">
        <v>71</v>
      </c>
      <c r="E42" s="118" t="s">
        <v>118</v>
      </c>
      <c r="F42" s="118" t="s">
        <v>119</v>
      </c>
      <c r="G42" s="118" t="s">
        <v>262</v>
      </c>
      <c r="H42" s="118" t="s">
        <v>263</v>
      </c>
      <c r="I42" s="23">
        <v>50000</v>
      </c>
      <c r="J42" s="23">
        <v>50000</v>
      </c>
      <c r="K42" s="23">
        <v>50000</v>
      </c>
      <c r="L42" s="23"/>
      <c r="M42" s="23"/>
      <c r="N42" s="23"/>
      <c r="O42" s="23"/>
      <c r="P42" s="23"/>
      <c r="Q42" s="23"/>
      <c r="R42" s="23"/>
      <c r="S42" s="23"/>
      <c r="T42" s="23"/>
      <c r="U42" s="23"/>
      <c r="V42" s="23"/>
      <c r="W42" s="23"/>
    </row>
    <row r="43" ht="18.75" customHeight="1" spans="1:23">
      <c r="A43" s="118" t="s">
        <v>302</v>
      </c>
      <c r="B43" s="118" t="s">
        <v>330</v>
      </c>
      <c r="C43" s="21" t="s">
        <v>329</v>
      </c>
      <c r="D43" s="118" t="s">
        <v>71</v>
      </c>
      <c r="E43" s="118" t="s">
        <v>118</v>
      </c>
      <c r="F43" s="118" t="s">
        <v>119</v>
      </c>
      <c r="G43" s="118" t="s">
        <v>317</v>
      </c>
      <c r="H43" s="118" t="s">
        <v>318</v>
      </c>
      <c r="I43" s="23">
        <v>100000</v>
      </c>
      <c r="J43" s="23">
        <v>100000</v>
      </c>
      <c r="K43" s="23">
        <v>100000</v>
      </c>
      <c r="L43" s="23"/>
      <c r="M43" s="23"/>
      <c r="N43" s="23"/>
      <c r="O43" s="23"/>
      <c r="P43" s="23"/>
      <c r="Q43" s="23"/>
      <c r="R43" s="23"/>
      <c r="S43" s="23"/>
      <c r="T43" s="23"/>
      <c r="U43" s="23"/>
      <c r="V43" s="23"/>
      <c r="W43" s="23"/>
    </row>
    <row r="44" ht="18.75" customHeight="1" spans="1:23">
      <c r="A44" s="118" t="s">
        <v>302</v>
      </c>
      <c r="B44" s="118" t="s">
        <v>330</v>
      </c>
      <c r="C44" s="21" t="s">
        <v>329</v>
      </c>
      <c r="D44" s="118" t="s">
        <v>71</v>
      </c>
      <c r="E44" s="118" t="s">
        <v>118</v>
      </c>
      <c r="F44" s="118" t="s">
        <v>119</v>
      </c>
      <c r="G44" s="118" t="s">
        <v>327</v>
      </c>
      <c r="H44" s="118" t="s">
        <v>328</v>
      </c>
      <c r="I44" s="23">
        <v>140700</v>
      </c>
      <c r="J44" s="23">
        <v>140700</v>
      </c>
      <c r="K44" s="23">
        <v>140700</v>
      </c>
      <c r="L44" s="23"/>
      <c r="M44" s="23"/>
      <c r="N44" s="23"/>
      <c r="O44" s="23"/>
      <c r="P44" s="23"/>
      <c r="Q44" s="23"/>
      <c r="R44" s="23"/>
      <c r="S44" s="23"/>
      <c r="T44" s="23"/>
      <c r="U44" s="23"/>
      <c r="V44" s="23"/>
      <c r="W44" s="23"/>
    </row>
    <row r="45" ht="18.75" customHeight="1" spans="1:23">
      <c r="A45" s="24"/>
      <c r="B45" s="24"/>
      <c r="C45" s="21" t="s">
        <v>331</v>
      </c>
      <c r="D45" s="24"/>
      <c r="E45" s="24"/>
      <c r="F45" s="24"/>
      <c r="G45" s="24"/>
      <c r="H45" s="24"/>
      <c r="I45" s="23">
        <v>10000</v>
      </c>
      <c r="J45" s="23">
        <v>10000</v>
      </c>
      <c r="K45" s="23">
        <v>10000</v>
      </c>
      <c r="L45" s="23"/>
      <c r="M45" s="23"/>
      <c r="N45" s="23"/>
      <c r="O45" s="23"/>
      <c r="P45" s="23"/>
      <c r="Q45" s="23"/>
      <c r="R45" s="23"/>
      <c r="S45" s="23"/>
      <c r="T45" s="23"/>
      <c r="U45" s="23"/>
      <c r="V45" s="23"/>
      <c r="W45" s="23"/>
    </row>
    <row r="46" ht="18.75" customHeight="1" spans="1:23">
      <c r="A46" s="118" t="s">
        <v>315</v>
      </c>
      <c r="B46" s="118" t="s">
        <v>332</v>
      </c>
      <c r="C46" s="21" t="s">
        <v>331</v>
      </c>
      <c r="D46" s="118" t="s">
        <v>71</v>
      </c>
      <c r="E46" s="118" t="s">
        <v>120</v>
      </c>
      <c r="F46" s="118" t="s">
        <v>121</v>
      </c>
      <c r="G46" s="118" t="s">
        <v>262</v>
      </c>
      <c r="H46" s="118" t="s">
        <v>263</v>
      </c>
      <c r="I46" s="23">
        <v>5000</v>
      </c>
      <c r="J46" s="23">
        <v>5000</v>
      </c>
      <c r="K46" s="23">
        <v>5000</v>
      </c>
      <c r="L46" s="23"/>
      <c r="M46" s="23"/>
      <c r="N46" s="23"/>
      <c r="O46" s="23"/>
      <c r="P46" s="23"/>
      <c r="Q46" s="23"/>
      <c r="R46" s="23"/>
      <c r="S46" s="23"/>
      <c r="T46" s="23"/>
      <c r="U46" s="23"/>
      <c r="V46" s="23"/>
      <c r="W46" s="23"/>
    </row>
    <row r="47" ht="18.75" customHeight="1" spans="1:23">
      <c r="A47" s="118" t="s">
        <v>315</v>
      </c>
      <c r="B47" s="118" t="s">
        <v>332</v>
      </c>
      <c r="C47" s="21" t="s">
        <v>331</v>
      </c>
      <c r="D47" s="118" t="s">
        <v>71</v>
      </c>
      <c r="E47" s="118" t="s">
        <v>120</v>
      </c>
      <c r="F47" s="118" t="s">
        <v>121</v>
      </c>
      <c r="G47" s="118" t="s">
        <v>333</v>
      </c>
      <c r="H47" s="118" t="s">
        <v>334</v>
      </c>
      <c r="I47" s="23">
        <v>5000</v>
      </c>
      <c r="J47" s="23">
        <v>5000</v>
      </c>
      <c r="K47" s="23">
        <v>5000</v>
      </c>
      <c r="L47" s="23"/>
      <c r="M47" s="23"/>
      <c r="N47" s="23"/>
      <c r="O47" s="23"/>
      <c r="P47" s="23"/>
      <c r="Q47" s="23"/>
      <c r="R47" s="23"/>
      <c r="S47" s="23"/>
      <c r="T47" s="23"/>
      <c r="U47" s="23"/>
      <c r="V47" s="23"/>
      <c r="W47" s="23"/>
    </row>
    <row r="48" ht="27" customHeight="1" spans="1:23">
      <c r="A48" s="24"/>
      <c r="B48" s="24"/>
      <c r="C48" s="21" t="s">
        <v>335</v>
      </c>
      <c r="D48" s="24"/>
      <c r="E48" s="24"/>
      <c r="F48" s="24"/>
      <c r="G48" s="24"/>
      <c r="H48" s="24"/>
      <c r="I48" s="23">
        <v>10000</v>
      </c>
      <c r="J48" s="23">
        <v>10000</v>
      </c>
      <c r="K48" s="23">
        <v>10000</v>
      </c>
      <c r="L48" s="23"/>
      <c r="M48" s="23"/>
      <c r="N48" s="23"/>
      <c r="O48" s="23"/>
      <c r="P48" s="23"/>
      <c r="Q48" s="23"/>
      <c r="R48" s="23"/>
      <c r="S48" s="23"/>
      <c r="T48" s="23"/>
      <c r="U48" s="23"/>
      <c r="V48" s="23"/>
      <c r="W48" s="23"/>
    </row>
    <row r="49" ht="27" customHeight="1" spans="1:23">
      <c r="A49" s="118" t="s">
        <v>315</v>
      </c>
      <c r="B49" s="118" t="s">
        <v>336</v>
      </c>
      <c r="C49" s="21" t="s">
        <v>335</v>
      </c>
      <c r="D49" s="118" t="s">
        <v>71</v>
      </c>
      <c r="E49" s="118" t="s">
        <v>116</v>
      </c>
      <c r="F49" s="118" t="s">
        <v>117</v>
      </c>
      <c r="G49" s="118" t="s">
        <v>262</v>
      </c>
      <c r="H49" s="118" t="s">
        <v>263</v>
      </c>
      <c r="I49" s="23">
        <v>5000</v>
      </c>
      <c r="J49" s="23">
        <v>5000</v>
      </c>
      <c r="K49" s="23">
        <v>5000</v>
      </c>
      <c r="L49" s="23"/>
      <c r="M49" s="23"/>
      <c r="N49" s="23"/>
      <c r="O49" s="23"/>
      <c r="P49" s="23"/>
      <c r="Q49" s="23"/>
      <c r="R49" s="23"/>
      <c r="S49" s="23"/>
      <c r="T49" s="23"/>
      <c r="U49" s="23"/>
      <c r="V49" s="23"/>
      <c r="W49" s="23"/>
    </row>
    <row r="50" ht="27" customHeight="1" spans="1:23">
      <c r="A50" s="118" t="s">
        <v>315</v>
      </c>
      <c r="B50" s="118" t="s">
        <v>336</v>
      </c>
      <c r="C50" s="21" t="s">
        <v>335</v>
      </c>
      <c r="D50" s="118" t="s">
        <v>71</v>
      </c>
      <c r="E50" s="118" t="s">
        <v>116</v>
      </c>
      <c r="F50" s="118" t="s">
        <v>117</v>
      </c>
      <c r="G50" s="118" t="s">
        <v>317</v>
      </c>
      <c r="H50" s="118" t="s">
        <v>318</v>
      </c>
      <c r="I50" s="23">
        <v>5000</v>
      </c>
      <c r="J50" s="23">
        <v>5000</v>
      </c>
      <c r="K50" s="23">
        <v>5000</v>
      </c>
      <c r="L50" s="23"/>
      <c r="M50" s="23"/>
      <c r="N50" s="23"/>
      <c r="O50" s="23"/>
      <c r="P50" s="23"/>
      <c r="Q50" s="23"/>
      <c r="R50" s="23"/>
      <c r="S50" s="23"/>
      <c r="T50" s="23"/>
      <c r="U50" s="23"/>
      <c r="V50" s="23"/>
      <c r="W50" s="23"/>
    </row>
    <row r="51" ht="18.75" customHeight="1" spans="1:23">
      <c r="A51" s="24"/>
      <c r="B51" s="24"/>
      <c r="C51" s="21" t="s">
        <v>337</v>
      </c>
      <c r="D51" s="24"/>
      <c r="E51" s="24"/>
      <c r="F51" s="24"/>
      <c r="G51" s="24"/>
      <c r="H51" s="24"/>
      <c r="I51" s="23">
        <v>100000</v>
      </c>
      <c r="J51" s="23">
        <v>100000</v>
      </c>
      <c r="K51" s="23">
        <v>100000</v>
      </c>
      <c r="L51" s="23"/>
      <c r="M51" s="23"/>
      <c r="N51" s="23"/>
      <c r="O51" s="23"/>
      <c r="P51" s="23"/>
      <c r="Q51" s="23"/>
      <c r="R51" s="23"/>
      <c r="S51" s="23"/>
      <c r="T51" s="23"/>
      <c r="U51" s="23"/>
      <c r="V51" s="23"/>
      <c r="W51" s="23"/>
    </row>
    <row r="52" ht="18.75" customHeight="1" spans="1:23">
      <c r="A52" s="118" t="s">
        <v>315</v>
      </c>
      <c r="B52" s="118" t="s">
        <v>338</v>
      </c>
      <c r="C52" s="21" t="s">
        <v>337</v>
      </c>
      <c r="D52" s="118" t="s">
        <v>71</v>
      </c>
      <c r="E52" s="118" t="s">
        <v>114</v>
      </c>
      <c r="F52" s="118" t="s">
        <v>115</v>
      </c>
      <c r="G52" s="118" t="s">
        <v>254</v>
      </c>
      <c r="H52" s="118" t="s">
        <v>255</v>
      </c>
      <c r="I52" s="23">
        <v>20000</v>
      </c>
      <c r="J52" s="23">
        <v>20000</v>
      </c>
      <c r="K52" s="23">
        <v>20000</v>
      </c>
      <c r="L52" s="23"/>
      <c r="M52" s="23"/>
      <c r="N52" s="23"/>
      <c r="O52" s="23"/>
      <c r="P52" s="23"/>
      <c r="Q52" s="23"/>
      <c r="R52" s="23"/>
      <c r="S52" s="23"/>
      <c r="T52" s="23"/>
      <c r="U52" s="23"/>
      <c r="V52" s="23"/>
      <c r="W52" s="23"/>
    </row>
    <row r="53" ht="18.75" customHeight="1" spans="1:23">
      <c r="A53" s="118" t="s">
        <v>315</v>
      </c>
      <c r="B53" s="118" t="s">
        <v>338</v>
      </c>
      <c r="C53" s="21" t="s">
        <v>337</v>
      </c>
      <c r="D53" s="118" t="s">
        <v>71</v>
      </c>
      <c r="E53" s="118" t="s">
        <v>114</v>
      </c>
      <c r="F53" s="118" t="s">
        <v>115</v>
      </c>
      <c r="G53" s="118" t="s">
        <v>262</v>
      </c>
      <c r="H53" s="118" t="s">
        <v>263</v>
      </c>
      <c r="I53" s="23">
        <v>20000</v>
      </c>
      <c r="J53" s="23">
        <v>20000</v>
      </c>
      <c r="K53" s="23">
        <v>20000</v>
      </c>
      <c r="L53" s="23"/>
      <c r="M53" s="23"/>
      <c r="N53" s="23"/>
      <c r="O53" s="23"/>
      <c r="P53" s="23"/>
      <c r="Q53" s="23"/>
      <c r="R53" s="23"/>
      <c r="S53" s="23"/>
      <c r="T53" s="23"/>
      <c r="U53" s="23"/>
      <c r="V53" s="23"/>
      <c r="W53" s="23"/>
    </row>
    <row r="54" ht="18.75" customHeight="1" spans="1:23">
      <c r="A54" s="118" t="s">
        <v>315</v>
      </c>
      <c r="B54" s="118" t="s">
        <v>338</v>
      </c>
      <c r="C54" s="21" t="s">
        <v>337</v>
      </c>
      <c r="D54" s="118" t="s">
        <v>71</v>
      </c>
      <c r="E54" s="118" t="s">
        <v>114</v>
      </c>
      <c r="F54" s="118" t="s">
        <v>115</v>
      </c>
      <c r="G54" s="118" t="s">
        <v>280</v>
      </c>
      <c r="H54" s="118" t="s">
        <v>279</v>
      </c>
      <c r="I54" s="23">
        <v>60000</v>
      </c>
      <c r="J54" s="23">
        <v>60000</v>
      </c>
      <c r="K54" s="23">
        <v>60000</v>
      </c>
      <c r="L54" s="23"/>
      <c r="M54" s="23"/>
      <c r="N54" s="23"/>
      <c r="O54" s="23"/>
      <c r="P54" s="23"/>
      <c r="Q54" s="23"/>
      <c r="R54" s="23"/>
      <c r="S54" s="23"/>
      <c r="T54" s="23"/>
      <c r="U54" s="23"/>
      <c r="V54" s="23"/>
      <c r="W54" s="23"/>
    </row>
    <row r="55" ht="18.75" customHeight="1" spans="1:23">
      <c r="A55" s="24"/>
      <c r="B55" s="24"/>
      <c r="C55" s="21" t="s">
        <v>339</v>
      </c>
      <c r="D55" s="24"/>
      <c r="E55" s="24"/>
      <c r="F55" s="24"/>
      <c r="G55" s="24"/>
      <c r="H55" s="24"/>
      <c r="I55" s="23">
        <v>10000</v>
      </c>
      <c r="J55" s="23">
        <v>10000</v>
      </c>
      <c r="K55" s="23">
        <v>10000</v>
      </c>
      <c r="L55" s="23"/>
      <c r="M55" s="23"/>
      <c r="N55" s="23"/>
      <c r="O55" s="23"/>
      <c r="P55" s="23"/>
      <c r="Q55" s="23"/>
      <c r="R55" s="23"/>
      <c r="S55" s="23"/>
      <c r="T55" s="23"/>
      <c r="U55" s="23"/>
      <c r="V55" s="23"/>
      <c r="W55" s="23"/>
    </row>
    <row r="56" ht="18.75" customHeight="1" spans="1:23">
      <c r="A56" s="118" t="s">
        <v>315</v>
      </c>
      <c r="B56" s="118" t="s">
        <v>340</v>
      </c>
      <c r="C56" s="21" t="s">
        <v>339</v>
      </c>
      <c r="D56" s="118" t="s">
        <v>71</v>
      </c>
      <c r="E56" s="118" t="s">
        <v>112</v>
      </c>
      <c r="F56" s="118" t="s">
        <v>113</v>
      </c>
      <c r="G56" s="118" t="s">
        <v>254</v>
      </c>
      <c r="H56" s="118" t="s">
        <v>255</v>
      </c>
      <c r="I56" s="23">
        <v>5000</v>
      </c>
      <c r="J56" s="23">
        <v>5000</v>
      </c>
      <c r="K56" s="23">
        <v>5000</v>
      </c>
      <c r="L56" s="23"/>
      <c r="M56" s="23"/>
      <c r="N56" s="23"/>
      <c r="O56" s="23"/>
      <c r="P56" s="23"/>
      <c r="Q56" s="23"/>
      <c r="R56" s="23"/>
      <c r="S56" s="23"/>
      <c r="T56" s="23"/>
      <c r="U56" s="23"/>
      <c r="V56" s="23"/>
      <c r="W56" s="23"/>
    </row>
    <row r="57" ht="18.75" customHeight="1" spans="1:23">
      <c r="A57" s="118" t="s">
        <v>315</v>
      </c>
      <c r="B57" s="118" t="s">
        <v>340</v>
      </c>
      <c r="C57" s="21" t="s">
        <v>339</v>
      </c>
      <c r="D57" s="118" t="s">
        <v>71</v>
      </c>
      <c r="E57" s="118" t="s">
        <v>112</v>
      </c>
      <c r="F57" s="118" t="s">
        <v>113</v>
      </c>
      <c r="G57" s="118" t="s">
        <v>262</v>
      </c>
      <c r="H57" s="118" t="s">
        <v>263</v>
      </c>
      <c r="I57" s="23">
        <v>5000</v>
      </c>
      <c r="J57" s="23">
        <v>5000</v>
      </c>
      <c r="K57" s="23">
        <v>5000</v>
      </c>
      <c r="L57" s="23"/>
      <c r="M57" s="23"/>
      <c r="N57" s="23"/>
      <c r="O57" s="23"/>
      <c r="P57" s="23"/>
      <c r="Q57" s="23"/>
      <c r="R57" s="23"/>
      <c r="S57" s="23"/>
      <c r="T57" s="23"/>
      <c r="U57" s="23"/>
      <c r="V57" s="23"/>
      <c r="W57" s="23"/>
    </row>
    <row r="58" ht="18.75" customHeight="1" spans="1:23">
      <c r="A58" s="34" t="s">
        <v>138</v>
      </c>
      <c r="B58" s="35"/>
      <c r="C58" s="35"/>
      <c r="D58" s="35"/>
      <c r="E58" s="35"/>
      <c r="F58" s="35"/>
      <c r="G58" s="35"/>
      <c r="H58" s="36"/>
      <c r="I58" s="23">
        <v>1177891.52</v>
      </c>
      <c r="J58" s="23">
        <v>770068</v>
      </c>
      <c r="K58" s="23">
        <v>770068</v>
      </c>
      <c r="L58" s="23"/>
      <c r="M58" s="23"/>
      <c r="N58" s="23"/>
      <c r="O58" s="23"/>
      <c r="P58" s="23"/>
      <c r="Q58" s="23"/>
      <c r="R58" s="23">
        <v>407823.52</v>
      </c>
      <c r="S58" s="23"/>
      <c r="T58" s="23"/>
      <c r="U58" s="23">
        <v>133014.41</v>
      </c>
      <c r="V58" s="23"/>
      <c r="W58" s="23">
        <v>274809.11</v>
      </c>
    </row>
  </sheetData>
  <mergeCells count="28">
    <mergeCell ref="A2:W2"/>
    <mergeCell ref="A3:H3"/>
    <mergeCell ref="J4:M4"/>
    <mergeCell ref="N4:P4"/>
    <mergeCell ref="R4:W4"/>
    <mergeCell ref="A58:H5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6"/>
  <sheetViews>
    <sheetView showZeros="0" topLeftCell="A21" workbookViewId="0">
      <selection activeCell="B69" sqref="A1:J9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341</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"单位名称："&amp;"永德县农业农村局"</f>
        <v>单位名称：永德县农业农村局</v>
      </c>
      <c r="B3" s="3"/>
      <c r="C3" s="3"/>
      <c r="D3" s="3"/>
      <c r="E3" s="3"/>
      <c r="F3" s="37"/>
      <c r="G3" s="3"/>
      <c r="H3" s="37"/>
    </row>
    <row r="4" ht="18.75" customHeight="1" spans="1:10">
      <c r="A4" s="46" t="s">
        <v>342</v>
      </c>
      <c r="B4" s="46" t="s">
        <v>343</v>
      </c>
      <c r="C4" s="46" t="s">
        <v>344</v>
      </c>
      <c r="D4" s="46" t="s">
        <v>345</v>
      </c>
      <c r="E4" s="46" t="s">
        <v>346</v>
      </c>
      <c r="F4" s="52" t="s">
        <v>347</v>
      </c>
      <c r="G4" s="46" t="s">
        <v>348</v>
      </c>
      <c r="H4" s="52" t="s">
        <v>349</v>
      </c>
      <c r="I4" s="52" t="s">
        <v>350</v>
      </c>
      <c r="J4" s="46" t="s">
        <v>351</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7"/>
      <c r="C6" s="47"/>
      <c r="D6" s="47"/>
      <c r="E6" s="53"/>
      <c r="F6" s="54"/>
      <c r="G6" s="53"/>
      <c r="H6" s="54"/>
      <c r="I6" s="54"/>
      <c r="J6" s="53"/>
    </row>
    <row r="7" ht="18.75" customHeight="1" spans="1:10">
      <c r="A7" s="210" t="s">
        <v>310</v>
      </c>
      <c r="B7" s="21" t="s">
        <v>352</v>
      </c>
      <c r="C7" s="21" t="s">
        <v>353</v>
      </c>
      <c r="D7" s="21" t="s">
        <v>354</v>
      </c>
      <c r="E7" s="33" t="s">
        <v>355</v>
      </c>
      <c r="F7" s="21" t="s">
        <v>356</v>
      </c>
      <c r="G7" s="33" t="s">
        <v>357</v>
      </c>
      <c r="H7" s="21" t="s">
        <v>358</v>
      </c>
      <c r="I7" s="21" t="s">
        <v>359</v>
      </c>
      <c r="J7" s="33" t="s">
        <v>360</v>
      </c>
    </row>
    <row r="8" ht="18.75" customHeight="1" spans="1:10">
      <c r="A8" s="210" t="s">
        <v>310</v>
      </c>
      <c r="B8" s="21" t="s">
        <v>352</v>
      </c>
      <c r="C8" s="21" t="s">
        <v>353</v>
      </c>
      <c r="D8" s="21" t="s">
        <v>354</v>
      </c>
      <c r="E8" s="33" t="s">
        <v>361</v>
      </c>
      <c r="F8" s="21" t="s">
        <v>356</v>
      </c>
      <c r="G8" s="33" t="s">
        <v>362</v>
      </c>
      <c r="H8" s="21" t="s">
        <v>363</v>
      </c>
      <c r="I8" s="21" t="s">
        <v>359</v>
      </c>
      <c r="J8" s="33" t="s">
        <v>364</v>
      </c>
    </row>
    <row r="9" ht="18.75" customHeight="1" spans="1:10">
      <c r="A9" s="210" t="s">
        <v>310</v>
      </c>
      <c r="B9" s="21" t="s">
        <v>352</v>
      </c>
      <c r="C9" s="21" t="s">
        <v>353</v>
      </c>
      <c r="D9" s="21" t="s">
        <v>365</v>
      </c>
      <c r="E9" s="33" t="s">
        <v>366</v>
      </c>
      <c r="F9" s="21" t="s">
        <v>367</v>
      </c>
      <c r="G9" s="33" t="s">
        <v>368</v>
      </c>
      <c r="H9" s="21" t="s">
        <v>369</v>
      </c>
      <c r="I9" s="21" t="s">
        <v>359</v>
      </c>
      <c r="J9" s="33" t="s">
        <v>370</v>
      </c>
    </row>
    <row r="10" ht="18.75" customHeight="1" spans="1:10">
      <c r="A10" s="210" t="s">
        <v>310</v>
      </c>
      <c r="B10" s="21" t="s">
        <v>352</v>
      </c>
      <c r="C10" s="21" t="s">
        <v>353</v>
      </c>
      <c r="D10" s="21" t="s">
        <v>371</v>
      </c>
      <c r="E10" s="33" t="s">
        <v>372</v>
      </c>
      <c r="F10" s="21" t="s">
        <v>373</v>
      </c>
      <c r="G10" s="33" t="s">
        <v>374</v>
      </c>
      <c r="H10" s="21" t="s">
        <v>375</v>
      </c>
      <c r="I10" s="21" t="s">
        <v>359</v>
      </c>
      <c r="J10" s="33" t="s">
        <v>376</v>
      </c>
    </row>
    <row r="11" ht="18.75" customHeight="1" spans="1:10">
      <c r="A11" s="210" t="s">
        <v>310</v>
      </c>
      <c r="B11" s="21" t="s">
        <v>352</v>
      </c>
      <c r="C11" s="21" t="s">
        <v>377</v>
      </c>
      <c r="D11" s="21" t="s">
        <v>378</v>
      </c>
      <c r="E11" s="33" t="s">
        <v>379</v>
      </c>
      <c r="F11" s="21" t="s">
        <v>367</v>
      </c>
      <c r="G11" s="33" t="s">
        <v>380</v>
      </c>
      <c r="H11" s="21" t="s">
        <v>381</v>
      </c>
      <c r="I11" s="21" t="s">
        <v>359</v>
      </c>
      <c r="J11" s="33" t="s">
        <v>382</v>
      </c>
    </row>
    <row r="12" ht="18.75" customHeight="1" spans="1:10">
      <c r="A12" s="210" t="s">
        <v>310</v>
      </c>
      <c r="B12" s="21" t="s">
        <v>352</v>
      </c>
      <c r="C12" s="21" t="s">
        <v>377</v>
      </c>
      <c r="D12" s="21" t="s">
        <v>383</v>
      </c>
      <c r="E12" s="33" t="s">
        <v>384</v>
      </c>
      <c r="F12" s="21" t="s">
        <v>356</v>
      </c>
      <c r="G12" s="33" t="s">
        <v>385</v>
      </c>
      <c r="H12" s="21" t="s">
        <v>386</v>
      </c>
      <c r="I12" s="21" t="s">
        <v>359</v>
      </c>
      <c r="J12" s="33" t="s">
        <v>387</v>
      </c>
    </row>
    <row r="13" ht="18.75" customHeight="1" spans="1:10">
      <c r="A13" s="210" t="s">
        <v>310</v>
      </c>
      <c r="B13" s="21" t="s">
        <v>352</v>
      </c>
      <c r="C13" s="21" t="s">
        <v>388</v>
      </c>
      <c r="D13" s="21" t="s">
        <v>389</v>
      </c>
      <c r="E13" s="33" t="s">
        <v>390</v>
      </c>
      <c r="F13" s="21" t="s">
        <v>356</v>
      </c>
      <c r="G13" s="33" t="s">
        <v>391</v>
      </c>
      <c r="H13" s="21" t="s">
        <v>369</v>
      </c>
      <c r="I13" s="21" t="s">
        <v>359</v>
      </c>
      <c r="J13" s="33" t="s">
        <v>392</v>
      </c>
    </row>
    <row r="14" ht="18.75" customHeight="1" spans="1:10">
      <c r="A14" s="210" t="s">
        <v>331</v>
      </c>
      <c r="B14" s="21" t="s">
        <v>393</v>
      </c>
      <c r="C14" s="21" t="s">
        <v>353</v>
      </c>
      <c r="D14" s="21" t="s">
        <v>354</v>
      </c>
      <c r="E14" s="33" t="s">
        <v>394</v>
      </c>
      <c r="F14" s="21" t="s">
        <v>356</v>
      </c>
      <c r="G14" s="33" t="s">
        <v>395</v>
      </c>
      <c r="H14" s="21" t="s">
        <v>396</v>
      </c>
      <c r="I14" s="21" t="s">
        <v>359</v>
      </c>
      <c r="J14" s="33" t="s">
        <v>397</v>
      </c>
    </row>
    <row r="15" ht="18.75" customHeight="1" spans="1:10">
      <c r="A15" s="210" t="s">
        <v>331</v>
      </c>
      <c r="B15" s="21" t="s">
        <v>393</v>
      </c>
      <c r="C15" s="21" t="s">
        <v>353</v>
      </c>
      <c r="D15" s="21" t="s">
        <v>354</v>
      </c>
      <c r="E15" s="33" t="s">
        <v>398</v>
      </c>
      <c r="F15" s="21" t="s">
        <v>356</v>
      </c>
      <c r="G15" s="33" t="s">
        <v>399</v>
      </c>
      <c r="H15" s="21" t="s">
        <v>396</v>
      </c>
      <c r="I15" s="21" t="s">
        <v>359</v>
      </c>
      <c r="J15" s="33" t="s">
        <v>400</v>
      </c>
    </row>
    <row r="16" ht="18.75" customHeight="1" spans="1:10">
      <c r="A16" s="210" t="s">
        <v>331</v>
      </c>
      <c r="B16" s="21" t="s">
        <v>393</v>
      </c>
      <c r="C16" s="21" t="s">
        <v>353</v>
      </c>
      <c r="D16" s="21" t="s">
        <v>354</v>
      </c>
      <c r="E16" s="33" t="s">
        <v>401</v>
      </c>
      <c r="F16" s="21" t="s">
        <v>356</v>
      </c>
      <c r="G16" s="33" t="s">
        <v>402</v>
      </c>
      <c r="H16" s="21" t="s">
        <v>403</v>
      </c>
      <c r="I16" s="21" t="s">
        <v>359</v>
      </c>
      <c r="J16" s="33" t="s">
        <v>404</v>
      </c>
    </row>
    <row r="17" ht="18.75" customHeight="1" spans="1:10">
      <c r="A17" s="210" t="s">
        <v>331</v>
      </c>
      <c r="B17" s="21" t="s">
        <v>393</v>
      </c>
      <c r="C17" s="21" t="s">
        <v>353</v>
      </c>
      <c r="D17" s="21" t="s">
        <v>354</v>
      </c>
      <c r="E17" s="33" t="s">
        <v>405</v>
      </c>
      <c r="F17" s="21" t="s">
        <v>356</v>
      </c>
      <c r="G17" s="33" t="s">
        <v>184</v>
      </c>
      <c r="H17" s="21" t="s">
        <v>403</v>
      </c>
      <c r="I17" s="21" t="s">
        <v>359</v>
      </c>
      <c r="J17" s="33" t="s">
        <v>406</v>
      </c>
    </row>
    <row r="18" ht="18.75" customHeight="1" spans="1:10">
      <c r="A18" s="210" t="s">
        <v>331</v>
      </c>
      <c r="B18" s="21" t="s">
        <v>393</v>
      </c>
      <c r="C18" s="21" t="s">
        <v>353</v>
      </c>
      <c r="D18" s="21" t="s">
        <v>354</v>
      </c>
      <c r="E18" s="33" t="s">
        <v>407</v>
      </c>
      <c r="F18" s="21" t="s">
        <v>356</v>
      </c>
      <c r="G18" s="33" t="s">
        <v>408</v>
      </c>
      <c r="H18" s="21" t="s">
        <v>403</v>
      </c>
      <c r="I18" s="21" t="s">
        <v>359</v>
      </c>
      <c r="J18" s="33" t="s">
        <v>409</v>
      </c>
    </row>
    <row r="19" ht="18.75" customHeight="1" spans="1:10">
      <c r="A19" s="210" t="s">
        <v>331</v>
      </c>
      <c r="B19" s="21" t="s">
        <v>393</v>
      </c>
      <c r="C19" s="21" t="s">
        <v>353</v>
      </c>
      <c r="D19" s="21" t="s">
        <v>354</v>
      </c>
      <c r="E19" s="33" t="s">
        <v>410</v>
      </c>
      <c r="F19" s="21" t="s">
        <v>356</v>
      </c>
      <c r="G19" s="33" t="s">
        <v>411</v>
      </c>
      <c r="H19" s="21" t="s">
        <v>386</v>
      </c>
      <c r="I19" s="21" t="s">
        <v>359</v>
      </c>
      <c r="J19" s="33" t="s">
        <v>412</v>
      </c>
    </row>
    <row r="20" ht="18.75" customHeight="1" spans="1:10">
      <c r="A20" s="210" t="s">
        <v>331</v>
      </c>
      <c r="B20" s="21" t="s">
        <v>393</v>
      </c>
      <c r="C20" s="21" t="s">
        <v>353</v>
      </c>
      <c r="D20" s="21" t="s">
        <v>354</v>
      </c>
      <c r="E20" s="33" t="s">
        <v>413</v>
      </c>
      <c r="F20" s="21" t="s">
        <v>356</v>
      </c>
      <c r="G20" s="33" t="s">
        <v>414</v>
      </c>
      <c r="H20" s="21" t="s">
        <v>415</v>
      </c>
      <c r="I20" s="21" t="s">
        <v>359</v>
      </c>
      <c r="J20" s="33" t="s">
        <v>416</v>
      </c>
    </row>
    <row r="21" ht="18.75" customHeight="1" spans="1:10">
      <c r="A21" s="210" t="s">
        <v>331</v>
      </c>
      <c r="B21" s="21" t="s">
        <v>393</v>
      </c>
      <c r="C21" s="21" t="s">
        <v>353</v>
      </c>
      <c r="D21" s="21" t="s">
        <v>365</v>
      </c>
      <c r="E21" s="33" t="s">
        <v>417</v>
      </c>
      <c r="F21" s="21" t="s">
        <v>356</v>
      </c>
      <c r="G21" s="33" t="s">
        <v>418</v>
      </c>
      <c r="H21" s="21" t="s">
        <v>369</v>
      </c>
      <c r="I21" s="21" t="s">
        <v>359</v>
      </c>
      <c r="J21" s="33" t="s">
        <v>419</v>
      </c>
    </row>
    <row r="22" ht="18.75" customHeight="1" spans="1:10">
      <c r="A22" s="210" t="s">
        <v>331</v>
      </c>
      <c r="B22" s="21" t="s">
        <v>393</v>
      </c>
      <c r="C22" s="21" t="s">
        <v>353</v>
      </c>
      <c r="D22" s="21" t="s">
        <v>365</v>
      </c>
      <c r="E22" s="33" t="s">
        <v>420</v>
      </c>
      <c r="F22" s="21" t="s">
        <v>356</v>
      </c>
      <c r="G22" s="33" t="s">
        <v>418</v>
      </c>
      <c r="H22" s="21" t="s">
        <v>369</v>
      </c>
      <c r="I22" s="21" t="s">
        <v>359</v>
      </c>
      <c r="J22" s="33" t="s">
        <v>421</v>
      </c>
    </row>
    <row r="23" ht="18.75" customHeight="1" spans="1:10">
      <c r="A23" s="210" t="s">
        <v>331</v>
      </c>
      <c r="B23" s="21" t="s">
        <v>393</v>
      </c>
      <c r="C23" s="21" t="s">
        <v>353</v>
      </c>
      <c r="D23" s="21" t="s">
        <v>365</v>
      </c>
      <c r="E23" s="33" t="s">
        <v>413</v>
      </c>
      <c r="F23" s="21" t="s">
        <v>356</v>
      </c>
      <c r="G23" s="33" t="s">
        <v>422</v>
      </c>
      <c r="H23" s="21" t="s">
        <v>369</v>
      </c>
      <c r="I23" s="21" t="s">
        <v>359</v>
      </c>
      <c r="J23" s="33" t="s">
        <v>416</v>
      </c>
    </row>
    <row r="24" ht="18.75" customHeight="1" spans="1:10">
      <c r="A24" s="210" t="s">
        <v>331</v>
      </c>
      <c r="B24" s="21" t="s">
        <v>393</v>
      </c>
      <c r="C24" s="21" t="s">
        <v>353</v>
      </c>
      <c r="D24" s="21" t="s">
        <v>371</v>
      </c>
      <c r="E24" s="33" t="s">
        <v>423</v>
      </c>
      <c r="F24" s="21" t="s">
        <v>356</v>
      </c>
      <c r="G24" s="33" t="s">
        <v>424</v>
      </c>
      <c r="H24" s="21" t="s">
        <v>425</v>
      </c>
      <c r="I24" s="21" t="s">
        <v>426</v>
      </c>
      <c r="J24" s="33" t="s">
        <v>427</v>
      </c>
    </row>
    <row r="25" ht="18.75" customHeight="1" spans="1:10">
      <c r="A25" s="210" t="s">
        <v>331</v>
      </c>
      <c r="B25" s="21" t="s">
        <v>393</v>
      </c>
      <c r="C25" s="21" t="s">
        <v>353</v>
      </c>
      <c r="D25" s="21" t="s">
        <v>371</v>
      </c>
      <c r="E25" s="33" t="s">
        <v>428</v>
      </c>
      <c r="F25" s="21" t="s">
        <v>356</v>
      </c>
      <c r="G25" s="33" t="s">
        <v>429</v>
      </c>
      <c r="H25" s="21" t="s">
        <v>425</v>
      </c>
      <c r="I25" s="21" t="s">
        <v>426</v>
      </c>
      <c r="J25" s="33" t="s">
        <v>430</v>
      </c>
    </row>
    <row r="26" ht="18.75" customHeight="1" spans="1:10">
      <c r="A26" s="210" t="s">
        <v>331</v>
      </c>
      <c r="B26" s="21" t="s">
        <v>393</v>
      </c>
      <c r="C26" s="21" t="s">
        <v>353</v>
      </c>
      <c r="D26" s="21" t="s">
        <v>431</v>
      </c>
      <c r="E26" s="33" t="s">
        <v>432</v>
      </c>
      <c r="F26" s="21" t="s">
        <v>373</v>
      </c>
      <c r="G26" s="33" t="s">
        <v>422</v>
      </c>
      <c r="H26" s="21" t="s">
        <v>433</v>
      </c>
      <c r="I26" s="21" t="s">
        <v>359</v>
      </c>
      <c r="J26" s="33" t="s">
        <v>434</v>
      </c>
    </row>
    <row r="27" ht="18.75" customHeight="1" spans="1:10">
      <c r="A27" s="210" t="s">
        <v>331</v>
      </c>
      <c r="B27" s="21" t="s">
        <v>393</v>
      </c>
      <c r="C27" s="21" t="s">
        <v>377</v>
      </c>
      <c r="D27" s="21" t="s">
        <v>383</v>
      </c>
      <c r="E27" s="33" t="s">
        <v>435</v>
      </c>
      <c r="F27" s="21" t="s">
        <v>356</v>
      </c>
      <c r="G27" s="33" t="s">
        <v>418</v>
      </c>
      <c r="H27" s="21" t="s">
        <v>369</v>
      </c>
      <c r="I27" s="21" t="s">
        <v>359</v>
      </c>
      <c r="J27" s="33" t="s">
        <v>436</v>
      </c>
    </row>
    <row r="28" ht="18.75" customHeight="1" spans="1:10">
      <c r="A28" s="210" t="s">
        <v>331</v>
      </c>
      <c r="B28" s="21" t="s">
        <v>393</v>
      </c>
      <c r="C28" s="21" t="s">
        <v>377</v>
      </c>
      <c r="D28" s="21" t="s">
        <v>437</v>
      </c>
      <c r="E28" s="33" t="s">
        <v>438</v>
      </c>
      <c r="F28" s="21" t="s">
        <v>356</v>
      </c>
      <c r="G28" s="33" t="s">
        <v>439</v>
      </c>
      <c r="H28" s="21" t="s">
        <v>369</v>
      </c>
      <c r="I28" s="21" t="s">
        <v>359</v>
      </c>
      <c r="J28" s="33" t="s">
        <v>440</v>
      </c>
    </row>
    <row r="29" ht="18.75" customHeight="1" spans="1:10">
      <c r="A29" s="210" t="s">
        <v>331</v>
      </c>
      <c r="B29" s="21" t="s">
        <v>393</v>
      </c>
      <c r="C29" s="21" t="s">
        <v>377</v>
      </c>
      <c r="D29" s="21" t="s">
        <v>441</v>
      </c>
      <c r="E29" s="33" t="s">
        <v>442</v>
      </c>
      <c r="F29" s="21" t="s">
        <v>356</v>
      </c>
      <c r="G29" s="33" t="s">
        <v>357</v>
      </c>
      <c r="H29" s="21" t="s">
        <v>443</v>
      </c>
      <c r="I29" s="21" t="s">
        <v>359</v>
      </c>
      <c r="J29" s="33" t="s">
        <v>444</v>
      </c>
    </row>
    <row r="30" ht="18.75" customHeight="1" spans="1:10">
      <c r="A30" s="210" t="s">
        <v>331</v>
      </c>
      <c r="B30" s="21" t="s">
        <v>393</v>
      </c>
      <c r="C30" s="21" t="s">
        <v>388</v>
      </c>
      <c r="D30" s="21" t="s">
        <v>389</v>
      </c>
      <c r="E30" s="33" t="s">
        <v>445</v>
      </c>
      <c r="F30" s="21" t="s">
        <v>356</v>
      </c>
      <c r="G30" s="33" t="s">
        <v>418</v>
      </c>
      <c r="H30" s="21" t="s">
        <v>369</v>
      </c>
      <c r="I30" s="21" t="s">
        <v>359</v>
      </c>
      <c r="J30" s="33" t="s">
        <v>446</v>
      </c>
    </row>
    <row r="31" ht="18.75" customHeight="1" spans="1:10">
      <c r="A31" s="210" t="s">
        <v>335</v>
      </c>
      <c r="B31" s="21" t="s">
        <v>447</v>
      </c>
      <c r="C31" s="21" t="s">
        <v>353</v>
      </c>
      <c r="D31" s="21" t="s">
        <v>354</v>
      </c>
      <c r="E31" s="33" t="s">
        <v>448</v>
      </c>
      <c r="F31" s="21" t="s">
        <v>356</v>
      </c>
      <c r="G31" s="33" t="s">
        <v>449</v>
      </c>
      <c r="H31" s="21" t="s">
        <v>450</v>
      </c>
      <c r="I31" s="21" t="s">
        <v>359</v>
      </c>
      <c r="J31" s="33" t="s">
        <v>451</v>
      </c>
    </row>
    <row r="32" ht="18.75" customHeight="1" spans="1:10">
      <c r="A32" s="210" t="s">
        <v>335</v>
      </c>
      <c r="B32" s="21" t="s">
        <v>447</v>
      </c>
      <c r="C32" s="21" t="s">
        <v>353</v>
      </c>
      <c r="D32" s="21" t="s">
        <v>354</v>
      </c>
      <c r="E32" s="33" t="s">
        <v>452</v>
      </c>
      <c r="F32" s="21" t="s">
        <v>356</v>
      </c>
      <c r="G32" s="33" t="s">
        <v>453</v>
      </c>
      <c r="H32" s="21" t="s">
        <v>454</v>
      </c>
      <c r="I32" s="21" t="s">
        <v>359</v>
      </c>
      <c r="J32" s="33" t="s">
        <v>455</v>
      </c>
    </row>
    <row r="33" ht="18.75" customHeight="1" spans="1:10">
      <c r="A33" s="210" t="s">
        <v>335</v>
      </c>
      <c r="B33" s="21" t="s">
        <v>447</v>
      </c>
      <c r="C33" s="21" t="s">
        <v>353</v>
      </c>
      <c r="D33" s="21" t="s">
        <v>354</v>
      </c>
      <c r="E33" s="33" t="s">
        <v>456</v>
      </c>
      <c r="F33" s="21" t="s">
        <v>356</v>
      </c>
      <c r="G33" s="33" t="s">
        <v>457</v>
      </c>
      <c r="H33" s="21" t="s">
        <v>450</v>
      </c>
      <c r="I33" s="21" t="s">
        <v>359</v>
      </c>
      <c r="J33" s="33" t="s">
        <v>458</v>
      </c>
    </row>
    <row r="34" ht="18.75" customHeight="1" spans="1:10">
      <c r="A34" s="210" t="s">
        <v>335</v>
      </c>
      <c r="B34" s="21" t="s">
        <v>447</v>
      </c>
      <c r="C34" s="21" t="s">
        <v>353</v>
      </c>
      <c r="D34" s="21" t="s">
        <v>354</v>
      </c>
      <c r="E34" s="33" t="s">
        <v>459</v>
      </c>
      <c r="F34" s="21" t="s">
        <v>356</v>
      </c>
      <c r="G34" s="33" t="s">
        <v>453</v>
      </c>
      <c r="H34" s="21" t="s">
        <v>454</v>
      </c>
      <c r="I34" s="21" t="s">
        <v>359</v>
      </c>
      <c r="J34" s="33" t="s">
        <v>460</v>
      </c>
    </row>
    <row r="35" ht="18.75" customHeight="1" spans="1:10">
      <c r="A35" s="210" t="s">
        <v>335</v>
      </c>
      <c r="B35" s="21" t="s">
        <v>447</v>
      </c>
      <c r="C35" s="21" t="s">
        <v>353</v>
      </c>
      <c r="D35" s="21" t="s">
        <v>354</v>
      </c>
      <c r="E35" s="33" t="s">
        <v>461</v>
      </c>
      <c r="F35" s="21" t="s">
        <v>356</v>
      </c>
      <c r="G35" s="33" t="s">
        <v>183</v>
      </c>
      <c r="H35" s="21" t="s">
        <v>462</v>
      </c>
      <c r="I35" s="21" t="s">
        <v>359</v>
      </c>
      <c r="J35" s="33" t="s">
        <v>463</v>
      </c>
    </row>
    <row r="36" ht="18.75" customHeight="1" spans="1:10">
      <c r="A36" s="210" t="s">
        <v>335</v>
      </c>
      <c r="B36" s="21" t="s">
        <v>447</v>
      </c>
      <c r="C36" s="21" t="s">
        <v>353</v>
      </c>
      <c r="D36" s="21" t="s">
        <v>365</v>
      </c>
      <c r="E36" s="33" t="s">
        <v>464</v>
      </c>
      <c r="F36" s="21" t="s">
        <v>367</v>
      </c>
      <c r="G36" s="33" t="s">
        <v>368</v>
      </c>
      <c r="H36" s="21" t="s">
        <v>369</v>
      </c>
      <c r="I36" s="21" t="s">
        <v>359</v>
      </c>
      <c r="J36" s="33" t="s">
        <v>465</v>
      </c>
    </row>
    <row r="37" ht="18.75" customHeight="1" spans="1:10">
      <c r="A37" s="210" t="s">
        <v>335</v>
      </c>
      <c r="B37" s="21" t="s">
        <v>447</v>
      </c>
      <c r="C37" s="21" t="s">
        <v>353</v>
      </c>
      <c r="D37" s="21" t="s">
        <v>365</v>
      </c>
      <c r="E37" s="33" t="s">
        <v>466</v>
      </c>
      <c r="F37" s="21" t="s">
        <v>367</v>
      </c>
      <c r="G37" s="33" t="s">
        <v>368</v>
      </c>
      <c r="H37" s="21" t="s">
        <v>369</v>
      </c>
      <c r="I37" s="21" t="s">
        <v>359</v>
      </c>
      <c r="J37" s="33" t="s">
        <v>467</v>
      </c>
    </row>
    <row r="38" ht="18.75" customHeight="1" spans="1:10">
      <c r="A38" s="210" t="s">
        <v>335</v>
      </c>
      <c r="B38" s="21" t="s">
        <v>447</v>
      </c>
      <c r="C38" s="21" t="s">
        <v>353</v>
      </c>
      <c r="D38" s="21" t="s">
        <v>371</v>
      </c>
      <c r="E38" s="33" t="s">
        <v>468</v>
      </c>
      <c r="F38" s="21" t="s">
        <v>373</v>
      </c>
      <c r="G38" s="33" t="s">
        <v>469</v>
      </c>
      <c r="H38" s="21" t="s">
        <v>443</v>
      </c>
      <c r="I38" s="21" t="s">
        <v>359</v>
      </c>
      <c r="J38" s="33" t="s">
        <v>470</v>
      </c>
    </row>
    <row r="39" ht="18.75" customHeight="1" spans="1:10">
      <c r="A39" s="210" t="s">
        <v>335</v>
      </c>
      <c r="B39" s="21" t="s">
        <v>447</v>
      </c>
      <c r="C39" s="21" t="s">
        <v>353</v>
      </c>
      <c r="D39" s="21" t="s">
        <v>431</v>
      </c>
      <c r="E39" s="33" t="s">
        <v>432</v>
      </c>
      <c r="F39" s="21" t="s">
        <v>373</v>
      </c>
      <c r="G39" s="33" t="s">
        <v>422</v>
      </c>
      <c r="H39" s="21" t="s">
        <v>433</v>
      </c>
      <c r="I39" s="21" t="s">
        <v>359</v>
      </c>
      <c r="J39" s="33" t="s">
        <v>471</v>
      </c>
    </row>
    <row r="40" ht="18.75" customHeight="1" spans="1:10">
      <c r="A40" s="210" t="s">
        <v>335</v>
      </c>
      <c r="B40" s="21" t="s">
        <v>447</v>
      </c>
      <c r="C40" s="21" t="s">
        <v>377</v>
      </c>
      <c r="D40" s="21" t="s">
        <v>378</v>
      </c>
      <c r="E40" s="33" t="s">
        <v>472</v>
      </c>
      <c r="F40" s="21" t="s">
        <v>356</v>
      </c>
      <c r="G40" s="33" t="s">
        <v>368</v>
      </c>
      <c r="H40" s="21" t="s">
        <v>369</v>
      </c>
      <c r="I40" s="21" t="s">
        <v>359</v>
      </c>
      <c r="J40" s="33" t="s">
        <v>473</v>
      </c>
    </row>
    <row r="41" ht="18.75" customHeight="1" spans="1:10">
      <c r="A41" s="210" t="s">
        <v>335</v>
      </c>
      <c r="B41" s="21" t="s">
        <v>447</v>
      </c>
      <c r="C41" s="21" t="s">
        <v>377</v>
      </c>
      <c r="D41" s="21" t="s">
        <v>383</v>
      </c>
      <c r="E41" s="33" t="s">
        <v>474</v>
      </c>
      <c r="F41" s="21" t="s">
        <v>356</v>
      </c>
      <c r="G41" s="33" t="s">
        <v>391</v>
      </c>
      <c r="H41" s="21" t="s">
        <v>369</v>
      </c>
      <c r="I41" s="21" t="s">
        <v>359</v>
      </c>
      <c r="J41" s="33" t="s">
        <v>475</v>
      </c>
    </row>
    <row r="42" ht="18.75" customHeight="1" spans="1:10">
      <c r="A42" s="210" t="s">
        <v>335</v>
      </c>
      <c r="B42" s="21" t="s">
        <v>447</v>
      </c>
      <c r="C42" s="21" t="s">
        <v>377</v>
      </c>
      <c r="D42" s="21" t="s">
        <v>441</v>
      </c>
      <c r="E42" s="33" t="s">
        <v>476</v>
      </c>
      <c r="F42" s="21" t="s">
        <v>356</v>
      </c>
      <c r="G42" s="33" t="s">
        <v>357</v>
      </c>
      <c r="H42" s="21" t="s">
        <v>443</v>
      </c>
      <c r="I42" s="21" t="s">
        <v>359</v>
      </c>
      <c r="J42" s="33" t="s">
        <v>477</v>
      </c>
    </row>
    <row r="43" ht="18.75" customHeight="1" spans="1:10">
      <c r="A43" s="210" t="s">
        <v>335</v>
      </c>
      <c r="B43" s="21" t="s">
        <v>447</v>
      </c>
      <c r="C43" s="21" t="s">
        <v>388</v>
      </c>
      <c r="D43" s="21" t="s">
        <v>389</v>
      </c>
      <c r="E43" s="33" t="s">
        <v>478</v>
      </c>
      <c r="F43" s="21" t="s">
        <v>356</v>
      </c>
      <c r="G43" s="33" t="s">
        <v>418</v>
      </c>
      <c r="H43" s="21" t="s">
        <v>369</v>
      </c>
      <c r="I43" s="21" t="s">
        <v>359</v>
      </c>
      <c r="J43" s="33" t="s">
        <v>479</v>
      </c>
    </row>
    <row r="44" ht="18.75" customHeight="1" spans="1:10">
      <c r="A44" s="210" t="s">
        <v>314</v>
      </c>
      <c r="B44" s="21" t="s">
        <v>480</v>
      </c>
      <c r="C44" s="21" t="s">
        <v>353</v>
      </c>
      <c r="D44" s="21" t="s">
        <v>354</v>
      </c>
      <c r="E44" s="33" t="s">
        <v>481</v>
      </c>
      <c r="F44" s="21" t="s">
        <v>356</v>
      </c>
      <c r="G44" s="33" t="s">
        <v>183</v>
      </c>
      <c r="H44" s="21" t="s">
        <v>415</v>
      </c>
      <c r="I44" s="21" t="s">
        <v>359</v>
      </c>
      <c r="J44" s="33" t="s">
        <v>482</v>
      </c>
    </row>
    <row r="45" ht="18.75" customHeight="1" spans="1:10">
      <c r="A45" s="210" t="s">
        <v>314</v>
      </c>
      <c r="B45" s="21" t="s">
        <v>480</v>
      </c>
      <c r="C45" s="21" t="s">
        <v>353</v>
      </c>
      <c r="D45" s="21" t="s">
        <v>354</v>
      </c>
      <c r="E45" s="33" t="s">
        <v>483</v>
      </c>
      <c r="F45" s="21" t="s">
        <v>356</v>
      </c>
      <c r="G45" s="33" t="s">
        <v>183</v>
      </c>
      <c r="H45" s="21" t="s">
        <v>415</v>
      </c>
      <c r="I45" s="21" t="s">
        <v>359</v>
      </c>
      <c r="J45" s="33" t="s">
        <v>484</v>
      </c>
    </row>
    <row r="46" ht="18.75" customHeight="1" spans="1:10">
      <c r="A46" s="210" t="s">
        <v>314</v>
      </c>
      <c r="B46" s="21" t="s">
        <v>480</v>
      </c>
      <c r="C46" s="21" t="s">
        <v>353</v>
      </c>
      <c r="D46" s="21" t="s">
        <v>365</v>
      </c>
      <c r="E46" s="33" t="s">
        <v>485</v>
      </c>
      <c r="F46" s="21" t="s">
        <v>356</v>
      </c>
      <c r="G46" s="33" t="s">
        <v>391</v>
      </c>
      <c r="H46" s="21" t="s">
        <v>369</v>
      </c>
      <c r="I46" s="21" t="s">
        <v>359</v>
      </c>
      <c r="J46" s="33" t="s">
        <v>486</v>
      </c>
    </row>
    <row r="47" ht="18.75" customHeight="1" spans="1:10">
      <c r="A47" s="210" t="s">
        <v>314</v>
      </c>
      <c r="B47" s="21" t="s">
        <v>480</v>
      </c>
      <c r="C47" s="21" t="s">
        <v>353</v>
      </c>
      <c r="D47" s="21" t="s">
        <v>431</v>
      </c>
      <c r="E47" s="33" t="s">
        <v>432</v>
      </c>
      <c r="F47" s="21" t="s">
        <v>373</v>
      </c>
      <c r="G47" s="33" t="s">
        <v>487</v>
      </c>
      <c r="H47" s="21" t="s">
        <v>488</v>
      </c>
      <c r="I47" s="21" t="s">
        <v>359</v>
      </c>
      <c r="J47" s="33" t="s">
        <v>489</v>
      </c>
    </row>
    <row r="48" ht="18.75" customHeight="1" spans="1:10">
      <c r="A48" s="210" t="s">
        <v>314</v>
      </c>
      <c r="B48" s="21" t="s">
        <v>480</v>
      </c>
      <c r="C48" s="21" t="s">
        <v>377</v>
      </c>
      <c r="D48" s="21" t="s">
        <v>383</v>
      </c>
      <c r="E48" s="33" t="s">
        <v>490</v>
      </c>
      <c r="F48" s="21" t="s">
        <v>367</v>
      </c>
      <c r="G48" s="33" t="s">
        <v>368</v>
      </c>
      <c r="H48" s="21" t="s">
        <v>369</v>
      </c>
      <c r="I48" s="21" t="s">
        <v>359</v>
      </c>
      <c r="J48" s="33" t="s">
        <v>491</v>
      </c>
    </row>
    <row r="49" ht="18.75" customHeight="1" spans="1:10">
      <c r="A49" s="210" t="s">
        <v>314</v>
      </c>
      <c r="B49" s="21" t="s">
        <v>480</v>
      </c>
      <c r="C49" s="21" t="s">
        <v>377</v>
      </c>
      <c r="D49" s="21" t="s">
        <v>383</v>
      </c>
      <c r="E49" s="33" t="s">
        <v>492</v>
      </c>
      <c r="F49" s="21" t="s">
        <v>367</v>
      </c>
      <c r="G49" s="33" t="s">
        <v>368</v>
      </c>
      <c r="H49" s="21" t="s">
        <v>369</v>
      </c>
      <c r="I49" s="21" t="s">
        <v>359</v>
      </c>
      <c r="J49" s="33" t="s">
        <v>493</v>
      </c>
    </row>
    <row r="50" ht="18.75" customHeight="1" spans="1:10">
      <c r="A50" s="210" t="s">
        <v>314</v>
      </c>
      <c r="B50" s="21" t="s">
        <v>480</v>
      </c>
      <c r="C50" s="21" t="s">
        <v>388</v>
      </c>
      <c r="D50" s="21" t="s">
        <v>389</v>
      </c>
      <c r="E50" s="33" t="s">
        <v>494</v>
      </c>
      <c r="F50" s="21" t="s">
        <v>356</v>
      </c>
      <c r="G50" s="33" t="s">
        <v>391</v>
      </c>
      <c r="H50" s="21" t="s">
        <v>369</v>
      </c>
      <c r="I50" s="21" t="s">
        <v>359</v>
      </c>
      <c r="J50" s="33" t="s">
        <v>495</v>
      </c>
    </row>
    <row r="51" ht="18.75" customHeight="1" spans="1:10">
      <c r="A51" s="210" t="s">
        <v>323</v>
      </c>
      <c r="B51" s="21" t="s">
        <v>496</v>
      </c>
      <c r="C51" s="21" t="s">
        <v>353</v>
      </c>
      <c r="D51" s="21" t="s">
        <v>354</v>
      </c>
      <c r="E51" s="33" t="s">
        <v>497</v>
      </c>
      <c r="F51" s="21" t="s">
        <v>356</v>
      </c>
      <c r="G51" s="33" t="s">
        <v>469</v>
      </c>
      <c r="H51" s="21" t="s">
        <v>403</v>
      </c>
      <c r="I51" s="21" t="s">
        <v>359</v>
      </c>
      <c r="J51" s="33" t="s">
        <v>498</v>
      </c>
    </row>
    <row r="52" ht="18.75" customHeight="1" spans="1:10">
      <c r="A52" s="210" t="s">
        <v>323</v>
      </c>
      <c r="B52" s="21" t="s">
        <v>496</v>
      </c>
      <c r="C52" s="21" t="s">
        <v>353</v>
      </c>
      <c r="D52" s="21" t="s">
        <v>365</v>
      </c>
      <c r="E52" s="33" t="s">
        <v>499</v>
      </c>
      <c r="F52" s="21" t="s">
        <v>367</v>
      </c>
      <c r="G52" s="33" t="s">
        <v>368</v>
      </c>
      <c r="H52" s="21" t="s">
        <v>369</v>
      </c>
      <c r="I52" s="21" t="s">
        <v>359</v>
      </c>
      <c r="J52" s="33" t="s">
        <v>500</v>
      </c>
    </row>
    <row r="53" ht="18.75" customHeight="1" spans="1:10">
      <c r="A53" s="210" t="s">
        <v>323</v>
      </c>
      <c r="B53" s="21" t="s">
        <v>496</v>
      </c>
      <c r="C53" s="21" t="s">
        <v>353</v>
      </c>
      <c r="D53" s="21" t="s">
        <v>371</v>
      </c>
      <c r="E53" s="33" t="s">
        <v>501</v>
      </c>
      <c r="F53" s="21" t="s">
        <v>367</v>
      </c>
      <c r="G53" s="33" t="s">
        <v>425</v>
      </c>
      <c r="H53" s="21"/>
      <c r="I53" s="21" t="s">
        <v>426</v>
      </c>
      <c r="J53" s="33" t="s">
        <v>502</v>
      </c>
    </row>
    <row r="54" ht="18.75" customHeight="1" spans="1:10">
      <c r="A54" s="210" t="s">
        <v>323</v>
      </c>
      <c r="B54" s="21" t="s">
        <v>496</v>
      </c>
      <c r="C54" s="21" t="s">
        <v>353</v>
      </c>
      <c r="D54" s="21" t="s">
        <v>431</v>
      </c>
      <c r="E54" s="33" t="s">
        <v>432</v>
      </c>
      <c r="F54" s="21" t="s">
        <v>373</v>
      </c>
      <c r="G54" s="33" t="s">
        <v>357</v>
      </c>
      <c r="H54" s="21" t="s">
        <v>433</v>
      </c>
      <c r="I54" s="21" t="s">
        <v>359</v>
      </c>
      <c r="J54" s="33" t="s">
        <v>503</v>
      </c>
    </row>
    <row r="55" ht="18.75" customHeight="1" spans="1:10">
      <c r="A55" s="210" t="s">
        <v>323</v>
      </c>
      <c r="B55" s="21" t="s">
        <v>496</v>
      </c>
      <c r="C55" s="21" t="s">
        <v>377</v>
      </c>
      <c r="D55" s="21" t="s">
        <v>383</v>
      </c>
      <c r="E55" s="33" t="s">
        <v>504</v>
      </c>
      <c r="F55" s="21" t="s">
        <v>367</v>
      </c>
      <c r="G55" s="33" t="s">
        <v>505</v>
      </c>
      <c r="H55" s="21" t="s">
        <v>506</v>
      </c>
      <c r="I55" s="21" t="s">
        <v>426</v>
      </c>
      <c r="J55" s="33" t="s">
        <v>507</v>
      </c>
    </row>
    <row r="56" ht="18.75" customHeight="1" spans="1:10">
      <c r="A56" s="210" t="s">
        <v>323</v>
      </c>
      <c r="B56" s="21" t="s">
        <v>496</v>
      </c>
      <c r="C56" s="21" t="s">
        <v>377</v>
      </c>
      <c r="D56" s="21" t="s">
        <v>437</v>
      </c>
      <c r="E56" s="33" t="s">
        <v>508</v>
      </c>
      <c r="F56" s="21" t="s">
        <v>367</v>
      </c>
      <c r="G56" s="33" t="s">
        <v>509</v>
      </c>
      <c r="H56" s="21" t="s">
        <v>506</v>
      </c>
      <c r="I56" s="21" t="s">
        <v>426</v>
      </c>
      <c r="J56" s="33" t="s">
        <v>510</v>
      </c>
    </row>
    <row r="57" ht="18.75" customHeight="1" spans="1:10">
      <c r="A57" s="210" t="s">
        <v>323</v>
      </c>
      <c r="B57" s="21" t="s">
        <v>496</v>
      </c>
      <c r="C57" s="21" t="s">
        <v>388</v>
      </c>
      <c r="D57" s="21" t="s">
        <v>389</v>
      </c>
      <c r="E57" s="33" t="s">
        <v>478</v>
      </c>
      <c r="F57" s="21" t="s">
        <v>356</v>
      </c>
      <c r="G57" s="33" t="s">
        <v>391</v>
      </c>
      <c r="H57" s="21" t="s">
        <v>369</v>
      </c>
      <c r="I57" s="21" t="s">
        <v>359</v>
      </c>
      <c r="J57" s="33" t="s">
        <v>511</v>
      </c>
    </row>
    <row r="58" ht="18.75" customHeight="1" spans="1:10">
      <c r="A58" s="210" t="s">
        <v>339</v>
      </c>
      <c r="B58" s="21" t="s">
        <v>512</v>
      </c>
      <c r="C58" s="21" t="s">
        <v>353</v>
      </c>
      <c r="D58" s="21" t="s">
        <v>354</v>
      </c>
      <c r="E58" s="33" t="s">
        <v>513</v>
      </c>
      <c r="F58" s="21" t="s">
        <v>356</v>
      </c>
      <c r="G58" s="33" t="s">
        <v>514</v>
      </c>
      <c r="H58" s="21" t="s">
        <v>363</v>
      </c>
      <c r="I58" s="21" t="s">
        <v>359</v>
      </c>
      <c r="J58" s="33" t="s">
        <v>515</v>
      </c>
    </row>
    <row r="59" ht="18.75" customHeight="1" spans="1:10">
      <c r="A59" s="210" t="s">
        <v>339</v>
      </c>
      <c r="B59" s="21" t="s">
        <v>512</v>
      </c>
      <c r="C59" s="21" t="s">
        <v>353</v>
      </c>
      <c r="D59" s="21" t="s">
        <v>354</v>
      </c>
      <c r="E59" s="33" t="s">
        <v>516</v>
      </c>
      <c r="F59" s="21" t="s">
        <v>356</v>
      </c>
      <c r="G59" s="33" t="s">
        <v>414</v>
      </c>
      <c r="H59" s="21" t="s">
        <v>403</v>
      </c>
      <c r="I59" s="21" t="s">
        <v>359</v>
      </c>
      <c r="J59" s="33" t="s">
        <v>517</v>
      </c>
    </row>
    <row r="60" ht="18.75" customHeight="1" spans="1:10">
      <c r="A60" s="210" t="s">
        <v>339</v>
      </c>
      <c r="B60" s="21" t="s">
        <v>512</v>
      </c>
      <c r="C60" s="21" t="s">
        <v>353</v>
      </c>
      <c r="D60" s="21" t="s">
        <v>354</v>
      </c>
      <c r="E60" s="33" t="s">
        <v>518</v>
      </c>
      <c r="F60" s="21" t="s">
        <v>356</v>
      </c>
      <c r="G60" s="33" t="s">
        <v>519</v>
      </c>
      <c r="H60" s="21" t="s">
        <v>403</v>
      </c>
      <c r="I60" s="21" t="s">
        <v>359</v>
      </c>
      <c r="J60" s="33" t="s">
        <v>520</v>
      </c>
    </row>
    <row r="61" ht="18.75" customHeight="1" spans="1:10">
      <c r="A61" s="210" t="s">
        <v>339</v>
      </c>
      <c r="B61" s="21" t="s">
        <v>512</v>
      </c>
      <c r="C61" s="21" t="s">
        <v>353</v>
      </c>
      <c r="D61" s="21" t="s">
        <v>365</v>
      </c>
      <c r="E61" s="33" t="s">
        <v>521</v>
      </c>
      <c r="F61" s="21" t="s">
        <v>356</v>
      </c>
      <c r="G61" s="33" t="s">
        <v>522</v>
      </c>
      <c r="H61" s="21" t="s">
        <v>369</v>
      </c>
      <c r="I61" s="21" t="s">
        <v>359</v>
      </c>
      <c r="J61" s="33" t="s">
        <v>523</v>
      </c>
    </row>
    <row r="62" ht="18.75" customHeight="1" spans="1:10">
      <c r="A62" s="210" t="s">
        <v>339</v>
      </c>
      <c r="B62" s="21" t="s">
        <v>512</v>
      </c>
      <c r="C62" s="21" t="s">
        <v>353</v>
      </c>
      <c r="D62" s="21" t="s">
        <v>365</v>
      </c>
      <c r="E62" s="33" t="s">
        <v>524</v>
      </c>
      <c r="F62" s="21" t="s">
        <v>356</v>
      </c>
      <c r="G62" s="33" t="s">
        <v>368</v>
      </c>
      <c r="H62" s="21" t="s">
        <v>369</v>
      </c>
      <c r="I62" s="21" t="s">
        <v>359</v>
      </c>
      <c r="J62" s="33" t="s">
        <v>525</v>
      </c>
    </row>
    <row r="63" ht="18.75" customHeight="1" spans="1:10">
      <c r="A63" s="210" t="s">
        <v>339</v>
      </c>
      <c r="B63" s="21" t="s">
        <v>512</v>
      </c>
      <c r="C63" s="21" t="s">
        <v>353</v>
      </c>
      <c r="D63" s="21" t="s">
        <v>371</v>
      </c>
      <c r="E63" s="33" t="s">
        <v>526</v>
      </c>
      <c r="F63" s="21" t="s">
        <v>356</v>
      </c>
      <c r="G63" s="33" t="s">
        <v>368</v>
      </c>
      <c r="H63" s="21" t="s">
        <v>369</v>
      </c>
      <c r="I63" s="21" t="s">
        <v>359</v>
      </c>
      <c r="J63" s="33" t="s">
        <v>527</v>
      </c>
    </row>
    <row r="64" ht="18.75" customHeight="1" spans="1:10">
      <c r="A64" s="210" t="s">
        <v>339</v>
      </c>
      <c r="B64" s="21" t="s">
        <v>512</v>
      </c>
      <c r="C64" s="21" t="s">
        <v>353</v>
      </c>
      <c r="D64" s="21" t="s">
        <v>431</v>
      </c>
      <c r="E64" s="33" t="s">
        <v>432</v>
      </c>
      <c r="F64" s="21" t="s">
        <v>373</v>
      </c>
      <c r="G64" s="33" t="s">
        <v>528</v>
      </c>
      <c r="H64" s="21" t="s">
        <v>433</v>
      </c>
      <c r="I64" s="21" t="s">
        <v>359</v>
      </c>
      <c r="J64" s="33" t="s">
        <v>529</v>
      </c>
    </row>
    <row r="65" ht="18.75" customHeight="1" spans="1:10">
      <c r="A65" s="210" t="s">
        <v>339</v>
      </c>
      <c r="B65" s="21" t="s">
        <v>512</v>
      </c>
      <c r="C65" s="21" t="s">
        <v>377</v>
      </c>
      <c r="D65" s="21" t="s">
        <v>383</v>
      </c>
      <c r="E65" s="33" t="s">
        <v>530</v>
      </c>
      <c r="F65" s="21" t="s">
        <v>367</v>
      </c>
      <c r="G65" s="33" t="s">
        <v>531</v>
      </c>
      <c r="H65" s="21" t="s">
        <v>532</v>
      </c>
      <c r="I65" s="21" t="s">
        <v>426</v>
      </c>
      <c r="J65" s="33" t="s">
        <v>533</v>
      </c>
    </row>
    <row r="66" ht="18.75" customHeight="1" spans="1:10">
      <c r="A66" s="210" t="s">
        <v>339</v>
      </c>
      <c r="B66" s="21" t="s">
        <v>512</v>
      </c>
      <c r="C66" s="21" t="s">
        <v>377</v>
      </c>
      <c r="D66" s="21" t="s">
        <v>383</v>
      </c>
      <c r="E66" s="33" t="s">
        <v>534</v>
      </c>
      <c r="F66" s="21" t="s">
        <v>367</v>
      </c>
      <c r="G66" s="33" t="s">
        <v>535</v>
      </c>
      <c r="H66" s="21" t="s">
        <v>535</v>
      </c>
      <c r="I66" s="21" t="s">
        <v>426</v>
      </c>
      <c r="J66" s="33" t="s">
        <v>536</v>
      </c>
    </row>
    <row r="67" ht="18.75" customHeight="1" spans="1:10">
      <c r="A67" s="210" t="s">
        <v>339</v>
      </c>
      <c r="B67" s="21" t="s">
        <v>512</v>
      </c>
      <c r="C67" s="21" t="s">
        <v>377</v>
      </c>
      <c r="D67" s="21" t="s">
        <v>383</v>
      </c>
      <c r="E67" s="33" t="s">
        <v>537</v>
      </c>
      <c r="F67" s="21" t="s">
        <v>367</v>
      </c>
      <c r="G67" s="33" t="s">
        <v>535</v>
      </c>
      <c r="H67" s="21" t="s">
        <v>535</v>
      </c>
      <c r="I67" s="21" t="s">
        <v>426</v>
      </c>
      <c r="J67" s="33" t="s">
        <v>538</v>
      </c>
    </row>
    <row r="68" ht="18.75" customHeight="1" spans="1:10">
      <c r="A68" s="210" t="s">
        <v>339</v>
      </c>
      <c r="B68" s="21" t="s">
        <v>512</v>
      </c>
      <c r="C68" s="21" t="s">
        <v>388</v>
      </c>
      <c r="D68" s="21" t="s">
        <v>389</v>
      </c>
      <c r="E68" s="33" t="s">
        <v>445</v>
      </c>
      <c r="F68" s="21" t="s">
        <v>356</v>
      </c>
      <c r="G68" s="33" t="s">
        <v>391</v>
      </c>
      <c r="H68" s="21" t="s">
        <v>369</v>
      </c>
      <c r="I68" s="21" t="s">
        <v>359</v>
      </c>
      <c r="J68" s="33" t="s">
        <v>539</v>
      </c>
    </row>
    <row r="69" ht="18.75" customHeight="1" spans="1:10">
      <c r="A69" s="210" t="s">
        <v>337</v>
      </c>
      <c r="B69" s="21" t="s">
        <v>540</v>
      </c>
      <c r="C69" s="21" t="s">
        <v>353</v>
      </c>
      <c r="D69" s="21" t="s">
        <v>354</v>
      </c>
      <c r="E69" s="33" t="s">
        <v>541</v>
      </c>
      <c r="F69" s="21" t="s">
        <v>356</v>
      </c>
      <c r="G69" s="33" t="s">
        <v>449</v>
      </c>
      <c r="H69" s="21" t="s">
        <v>542</v>
      </c>
      <c r="I69" s="21" t="s">
        <v>359</v>
      </c>
      <c r="J69" s="33" t="s">
        <v>543</v>
      </c>
    </row>
    <row r="70" ht="18.75" customHeight="1" spans="1:10">
      <c r="A70" s="210" t="s">
        <v>337</v>
      </c>
      <c r="B70" s="21" t="s">
        <v>540</v>
      </c>
      <c r="C70" s="21" t="s">
        <v>353</v>
      </c>
      <c r="D70" s="21" t="s">
        <v>354</v>
      </c>
      <c r="E70" s="33" t="s">
        <v>544</v>
      </c>
      <c r="F70" s="21" t="s">
        <v>356</v>
      </c>
      <c r="G70" s="33" t="s">
        <v>545</v>
      </c>
      <c r="H70" s="21" t="s">
        <v>415</v>
      </c>
      <c r="I70" s="21" t="s">
        <v>359</v>
      </c>
      <c r="J70" s="33" t="s">
        <v>546</v>
      </c>
    </row>
    <row r="71" ht="18.75" customHeight="1" spans="1:10">
      <c r="A71" s="210" t="s">
        <v>337</v>
      </c>
      <c r="B71" s="21" t="s">
        <v>540</v>
      </c>
      <c r="C71" s="21" t="s">
        <v>353</v>
      </c>
      <c r="D71" s="21" t="s">
        <v>354</v>
      </c>
      <c r="E71" s="33" t="s">
        <v>547</v>
      </c>
      <c r="F71" s="21" t="s">
        <v>356</v>
      </c>
      <c r="G71" s="33" t="s">
        <v>548</v>
      </c>
      <c r="H71" s="21" t="s">
        <v>415</v>
      </c>
      <c r="I71" s="21" t="s">
        <v>359</v>
      </c>
      <c r="J71" s="33" t="s">
        <v>549</v>
      </c>
    </row>
    <row r="72" ht="18.75" customHeight="1" spans="1:10">
      <c r="A72" s="210" t="s">
        <v>337</v>
      </c>
      <c r="B72" s="21" t="s">
        <v>540</v>
      </c>
      <c r="C72" s="21" t="s">
        <v>353</v>
      </c>
      <c r="D72" s="21" t="s">
        <v>365</v>
      </c>
      <c r="E72" s="33" t="s">
        <v>550</v>
      </c>
      <c r="F72" s="21" t="s">
        <v>356</v>
      </c>
      <c r="G72" s="33" t="s">
        <v>391</v>
      </c>
      <c r="H72" s="21" t="s">
        <v>369</v>
      </c>
      <c r="I72" s="21" t="s">
        <v>359</v>
      </c>
      <c r="J72" s="33" t="s">
        <v>551</v>
      </c>
    </row>
    <row r="73" ht="18.75" customHeight="1" spans="1:10">
      <c r="A73" s="210" t="s">
        <v>337</v>
      </c>
      <c r="B73" s="21" t="s">
        <v>540</v>
      </c>
      <c r="C73" s="21" t="s">
        <v>353</v>
      </c>
      <c r="D73" s="21" t="s">
        <v>365</v>
      </c>
      <c r="E73" s="33" t="s">
        <v>552</v>
      </c>
      <c r="F73" s="21" t="s">
        <v>356</v>
      </c>
      <c r="G73" s="33" t="s">
        <v>553</v>
      </c>
      <c r="H73" s="21" t="s">
        <v>369</v>
      </c>
      <c r="I73" s="21" t="s">
        <v>359</v>
      </c>
      <c r="J73" s="33" t="s">
        <v>554</v>
      </c>
    </row>
    <row r="74" ht="18.75" customHeight="1" spans="1:10">
      <c r="A74" s="210" t="s">
        <v>337</v>
      </c>
      <c r="B74" s="21" t="s">
        <v>540</v>
      </c>
      <c r="C74" s="21" t="s">
        <v>353</v>
      </c>
      <c r="D74" s="21" t="s">
        <v>371</v>
      </c>
      <c r="E74" s="33" t="s">
        <v>555</v>
      </c>
      <c r="F74" s="21" t="s">
        <v>367</v>
      </c>
      <c r="G74" s="33" t="s">
        <v>368</v>
      </c>
      <c r="H74" s="21" t="s">
        <v>369</v>
      </c>
      <c r="I74" s="21" t="s">
        <v>359</v>
      </c>
      <c r="J74" s="33" t="s">
        <v>556</v>
      </c>
    </row>
    <row r="75" ht="18.75" customHeight="1" spans="1:10">
      <c r="A75" s="210" t="s">
        <v>337</v>
      </c>
      <c r="B75" s="21" t="s">
        <v>540</v>
      </c>
      <c r="C75" s="21" t="s">
        <v>353</v>
      </c>
      <c r="D75" s="21" t="s">
        <v>431</v>
      </c>
      <c r="E75" s="33" t="s">
        <v>432</v>
      </c>
      <c r="F75" s="21" t="s">
        <v>373</v>
      </c>
      <c r="G75" s="33" t="s">
        <v>557</v>
      </c>
      <c r="H75" s="21" t="s">
        <v>433</v>
      </c>
      <c r="I75" s="21" t="s">
        <v>359</v>
      </c>
      <c r="J75" s="33" t="s">
        <v>471</v>
      </c>
    </row>
    <row r="76" ht="18.75" customHeight="1" spans="1:10">
      <c r="A76" s="210" t="s">
        <v>337</v>
      </c>
      <c r="B76" s="21" t="s">
        <v>540</v>
      </c>
      <c r="C76" s="21" t="s">
        <v>377</v>
      </c>
      <c r="D76" s="21" t="s">
        <v>383</v>
      </c>
      <c r="E76" s="33" t="s">
        <v>558</v>
      </c>
      <c r="F76" s="21" t="s">
        <v>367</v>
      </c>
      <c r="G76" s="33" t="s">
        <v>368</v>
      </c>
      <c r="H76" s="21" t="s">
        <v>369</v>
      </c>
      <c r="I76" s="21" t="s">
        <v>359</v>
      </c>
      <c r="J76" s="33" t="s">
        <v>559</v>
      </c>
    </row>
    <row r="77" ht="18.75" customHeight="1" spans="1:10">
      <c r="A77" s="210" t="s">
        <v>337</v>
      </c>
      <c r="B77" s="21" t="s">
        <v>540</v>
      </c>
      <c r="C77" s="21" t="s">
        <v>388</v>
      </c>
      <c r="D77" s="21" t="s">
        <v>389</v>
      </c>
      <c r="E77" s="33" t="s">
        <v>560</v>
      </c>
      <c r="F77" s="21" t="s">
        <v>356</v>
      </c>
      <c r="G77" s="33" t="s">
        <v>418</v>
      </c>
      <c r="H77" s="21" t="s">
        <v>369</v>
      </c>
      <c r="I77" s="21" t="s">
        <v>359</v>
      </c>
      <c r="J77" s="33" t="s">
        <v>561</v>
      </c>
    </row>
    <row r="78" ht="18.75" customHeight="1" spans="1:10">
      <c r="A78" s="210" t="s">
        <v>329</v>
      </c>
      <c r="B78" s="21" t="s">
        <v>562</v>
      </c>
      <c r="C78" s="21" t="s">
        <v>353</v>
      </c>
      <c r="D78" s="21" t="s">
        <v>354</v>
      </c>
      <c r="E78" s="33" t="s">
        <v>563</v>
      </c>
      <c r="F78" s="21" t="s">
        <v>367</v>
      </c>
      <c r="G78" s="33" t="s">
        <v>564</v>
      </c>
      <c r="H78" s="21" t="s">
        <v>403</v>
      </c>
      <c r="I78" s="21" t="s">
        <v>359</v>
      </c>
      <c r="J78" s="33" t="s">
        <v>565</v>
      </c>
    </row>
    <row r="79" ht="18.75" customHeight="1" spans="1:10">
      <c r="A79" s="210" t="s">
        <v>329</v>
      </c>
      <c r="B79" s="21" t="s">
        <v>562</v>
      </c>
      <c r="C79" s="21" t="s">
        <v>353</v>
      </c>
      <c r="D79" s="21" t="s">
        <v>354</v>
      </c>
      <c r="E79" s="33" t="s">
        <v>566</v>
      </c>
      <c r="F79" s="21" t="s">
        <v>367</v>
      </c>
      <c r="G79" s="33" t="s">
        <v>567</v>
      </c>
      <c r="H79" s="21" t="s">
        <v>403</v>
      </c>
      <c r="I79" s="21" t="s">
        <v>359</v>
      </c>
      <c r="J79" s="33" t="s">
        <v>568</v>
      </c>
    </row>
    <row r="80" ht="18.75" customHeight="1" spans="1:10">
      <c r="A80" s="210" t="s">
        <v>329</v>
      </c>
      <c r="B80" s="21" t="s">
        <v>562</v>
      </c>
      <c r="C80" s="21" t="s">
        <v>353</v>
      </c>
      <c r="D80" s="21" t="s">
        <v>354</v>
      </c>
      <c r="E80" s="33" t="s">
        <v>569</v>
      </c>
      <c r="F80" s="21" t="s">
        <v>356</v>
      </c>
      <c r="G80" s="33" t="s">
        <v>181</v>
      </c>
      <c r="H80" s="21" t="s">
        <v>415</v>
      </c>
      <c r="I80" s="21" t="s">
        <v>359</v>
      </c>
      <c r="J80" s="33" t="s">
        <v>570</v>
      </c>
    </row>
    <row r="81" ht="18.75" customHeight="1" spans="1:10">
      <c r="A81" s="210" t="s">
        <v>329</v>
      </c>
      <c r="B81" s="21" t="s">
        <v>562</v>
      </c>
      <c r="C81" s="21" t="s">
        <v>353</v>
      </c>
      <c r="D81" s="21" t="s">
        <v>365</v>
      </c>
      <c r="E81" s="33" t="s">
        <v>571</v>
      </c>
      <c r="F81" s="21" t="s">
        <v>367</v>
      </c>
      <c r="G81" s="33" t="s">
        <v>368</v>
      </c>
      <c r="H81" s="21" t="s">
        <v>369</v>
      </c>
      <c r="I81" s="21" t="s">
        <v>359</v>
      </c>
      <c r="J81" s="33" t="s">
        <v>572</v>
      </c>
    </row>
    <row r="82" ht="18.75" customHeight="1" spans="1:10">
      <c r="A82" s="210" t="s">
        <v>329</v>
      </c>
      <c r="B82" s="21" t="s">
        <v>562</v>
      </c>
      <c r="C82" s="21" t="s">
        <v>353</v>
      </c>
      <c r="D82" s="21" t="s">
        <v>371</v>
      </c>
      <c r="E82" s="33" t="s">
        <v>573</v>
      </c>
      <c r="F82" s="21" t="s">
        <v>367</v>
      </c>
      <c r="G82" s="33" t="s">
        <v>574</v>
      </c>
      <c r="H82" s="21" t="s">
        <v>443</v>
      </c>
      <c r="I82" s="21" t="s">
        <v>359</v>
      </c>
      <c r="J82" s="33" t="s">
        <v>575</v>
      </c>
    </row>
    <row r="83" ht="18.75" customHeight="1" spans="1:10">
      <c r="A83" s="210" t="s">
        <v>329</v>
      </c>
      <c r="B83" s="21" t="s">
        <v>562</v>
      </c>
      <c r="C83" s="21" t="s">
        <v>353</v>
      </c>
      <c r="D83" s="21" t="s">
        <v>431</v>
      </c>
      <c r="E83" s="33" t="s">
        <v>432</v>
      </c>
      <c r="F83" s="21" t="s">
        <v>373</v>
      </c>
      <c r="G83" s="33" t="s">
        <v>576</v>
      </c>
      <c r="H83" s="21" t="s">
        <v>433</v>
      </c>
      <c r="I83" s="21" t="s">
        <v>359</v>
      </c>
      <c r="J83" s="33" t="s">
        <v>577</v>
      </c>
    </row>
    <row r="84" ht="18.75" customHeight="1" spans="1:10">
      <c r="A84" s="210" t="s">
        <v>329</v>
      </c>
      <c r="B84" s="21" t="s">
        <v>562</v>
      </c>
      <c r="C84" s="21" t="s">
        <v>377</v>
      </c>
      <c r="D84" s="21" t="s">
        <v>383</v>
      </c>
      <c r="E84" s="33" t="s">
        <v>578</v>
      </c>
      <c r="F84" s="21" t="s">
        <v>367</v>
      </c>
      <c r="G84" s="33" t="s">
        <v>579</v>
      </c>
      <c r="H84" s="21" t="s">
        <v>580</v>
      </c>
      <c r="I84" s="21" t="s">
        <v>359</v>
      </c>
      <c r="J84" s="33" t="s">
        <v>581</v>
      </c>
    </row>
    <row r="85" ht="18.75" customHeight="1" spans="1:10">
      <c r="A85" s="210" t="s">
        <v>329</v>
      </c>
      <c r="B85" s="21" t="s">
        <v>562</v>
      </c>
      <c r="C85" s="21" t="s">
        <v>377</v>
      </c>
      <c r="D85" s="21" t="s">
        <v>383</v>
      </c>
      <c r="E85" s="33" t="s">
        <v>582</v>
      </c>
      <c r="F85" s="21" t="s">
        <v>367</v>
      </c>
      <c r="G85" s="33" t="s">
        <v>580</v>
      </c>
      <c r="H85" s="21" t="s">
        <v>580</v>
      </c>
      <c r="I85" s="21" t="s">
        <v>359</v>
      </c>
      <c r="J85" s="33" t="s">
        <v>583</v>
      </c>
    </row>
    <row r="86" ht="18.75" customHeight="1" spans="1:10">
      <c r="A86" s="210" t="s">
        <v>329</v>
      </c>
      <c r="B86" s="21" t="s">
        <v>562</v>
      </c>
      <c r="C86" s="21" t="s">
        <v>388</v>
      </c>
      <c r="D86" s="21" t="s">
        <v>389</v>
      </c>
      <c r="E86" s="33" t="s">
        <v>389</v>
      </c>
      <c r="F86" s="21" t="s">
        <v>356</v>
      </c>
      <c r="G86" s="33" t="s">
        <v>418</v>
      </c>
      <c r="H86" s="21" t="s">
        <v>369</v>
      </c>
      <c r="I86" s="21" t="s">
        <v>359</v>
      </c>
      <c r="J86" s="33" t="s">
        <v>584</v>
      </c>
    </row>
    <row r="87" ht="18.75" customHeight="1" spans="1:10">
      <c r="A87" s="210" t="s">
        <v>325</v>
      </c>
      <c r="B87" s="21" t="s">
        <v>585</v>
      </c>
      <c r="C87" s="21" t="s">
        <v>353</v>
      </c>
      <c r="D87" s="21" t="s">
        <v>354</v>
      </c>
      <c r="E87" s="33" t="s">
        <v>586</v>
      </c>
      <c r="F87" s="21" t="s">
        <v>356</v>
      </c>
      <c r="G87" s="33" t="s">
        <v>587</v>
      </c>
      <c r="H87" s="21" t="s">
        <v>415</v>
      </c>
      <c r="I87" s="21" t="s">
        <v>359</v>
      </c>
      <c r="J87" s="33" t="s">
        <v>588</v>
      </c>
    </row>
    <row r="88" ht="18.75" customHeight="1" spans="1:10">
      <c r="A88" s="210" t="s">
        <v>325</v>
      </c>
      <c r="B88" s="21" t="s">
        <v>585</v>
      </c>
      <c r="C88" s="21" t="s">
        <v>353</v>
      </c>
      <c r="D88" s="21" t="s">
        <v>354</v>
      </c>
      <c r="E88" s="33" t="s">
        <v>589</v>
      </c>
      <c r="F88" s="21" t="s">
        <v>356</v>
      </c>
      <c r="G88" s="33" t="s">
        <v>182</v>
      </c>
      <c r="H88" s="21" t="s">
        <v>590</v>
      </c>
      <c r="I88" s="21" t="s">
        <v>359</v>
      </c>
      <c r="J88" s="33" t="s">
        <v>591</v>
      </c>
    </row>
    <row r="89" ht="18.75" customHeight="1" spans="1:10">
      <c r="A89" s="210" t="s">
        <v>325</v>
      </c>
      <c r="B89" s="21" t="s">
        <v>585</v>
      </c>
      <c r="C89" s="21" t="s">
        <v>353</v>
      </c>
      <c r="D89" s="21" t="s">
        <v>365</v>
      </c>
      <c r="E89" s="33" t="s">
        <v>592</v>
      </c>
      <c r="F89" s="21" t="s">
        <v>367</v>
      </c>
      <c r="G89" s="33" t="s">
        <v>368</v>
      </c>
      <c r="H89" s="21" t="s">
        <v>369</v>
      </c>
      <c r="I89" s="21" t="s">
        <v>359</v>
      </c>
      <c r="J89" s="33" t="s">
        <v>592</v>
      </c>
    </row>
    <row r="90" ht="18.75" customHeight="1" spans="1:10">
      <c r="A90" s="210" t="s">
        <v>325</v>
      </c>
      <c r="B90" s="21" t="s">
        <v>585</v>
      </c>
      <c r="C90" s="21" t="s">
        <v>353</v>
      </c>
      <c r="D90" s="21" t="s">
        <v>371</v>
      </c>
      <c r="E90" s="33" t="s">
        <v>593</v>
      </c>
      <c r="F90" s="21" t="s">
        <v>373</v>
      </c>
      <c r="G90" s="33" t="s">
        <v>594</v>
      </c>
      <c r="H90" s="21" t="s">
        <v>375</v>
      </c>
      <c r="I90" s="21" t="s">
        <v>359</v>
      </c>
      <c r="J90" s="33" t="s">
        <v>593</v>
      </c>
    </row>
    <row r="91" ht="18.75" customHeight="1" spans="1:10">
      <c r="A91" s="210" t="s">
        <v>325</v>
      </c>
      <c r="B91" s="21" t="s">
        <v>585</v>
      </c>
      <c r="C91" s="21" t="s">
        <v>353</v>
      </c>
      <c r="D91" s="21" t="s">
        <v>431</v>
      </c>
      <c r="E91" s="33" t="s">
        <v>432</v>
      </c>
      <c r="F91" s="21" t="s">
        <v>373</v>
      </c>
      <c r="G91" s="33" t="s">
        <v>595</v>
      </c>
      <c r="H91" s="21" t="s">
        <v>596</v>
      </c>
      <c r="I91" s="21" t="s">
        <v>359</v>
      </c>
      <c r="J91" s="33" t="s">
        <v>597</v>
      </c>
    </row>
    <row r="92" ht="18.75" customHeight="1" spans="1:10">
      <c r="A92" s="210" t="s">
        <v>325</v>
      </c>
      <c r="B92" s="21" t="s">
        <v>585</v>
      </c>
      <c r="C92" s="21" t="s">
        <v>353</v>
      </c>
      <c r="D92" s="21" t="s">
        <v>431</v>
      </c>
      <c r="E92" s="33" t="s">
        <v>598</v>
      </c>
      <c r="F92" s="21" t="s">
        <v>373</v>
      </c>
      <c r="G92" s="33" t="s">
        <v>599</v>
      </c>
      <c r="H92" s="21" t="s">
        <v>596</v>
      </c>
      <c r="I92" s="21" t="s">
        <v>359</v>
      </c>
      <c r="J92" s="33" t="s">
        <v>600</v>
      </c>
    </row>
    <row r="93" ht="18.75" customHeight="1" spans="1:10">
      <c r="A93" s="210" t="s">
        <v>325</v>
      </c>
      <c r="B93" s="21" t="s">
        <v>585</v>
      </c>
      <c r="C93" s="21" t="s">
        <v>377</v>
      </c>
      <c r="D93" s="21" t="s">
        <v>383</v>
      </c>
      <c r="E93" s="33" t="s">
        <v>601</v>
      </c>
      <c r="F93" s="21" t="s">
        <v>356</v>
      </c>
      <c r="G93" s="33" t="s">
        <v>587</v>
      </c>
      <c r="H93" s="21" t="s">
        <v>454</v>
      </c>
      <c r="I93" s="21" t="s">
        <v>359</v>
      </c>
      <c r="J93" s="33" t="s">
        <v>602</v>
      </c>
    </row>
    <row r="94" ht="18.75" customHeight="1" spans="1:10">
      <c r="A94" s="210" t="s">
        <v>325</v>
      </c>
      <c r="B94" s="21" t="s">
        <v>585</v>
      </c>
      <c r="C94" s="21" t="s">
        <v>377</v>
      </c>
      <c r="D94" s="21" t="s">
        <v>437</v>
      </c>
      <c r="E94" s="33" t="s">
        <v>603</v>
      </c>
      <c r="F94" s="21" t="s">
        <v>367</v>
      </c>
      <c r="G94" s="33" t="s">
        <v>505</v>
      </c>
      <c r="H94" s="21" t="s">
        <v>604</v>
      </c>
      <c r="I94" s="21" t="s">
        <v>426</v>
      </c>
      <c r="J94" s="33" t="s">
        <v>605</v>
      </c>
    </row>
    <row r="95" ht="18.75" customHeight="1" spans="1:10">
      <c r="A95" s="210" t="s">
        <v>325</v>
      </c>
      <c r="B95" s="21" t="s">
        <v>585</v>
      </c>
      <c r="C95" s="21" t="s">
        <v>377</v>
      </c>
      <c r="D95" s="21" t="s">
        <v>441</v>
      </c>
      <c r="E95" s="33" t="s">
        <v>606</v>
      </c>
      <c r="F95" s="21" t="s">
        <v>367</v>
      </c>
      <c r="G95" s="33" t="s">
        <v>607</v>
      </c>
      <c r="H95" s="21" t="s">
        <v>608</v>
      </c>
      <c r="I95" s="21" t="s">
        <v>426</v>
      </c>
      <c r="J95" s="33" t="s">
        <v>609</v>
      </c>
    </row>
    <row r="96" ht="18.75" customHeight="1" spans="1:10">
      <c r="A96" s="210" t="s">
        <v>325</v>
      </c>
      <c r="B96" s="21" t="s">
        <v>585</v>
      </c>
      <c r="C96" s="21" t="s">
        <v>388</v>
      </c>
      <c r="D96" s="21" t="s">
        <v>389</v>
      </c>
      <c r="E96" s="33" t="s">
        <v>478</v>
      </c>
      <c r="F96" s="21" t="s">
        <v>356</v>
      </c>
      <c r="G96" s="33" t="s">
        <v>391</v>
      </c>
      <c r="H96" s="21" t="s">
        <v>369</v>
      </c>
      <c r="I96" s="21" t="s">
        <v>359</v>
      </c>
      <c r="J96" s="33" t="s">
        <v>610</v>
      </c>
    </row>
  </sheetData>
  <mergeCells count="20">
    <mergeCell ref="A2:J2"/>
    <mergeCell ref="A3:H3"/>
    <mergeCell ref="A7:A13"/>
    <mergeCell ref="A14:A30"/>
    <mergeCell ref="A31:A43"/>
    <mergeCell ref="A44:A50"/>
    <mergeCell ref="A51:A57"/>
    <mergeCell ref="A58:A68"/>
    <mergeCell ref="A69:A77"/>
    <mergeCell ref="A78:A86"/>
    <mergeCell ref="A87:A96"/>
    <mergeCell ref="B7:B13"/>
    <mergeCell ref="B14:B30"/>
    <mergeCell ref="B31:B43"/>
    <mergeCell ref="B44:B50"/>
    <mergeCell ref="B51:B57"/>
    <mergeCell ref="B58:B68"/>
    <mergeCell ref="B69:B77"/>
    <mergeCell ref="B78:B86"/>
    <mergeCell ref="B87:B9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2025-03-11T07:40:00Z</dcterms:created>
  <dcterms:modified xsi:type="dcterms:W3CDTF">2025-03-13T09:13:34Z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8C3B98EF21214EE8B80ADD898DC1231B_12</vt:lpwstr>
  </property>
  <property fmtid="{D5CDD505-2E9C-101B-9397-08002B2CF9AE}" pid="3" name="KSOProductBuildVer">
    <vt:lpwstr>2052-12.1.0.17145</vt:lpwstr>
  </property>
</Properties>
</file>