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818" firstSheet="11" activeTab="14"/>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6" r:id="rId14"/>
    <sheet name="附表15项目支出绩效自评表" sheetId="17" r:id="rId15"/>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<sst xmlns="http://schemas.openxmlformats.org/spreadsheetml/2006/main" count="3225" uniqueCount="990">
  <si>
    <t>收入支出决算表</t>
  </si>
  <si>
    <t>公开01表</t>
  </si>
  <si>
    <t>部门：永德县第一完全中学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</si>
  <si>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</si>
  <si>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</si>
  <si>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</si>
  <si>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</si>
  <si>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</si>
  <si>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</si>
  <si>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</si>
  <si>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</si>
  <si>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</si>
  <si>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</si>
  <si>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</si>
  <si>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</si>
  <si>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</si>
  <si>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</si>
  <si>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</si>
  <si>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</si>
  <si>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</si>
  <si>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</si>
  <si>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</si>
  <si>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</si>
  <si>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</si>
  <si>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</si>
  <si>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</si>
  <si>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</si>
  <si>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</si>
  <si>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</si>
  <si>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</si>
  <si>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</si>
  <si>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50,232,099.92</t>
  </si>
  <si>
    <t>六、经营收入</t>
  </si>
  <si>
    <t>6</t>
  </si>
  <si>
    <t>六、科学技术支出</t>
  </si>
  <si>
    <t>36</t>
  </si>
  <si>
    <t>七、附属单位上缴收入</t>
  </si>
  <si>
    <t>7</t>
  </si>
  <si>
    <t>七、文化旅游体育与传媒支出</t>
  </si>
  <si>
    <t>37</t>
  </si>
  <si>
    <t>八、其他收入</t>
  </si>
  <si>
    <t>8</t>
  </si>
  <si>
    <t>八、社会保障和就业支出</t>
  </si>
  <si>
    <t>38</t>
  </si>
  <si>
    <t>2,309,407.73</t>
  </si>
  <si>
    <t>9</t>
  </si>
  <si>
    <t>九、卫生健康支出</t>
  </si>
  <si>
    <t>39</t>
  </si>
  <si>
    <t>3,099,009.64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</si>
  <si>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</si>
  <si>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</si>
  <si>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</si>
  <si>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</si>
  <si>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</si>
  <si>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</si>
  <si>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</si>
  <si>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</si>
  <si>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</si>
  <si>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</si>
  <si>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</si>
  <si>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</si>
  <si>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</si>
  <si>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</si>
  <si>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</si>
  <si>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</si>
  <si>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</si>
  <si>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</si>
  <si>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</si>
  <si>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</si>
  <si>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</si>
  <si>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</si>
  <si>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</si>
  <si>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</si>
  <si>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</si>
  <si>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</si>
  <si>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</si>
  <si>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</si>
  <si>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</si>
  <si>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</si>
  <si>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3,776,078.00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</si>
  <si>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</si>
  <si>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</si>
  <si>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</si>
  <si>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</si>
  <si>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</si>
  <si>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</si>
  <si>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</si>
  <si>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</si>
  <si>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</si>
  <si>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</si>
  <si>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</si>
  <si>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</si>
  <si>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</si>
  <si>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</si>
  <si>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</si>
  <si>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</si>
  <si>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</si>
  <si>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</si>
  <si>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</si>
  <si>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</si>
  <si>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</si>
  <si>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</si>
  <si>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</si>
  <si>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59,271,097.28</t>
  </si>
  <si>
    <t>本年支出合计</t>
  </si>
  <si>
    <t>57</t>
  </si>
  <si>
    <t>59,416,595.29</t>
  </si>
  <si>
    <t xml:space="preserve">    使用专用结余</t>
  </si>
  <si>
    <t>28</t>
  </si>
  <si>
    <t>结余分配</t>
  </si>
  <si>
    <t>58</t>
  </si>
  <si>
    <t xml:space="preserve">    年初结转和结余</t>
  </si>
  <si>
    <t>29</t>
  </si>
  <si>
    <t>1,030,300.25</t>
  </si>
  <si>
    <t>年末结转和结余</t>
  </si>
  <si>
    <t>59</t>
  </si>
  <si>
    <t>884,802.24</t>
  </si>
  <si>
    <t>总计</t>
  </si>
  <si>
    <t>30</t>
  </si>
  <si>
    <t>60,301,397.53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</si>
  <si>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</si>
  <si>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</si>
  <si>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</si>
  <si>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</si>
  <si>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</si>
  <si>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</si>
  <si>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</si>
  <si>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</si>
  <si>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</si>
  <si>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</si>
  <si>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</si>
  <si>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</si>
  <si>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</si>
  <si>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</si>
  <si>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</si>
  <si>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</si>
  <si>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</si>
  <si>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</si>
  <si>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</si>
  <si>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55,120,098.56</t>
  </si>
  <si>
    <t>0</t>
  </si>
  <si>
    <t>3,808,814.73</t>
  </si>
  <si>
    <t>342,183.99</t>
  </si>
  <si>
    <t>205</t>
  </si>
  <si>
    <t>教育支出</t>
  </si>
  <si>
    <t>50,086,601.91</t>
  </si>
  <si>
    <t>45,935,603.19</t>
  </si>
  <si>
    <t>20502</t>
  </si>
  <si>
    <t>普通教育</t>
  </si>
  <si>
    <t>49,982,601.91</t>
  </si>
  <si>
    <t>45,831,603.19</t>
  </si>
  <si>
    <t>2050203</t>
  </si>
  <si>
    <t>初中教育</t>
  </si>
  <si>
    <t>15,618,104.08</t>
  </si>
  <si>
    <t>15,513,802.08</t>
  </si>
  <si>
    <t>104,302.00</t>
  </si>
  <si>
    <t>2050204</t>
  </si>
  <si>
    <t>高中教育</t>
  </si>
  <si>
    <t>34,364,497.83</t>
  </si>
  <si>
    <t>30,317,801.11</t>
  </si>
  <si>
    <t>237,881.99</t>
  </si>
  <si>
    <t>20509</t>
  </si>
  <si>
    <t>教育费附加安排的支出</t>
  </si>
  <si>
    <t>104,000.00</t>
  </si>
  <si>
    <t>2050999</t>
  </si>
  <si>
    <t>其他教育费附加安排的支出</t>
  </si>
  <si>
    <t>208</t>
  </si>
  <si>
    <t>社会保障和就业支出</t>
  </si>
  <si>
    <t>20805</t>
  </si>
  <si>
    <t>行政事业单位养老支出</t>
  </si>
  <si>
    <t>2,057,446.75</t>
  </si>
  <si>
    <t>2080502</t>
  </si>
  <si>
    <t>事业单位离退休</t>
  </si>
  <si>
    <t>1,419,882.13</t>
  </si>
  <si>
    <t>2080506</t>
  </si>
  <si>
    <t>机关事业单位职业年金缴费支出</t>
  </si>
  <si>
    <t>637,564.62</t>
  </si>
  <si>
    <t>20808</t>
  </si>
  <si>
    <t>抚恤</t>
  </si>
  <si>
    <t>251,960.98</t>
  </si>
  <si>
    <t>2080801</t>
  </si>
  <si>
    <t>死亡抚恤</t>
  </si>
  <si>
    <t>210</t>
  </si>
  <si>
    <t>卫生健康支出</t>
  </si>
  <si>
    <t>21011</t>
  </si>
  <si>
    <t>行政事业单位医疗</t>
  </si>
  <si>
    <t>2101102</t>
  </si>
  <si>
    <t>事业单位医疗</t>
  </si>
  <si>
    <t>2,548,294.63</t>
  </si>
  <si>
    <t>2101199</t>
  </si>
  <si>
    <t>其他行政事业单位医疗支出</t>
  </si>
  <si>
    <t>550,715.01</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</si>
  <si>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</si>
  <si>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</si>
  <si>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</si>
  <si>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</si>
  <si>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</si>
  <si>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</si>
  <si>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</si>
  <si>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</si>
  <si>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</si>
  <si>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</si>
  <si>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</si>
  <si>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</si>
  <si>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</si>
  <si>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</si>
  <si>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48,312,345.20</t>
  </si>
  <si>
    <t>11,104,250.09</t>
  </si>
  <si>
    <t>39,127,849.83</t>
  </si>
  <si>
    <t>50,128,099.92</t>
  </si>
  <si>
    <t>11,000,250.09</t>
  </si>
  <si>
    <t>12,987,968.55</t>
  </si>
  <si>
    <t>2,630,135.53</t>
  </si>
  <si>
    <t>34,509,995.84</t>
  </si>
  <si>
    <t>26,139,881.28</t>
  </si>
  <si>
    <t>8,370,114.56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</si>
  <si>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</si>
  <si>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</si>
  <si>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</si>
  <si>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</si>
  <si>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</si>
  <si>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</si>
  <si>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</si>
  <si>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</si>
  <si>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</si>
  <si>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</si>
  <si>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</si>
  <si>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</si>
  <si>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</si>
  <si>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</si>
  <si>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</si>
  <si>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46,082,983.19</t>
  </si>
  <si>
    <t>55,267,478.56</t>
  </si>
  <si>
    <t>年初财政拨款结转和结余</t>
  </si>
  <si>
    <t>881,464.71</t>
  </si>
  <si>
    <t>年末财政拨款结转和结余</t>
  </si>
  <si>
    <t>734,084.71</t>
  </si>
  <si>
    <t>61</t>
  </si>
  <si>
    <t>62</t>
  </si>
  <si>
    <t>63</t>
  </si>
  <si>
    <t>56,001,563.27</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</si>
  <si>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</si>
  <si>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</si>
  <si>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</si>
  <si>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</si>
  <si>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</si>
  <si>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</si>
  <si>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</si>
  <si>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</si>
  <si>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</si>
  <si>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</si>
  <si>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</si>
  <si>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</si>
  <si>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</si>
  <si>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42,765.68</t>
  </si>
  <si>
    <t>838,699.03</t>
  </si>
  <si>
    <t>6,807,753.36</t>
  </si>
  <si>
    <t>47,937,786.72</t>
  </si>
  <si>
    <t>374,558.48</t>
  </si>
  <si>
    <t>6,955,133.36</t>
  </si>
  <si>
    <t>691,319.03</t>
  </si>
  <si>
    <t>38,785,291.35</t>
  </si>
  <si>
    <t>342,558.48</t>
  </si>
  <si>
    <t>20501</t>
  </si>
  <si>
    <t>教育管理事务</t>
  </si>
  <si>
    <t>2050199</t>
  </si>
  <si>
    <t>其他教育管理事务支出</t>
  </si>
  <si>
    <t>6,703,753.36</t>
  </si>
  <si>
    <t>45,978,983.19</t>
  </si>
  <si>
    <t>6,851,133.36</t>
  </si>
  <si>
    <t>642,514.57</t>
  </si>
  <si>
    <t>2,525,833.53</t>
  </si>
  <si>
    <t>12,645,410.07</t>
  </si>
  <si>
    <t>196,184.46</t>
  </si>
  <si>
    <t>4,177,919.83</t>
  </si>
  <si>
    <t>30,465,181.11</t>
  </si>
  <si>
    <t>4,325,299.83</t>
  </si>
  <si>
    <t>48,804.46</t>
  </si>
  <si>
    <t>20507</t>
  </si>
  <si>
    <t>特殊教育</t>
  </si>
  <si>
    <t>2050701</t>
  </si>
  <si>
    <t>特殊学校教育</t>
  </si>
  <si>
    <t>5,617.28</t>
  </si>
  <si>
    <t>2,277,407.73</t>
  </si>
  <si>
    <t>32,000.00</t>
  </si>
  <si>
    <t>2,025,446.75</t>
  </si>
  <si>
    <t>1,387,882.13</t>
  </si>
  <si>
    <t>2080505</t>
  </si>
  <si>
    <t>机关事业单位基本养老保险缴费支出</t>
  </si>
  <si>
    <t>37,148.40</t>
  </si>
  <si>
    <t>注：本表反映部门本年度一般公共预算财政拨款的收支和年初、年末结转结余情况。</t>
  </si>
  <si>
    <t>一般公共预算财政拨款基本支出决算表</t>
  </si>
  <si>
    <t>公开06表</t>
  </si>
  <si>
    <t>科目编码</t>
  </si>
  <si>
    <t>301</t>
  </si>
  <si>
    <t>工资福利支出</t>
  </si>
  <si>
    <t>46,297,943.61</t>
  </si>
  <si>
    <t>302</t>
  </si>
  <si>
    <t>商品和服务支出</t>
  </si>
  <si>
    <t>310</t>
  </si>
  <si>
    <t>资本性支出</t>
  </si>
  <si>
    <t>30101</t>
  </si>
  <si>
    <t xml:space="preserve">  基本工资</t>
  </si>
  <si>
    <t>17,269,693.00</t>
  </si>
  <si>
    <t>30201</t>
  </si>
  <si>
    <t xml:space="preserve">  办公费</t>
  </si>
  <si>
    <t>31001</t>
  </si>
  <si>
    <t xml:space="preserve">  房屋建筑物购建</t>
  </si>
  <si>
    <t>30102</t>
  </si>
  <si>
    <t xml:space="preserve">  津贴补贴</t>
  </si>
  <si>
    <t>2,013,513.50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</si>
  <si>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</si>
  <si>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</si>
  <si>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</si>
  <si>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</si>
  <si>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</si>
  <si>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</si>
  <si>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</si>
  <si>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</si>
  <si>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</si>
  <si>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</si>
  <si>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</si>
  <si>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</si>
  <si>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</si>
  <si>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</si>
  <si>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</si>
  <si>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</si>
  <si>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</si>
  <si>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</si>
  <si>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18,968,184.85</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</si>
  <si>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</si>
  <si>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</si>
  <si>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</si>
  <si>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</si>
  <si>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</si>
  <si>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</si>
  <si>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</si>
  <si>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</si>
  <si>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</si>
  <si>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</si>
  <si>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</si>
  <si>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</si>
  <si>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</si>
  <si>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</si>
  <si>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</si>
  <si>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</si>
  <si>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</si>
  <si>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</si>
  <si>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</si>
  <si>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</si>
  <si>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</si>
  <si>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</si>
  <si>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</si>
  <si>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</si>
  <si>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</si>
  <si>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</si>
  <si>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</si>
  <si>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</si>
  <si>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</si>
  <si>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</si>
  <si>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</si>
  <si>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</si>
  <si>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</si>
  <si>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</si>
  <si>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</si>
  <si>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</si>
  <si>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</si>
  <si>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</si>
  <si>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</si>
  <si>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</si>
  <si>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</si>
  <si>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</si>
  <si>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</si>
  <si>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</si>
  <si>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</si>
  <si>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</si>
  <si>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</si>
  <si>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</si>
  <si>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533,900.00</t>
  </si>
  <si>
    <t>30214</t>
  </si>
  <si>
    <t xml:space="preserve">  租赁费</t>
  </si>
  <si>
    <t>31019</t>
  </si>
  <si>
    <t xml:space="preserve">  其他交通工具购置</t>
  </si>
  <si>
    <t>303</t>
  </si>
  <si>
    <t>对个人和家庭的补助</t>
  </si>
  <si>
    <t>1,639,843.11</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</si>
  <si>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</si>
  <si>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</si>
  <si>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</si>
  <si>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</si>
  <si>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</si>
  <si>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</si>
  <si>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</si>
  <si>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</si>
  <si>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</si>
  <si>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</si>
  <si>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</si>
  <si>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</si>
  <si>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</si>
  <si>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</si>
  <si>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</si>
  <si>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</si>
  <si>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</si>
  <si>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</si>
  <si>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</si>
  <si>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</si>
  <si>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</si>
  <si>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</si>
  <si>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</si>
  <si>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</si>
  <si>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223,993.00</t>
  </si>
  <si>
    <t>30224</t>
  </si>
  <si>
    <t xml:space="preserve">  被装购置费</t>
  </si>
  <si>
    <t>31201</t>
  </si>
  <si>
    <t xml:space="preserve">  资本金注入</t>
  </si>
  <si>
    <t>30305</t>
  </si>
  <si>
    <t xml:space="preserve">  生活补助</t>
  </si>
  <si>
    <t>27,967.98</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</si>
  <si>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</si>
  <si>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</si>
  <si>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</si>
  <si>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</si>
  <si>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</si>
  <si>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</si>
  <si>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</si>
  <si>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</si>
  <si>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</si>
  <si>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</si>
  <si>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</si>
  <si>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</si>
  <si>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</si>
  <si>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</si>
  <si>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</si>
  <si>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</si>
  <si>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</si>
  <si>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</si>
  <si>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</si>
  <si>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</si>
  <si>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</si>
  <si>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</si>
  <si>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</si>
  <si>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</si>
  <si>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</si>
  <si>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</si>
  <si>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</si>
  <si>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</si>
  <si>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</si>
  <si>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</si>
  <si>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</si>
  <si>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</si>
  <si>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</si>
  <si>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</si>
  <si>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</si>
  <si>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</si>
  <si>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</si>
  <si>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</si>
  <si>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</si>
  <si>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</si>
  <si>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</si>
  <si>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</si>
  <si>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</si>
  <si>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</si>
  <si>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</si>
  <si>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</si>
  <si>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</si>
  <si>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</si>
  <si>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</si>
  <si>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</si>
  <si>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</si>
  <si>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</si>
  <si>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</si>
  <si>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</si>
  <si>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</si>
  <si>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</si>
  <si>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</si>
  <si>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</si>
  <si>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</si>
  <si>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</si>
  <si>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</si>
  <si>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</si>
  <si>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</si>
  <si>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</si>
  <si>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</si>
  <si>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</si>
  <si>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</si>
  <si>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</si>
  <si>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3,276,937.61</t>
  </si>
  <si>
    <t>309</t>
  </si>
  <si>
    <t>资本性支出（基本建设）</t>
  </si>
  <si>
    <t>311</t>
  </si>
  <si>
    <t>对企业补助（基本建设）</t>
  </si>
  <si>
    <t>1,275,544.37</t>
  </si>
  <si>
    <t>30901</t>
  </si>
  <si>
    <t>31101</t>
  </si>
  <si>
    <t>30902</t>
  </si>
  <si>
    <t>31199</t>
  </si>
  <si>
    <t>30903</t>
  </si>
  <si>
    <t>30905</t>
  </si>
  <si>
    <t>534,479.20</t>
  </si>
  <si>
    <t>30906</t>
  </si>
  <si>
    <t>311,816.38</t>
  </si>
  <si>
    <t>30907</t>
  </si>
  <si>
    <t>97,239.71</t>
  </si>
  <si>
    <t>30908</t>
  </si>
  <si>
    <t>30913</t>
  </si>
  <si>
    <t>30919</t>
  </si>
  <si>
    <t>313</t>
  </si>
  <si>
    <t>对社会保障基金补助</t>
  </si>
  <si>
    <t>629,389.63</t>
  </si>
  <si>
    <t>30921</t>
  </si>
  <si>
    <t>31302</t>
  </si>
  <si>
    <t xml:space="preserve">  对社会保险基金补助</t>
  </si>
  <si>
    <t>30922</t>
  </si>
  <si>
    <t>31303</t>
  </si>
  <si>
    <t xml:space="preserve">  补充全国社会保障基金</t>
  </si>
  <si>
    <t>220,598.00</t>
  </si>
  <si>
    <t>30999</t>
  </si>
  <si>
    <t xml:space="preserve">  其他基本建设支出</t>
  </si>
  <si>
    <t>31304</t>
  </si>
  <si>
    <t xml:space="preserve">  对机关事业单位职业年金的补助</t>
  </si>
  <si>
    <t>3,000.00</t>
  </si>
  <si>
    <t>504,780.00</t>
  </si>
  <si>
    <t>3,173,415.75</t>
  </si>
  <si>
    <t>200,870.32</t>
  </si>
  <si>
    <t>365,000.00</t>
  </si>
  <si>
    <t>2,558,415.75</t>
  </si>
  <si>
    <t>250,000.00</t>
  </si>
  <si>
    <t xml:space="preserve">  其他对个人和家庭的补助</t>
  </si>
  <si>
    <t>4,000.00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</si>
  <si>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</si>
  <si>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</si>
  <si>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</si>
  <si>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</si>
  <si>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</si>
  <si>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</si>
  <si>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</si>
  <si>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</si>
  <si>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</si>
  <si>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</si>
  <si>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</si>
  <si>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</si>
  <si>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</si>
  <si>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</si>
  <si>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</si>
  <si>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</si>
  <si>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</si>
  <si>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</si>
  <si>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</si>
  <si>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</si>
  <si>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</si>
  <si>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</si>
  <si>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</si>
  <si>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</si>
  <si>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</si>
  <si>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</si>
  <si>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</si>
  <si>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</si>
  <si>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</si>
  <si>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</si>
  <si>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</si>
  <si>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</si>
  <si>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</si>
  <si>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</si>
  <si>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</si>
  <si>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</si>
  <si>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</si>
  <si>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</si>
  <si>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</si>
  <si>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</si>
  <si>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</si>
  <si>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</si>
  <si>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</si>
  <si>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</si>
  <si>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</si>
  <si>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</si>
  <si>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2023年度本单位未发生财政拨款的“三公”经费收入支出，产生的“三公”经费主要用财政专户管理资金支出，故《财政拨款“三公”经费、行政参公单位机关运行经费情况表》全年预算数及决算统计数为0。</t>
  </si>
  <si>
    <t>— 1 —</t>
  </si>
  <si>
    <t>一般公共预算财政拨款“三公”经费情况表</t>
  </si>
  <si>
    <t>公开 11表</t>
  </si>
  <si>
    <t>“三公”经费支出</t>
  </si>
  <si>
    <t>95,000.00</t>
  </si>
  <si>
    <t>40,000.00</t>
  </si>
  <si>
    <t>55,000.00</t>
  </si>
  <si>
    <t>注：本表所列“三公”经费为单位使用一般公共预算财政拨款安排的支出，包括当年一般公共预算财政拨款和以前年度一般公共预算财政拨款结转结余资金安排的实际支出。</t>
  </si>
  <si>
    <t>2023年度本单位未发生一般公共预算“三公”经费支出，产生的“三公”经费主要用用财政专户管理资金支出，故本表全年预算数及决算统计数为0。</t>
  </si>
  <si>
    <t>国有资产使用情况表</t>
  </si>
  <si>
    <t>公开12表</t>
  </si>
  <si>
    <t>部门：</t>
  </si>
  <si>
    <t>永德县第一完全中学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</si>
  <si>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</si>
  <si>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</si>
  <si>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</si>
  <si>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</si>
  <si>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</si>
  <si>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</si>
  <si>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</si>
  <si>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</si>
  <si>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</si>
  <si>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</si>
  <si>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</si>
  <si>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</si>
  <si>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</si>
  <si>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</si>
  <si>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</si>
  <si>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</si>
  <si>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</si>
  <si>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rFont val="宋体"/>
        <charset val="134"/>
      </rPr>
      <t>部门：</t>
    </r>
    <r>
      <rPr>
        <sz val="16"/>
        <rFont val="宋体"/>
        <charset val="134"/>
      </rPr>
      <t>永德县第一完全中学</t>
    </r>
  </si>
  <si>
    <t>金额：元</t>
  </si>
  <si>
    <t>一、部门基本情况</t>
  </si>
  <si>
    <t>（一）部门概况</t>
  </si>
  <si>
    <t>1.部门职能
（1）实施普通高中教育和初中义务教育，促进基础教育发展。
（2）坚持教育为社会主义现代化建设服务、为人民服务，把立德、树人作为教育的根本任务，全面实施素质教育，培养德、智、体、美、劳全面发展的社会主义建设者和接班人，努力办好人民满意的教育；
（3）根据教育规律、社会要求和学校实际，组织制定学校发展的远景规划、近期目标、学年和学期各项工作计划以及各项工作指标并组织实施。加强学校的科学化管理，制定和健全各项规章制度，规范办学行为，培养良好校风，逐步实现管理决策的科学化，管理方法的定量化和管理手段的现代化。负责教师队伍建设工作，决定校内教职工的工作安排，组织对教职工进行考核，实施奖惩。制定教师队伍建设规划，不断提高他们的政治素质、文化业务水平和教学水平。
（4）组织教育教学、教学研究活动，保证教育教学质量。维护教职工利益，保障教职工合法权益，把教职工和学生的人生幸福和生命质量作为工作重点。
2.机构设置及人员情况
（1）永德县第一完全中学2023年共设置十一个处室：校长办公室、书记办公室、副校长办公室、党政办公室、教务处、政教处、校团委、总务处、教科室、财务室、妇委会。
我单位为一级预算单位，无下属单位。
（2）决算单位构成
纳入永德县第一完全中学2023年度部门决算编报的单位共1个。其中：行政单位0个，参照公务员法管理的事业单位0个，其他事业单位1个。纳入永德县第一完全中学2023年度部门决算编报的单位与我部门所属单位范围保持一致。
（3）部门人员和车辆的编制及实有情况
永德县第一完全中学2023年末实有人员编制330人。其中：行政编制0人（含行政工勤编制0人），事业编制0人（含参公管理事业编制0人）；在职在编实有行政人员0人（含行政工勤人员0人），参照公务员法管理事业人员0人，非参公管理事业人员320人。年末尚未移交养老保险基金发放养老金的离退休人员共计0人（离休0人，退休0人）。年末由养老保险基金发放养老金的离退休人员64人（离休0人，退休64人）。年末其他人员0人。其中：一般公共预算财政拨款开支人员0人，政府性基金预算财政拨款开支人员0人。年末学生4783人。年末遗属2人。车辆编制1辆，在编实有车辆1辆。</t>
  </si>
  <si>
    <t>（二）部门绩效目标的设立情况</t>
  </si>
  <si>
    <t>永德县第一完全中学在设置2023年部门整体支出绩效目标时，根据2022年度工作总结及2023年度工作计划、部门职能职责、重点工作部署等设定部门整体支出总体绩效目标，并分解为18条绩效指标，其中：数量指标3条，质量指标5条，时效指标3条，社会效益指标2条，生态效益指标1条，可持续影响指标1条，服务对象满意度指标3条。</t>
  </si>
  <si>
    <t>（三）部门整体收支情况</t>
  </si>
  <si>
    <t>2023年收入59271097.28元，其中：一般公共预算财政拨款收入55120098.56元，事业收入3808814.73元，其他收入342183.99元；2023年支出59416595.29元，按支出性质分类，其中：基本支出48312345.20元，项目支出11104250.09元；按支出经济分类，其中：工资福利支出46297943.61元，商品和服务支出5684523.14元，对个人和家庭补助支出6667578.24元，资本性支出766550.3元。</t>
  </si>
  <si>
    <t>（四）部门预算管理制度建设情况</t>
  </si>
  <si>
    <t>1.严格遵守《中华人民共和国预算法》《中华人民共和国会计法》《政府会计制度》等国家法律法规；
2.结合财政具体工作实际情况，进一步完善《永德县财政局关于印发机关内部管理制度（修订）》永财发〔2019〕243号等内部管理制度，部门预算管理制度健全并有效执行；
3.严格执行永发〔2020〕7号《中共永德县委 永德县人民政府关于全面实施预算绩效管理的实施意见》，永财发〔2021〕196号永德县财政局关于印发永德县财政支出绩效自评暂行办法的通知，永财发〔2021〕197号永德县财政局预算绩效目标管理暂行办法的通知，永财发〔2021〕198号永德县财政局关于印发《永德县预算绩效运行监控管理暂行办法》的通知。</t>
  </si>
  <si>
    <t>（五）严控“三公经费”支出情况</t>
  </si>
  <si>
    <t>认真贯彻执行中央和省有关厉行节约、反对铺张浪费规定的要求，严格执行《党政机关厉行节约反对浪费条例》，严把申报审核关口。一是强化制度建设。参照上级管理办法，结合学校实际制定公务接待、公务用车等公务支出系列管理制度，在经费定额标准、公务活动和公务用车、审批和监督检查等方面进行规范，扎紧三公经费支出制度的笼子；二是严控经费预算。根据当年财政拨款安排的三公经费零增长的原则，科学合理编制三公经费支出预算，把三公经费支出预算具体到项目，明确统一支出标准，严格做到预算公开透明，从源头上控制三公经费支出；三是严格预算执行。根据“先有预算、后有支出”的原则，严格按三公经费预算执行，坚决杜绝三公经费超预算和无预算支出情况。在预算执行过程中，一律不得追加三公经费预算，不得擅自调整支出项目，三公经费结余资金一律不得办理结转；四是严格经费监督。严格执行三公经费季报制度，及时掌握相关支出动态，监督单位三公经费执行情况，对同比三公经费支出有增加的月份认真分析原因，适时通报三公经费支出情况，及时纠正三公经费支出过程中存在的问题。</t>
  </si>
  <si>
    <t>二、绩效自评工作情况</t>
  </si>
  <si>
    <t>（一）绩效自评的目的</t>
  </si>
  <si>
    <t>通过自评，强化支出责任，增强项目实施绩效管理意识，全面了解和掌握教育专项资金总体使用绩效和项目执行情况，检验资金支出效率和效果，分析存在的问题及原因，及时总结经验，改进资金分配及项目管理，提升单位的绩效管理水平，提高教育专项资金的使用效益和管理水平。</t>
  </si>
  <si>
    <t>（二）自评组织过程</t>
  </si>
  <si>
    <t>1.前期准备</t>
  </si>
  <si>
    <t>成立领导小组，制定实施方案和管理办法 建立并逐步完善了自评工作组织机构，由分管负责人开展自评工作，财务室牵头和组织实施自评工作，明确专人负责具体工作，部门各下属单位，内部机构应积极配合做好自评的有关工作。</t>
  </si>
  <si>
    <t>2.组织实施</t>
  </si>
  <si>
    <t>1.由相关业务处室负责实施前期调研工作，充分了解评价资金的有关情况。
2.由相关业务处室负责收集查阅与评价项目有关的政策及相关资料。
3.由相关业务处室负责根据了解到的情况和收据到的资料，并结合实际情况，制定符合实际的评价指标体系和自评方案。
4.实施评价：
（1）财务人员根据处室提供的有关资料进行分类、整理和分析。
（2）根据部门预期绩效目标设定的情况，审查有关对应的业务资料。根据部门预算安排情况，审查有关对应的收支财务资料。
（3）根据业务资料、财务资料，按照自评方案对履职效益或质量做出评判。
（4）对照评价指标体系与标准，通过分析相关评价资料，对部门整体绩效情况进行综合性评判并利用算术平均法计算打分。
（5）形成评价结论并撰写自评报告。</t>
  </si>
  <si>
    <t>三、评价情况分析及综合评价结论</t>
  </si>
  <si>
    <t>经过对业务资料、财务资料和统计数据的分析，对部门整体支出的“目标设定”的合理性、相关性、明确性，“预算配置”的合理性、科学性，“预算执行和管理”的合法合规性、完整性，“资产管理”的合法合规性、规范性，“履职产出和效果”的真实性、相关性等方面进行全面详细分析计算，本次整体支出绩效自评得分90.1分，自评等级为“优”。</t>
  </si>
  <si>
    <t>四、存在的问题和整改情况</t>
  </si>
  <si>
    <t>1.根据本次绩效评价情况，存在预算绩效申报时，编制的绩效目标有待完善，绩效目标未完全细化分解为具体工作任务，部分绩效指标不够清晰、可衡量性不够好；部分资料收集难度大。
2.预算编制不够科学，预算执行有待加强。
3.部门整体支出绩效自评工作有待强化。针对上述问题，相关业务股室在今后的预算绩效申报时协助财务人员，将全年工作任务细化分解为具体的工作目标，并尽量采取定量的方式制定清晰、可衡量的绩效指标，规范资料保存，并于资料收集，提高整体绩效评价的完整性、准确性。同时加强预算编制科学性,强化预算绩效评价及其评价结果应用。
4.财政资金调度困难，各类上级项目资金不能及时到位，限制了学校开展教育教学和改善办学条件。</t>
  </si>
  <si>
    <t>五、绩效自评结果应用</t>
  </si>
  <si>
    <t>1.强化绩效评价结果在预算安排中的作用。2.强化跟踪监管做真绩效评价。3.将绩效评估结果应用到实践工作中。4.积极落实评价结果反馈和整改工作。</t>
  </si>
  <si>
    <t>六、主要经验及做法</t>
  </si>
  <si>
    <t>一是强化领导，建立健全绩效评价体系；二是结合实际，确定考评项目及考评指标；三是措施到位，扎实推进绩效考评工作；四是建立健全管理制度。</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</si>
  <si>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</si>
  <si>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</si>
  <si>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</si>
  <si>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</si>
  <si>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</si>
  <si>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</si>
  <si>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永德县第一完全中学</t>
    </r>
    <r>
      <rPr>
        <b/>
        <sz val="16"/>
        <color rgb="FFFF0000"/>
        <rFont val="方正仿宋_GBK"/>
        <charset val="0"/>
      </rPr>
      <t xml:space="preserve"> </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10</t>
    </r>
    <r>
      <rPr>
        <sz val="12"/>
        <color rgb="FF000000"/>
        <rFont val="宋体"/>
        <charset val="0"/>
      </rPr>
      <t>日</t>
    </r>
    <r>
      <rPr>
        <sz val="12"/>
        <color rgb="FF000000"/>
        <rFont val="Times New Roman"/>
        <charset val="0"/>
      </rPr>
      <t xml:space="preserve">                                                                  </t>
    </r>
  </si>
  <si>
    <t>部门名称</t>
  </si>
  <si>
    <t>主管部门及代码</t>
  </si>
  <si>
    <t>永德县第一完全中学 602001</t>
  </si>
  <si>
    <t>实施单位</t>
  </si>
  <si>
    <t>部门（单位）总体资金
（元）</t>
  </si>
  <si>
    <t>资金来源</t>
  </si>
  <si>
    <t>年初预算数</t>
  </si>
  <si>
    <r>
      <rPr>
        <sz val="10"/>
        <color rgb="FF000000"/>
        <rFont val="方正仿宋_GBK"/>
        <charset val="134"/>
      </rPr>
      <t>全年预算数（</t>
    </r>
    <r>
      <rPr>
        <sz val="10"/>
        <color rgb="FF000000"/>
        <rFont val="方正仿宋_GBK"/>
        <charset val="0"/>
      </rPr>
      <t>A</t>
    </r>
    <r>
      <rPr>
        <sz val="10"/>
        <color rgb="FF000000"/>
        <rFont val="方正仿宋_GBK"/>
        <charset val="134"/>
      </rPr>
      <t>）</t>
    </r>
  </si>
  <si>
    <r>
      <rPr>
        <sz val="10"/>
        <color rgb="FF000000"/>
        <rFont val="方正仿宋_GBK"/>
        <charset val="134"/>
      </rPr>
      <t>全年执行数（</t>
    </r>
    <r>
      <rPr>
        <sz val="10"/>
        <color rgb="FF000000"/>
        <rFont val="方正仿宋_GBK"/>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</si>
  <si>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</si>
  <si>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</si>
  <si>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</si>
  <si>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</si>
  <si>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</si>
  <si>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</si>
  <si>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</si>
  <si>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</si>
  <si>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1.完成义务教育阶段1400名学生的年度营养改善计划工作，义务教育阶段农村户口学生营养餐实现全覆盖；2.做好义务教育阶段800名寄宿生生活费发放工作，使义务教育阶段家庭经济困难寄宿学生每月享受125元生活补助、非寄宿学生每月享受62.5元生活补助；3.完善义务教育经费保障机制，使用好城乡义务教育公用经费，免除义务教育阶段学生学杂费及课本费；4.做好普通高中学生资助工作，按时发放150名普通高中脱贫家庭经济困难学生生活费补助和900名普通高中学生国家助学金同时免除600名普通高中脱贫家庭经济困难学生学费；5.继续实施普通高中生均公用经费拨款制度，以保证普通高中教育正常运转。</t>
  </si>
  <si>
    <t>1.完成义务教育阶段1419名学生的年度营养改善计划工作，义务教育阶段农村户口学生营养餐实现全覆盖；2.为义务教育阶段848名寄宿生发放生活费，使义务教育阶段家庭经济困难寄宿学生每月享受125元生活补助、非寄宿学生每月享受62.5元生活补助；3.完善义务教育经费保障机制，使用好城乡义务教育公用经费，免除义务教育阶段学生学杂费及课本费；4.做好普通高中学生资助工作，按时发放了154名普通高中脱贫家庭经济困难学生生活费补助和1024名普通高中学生国家助学金同时免除631名普通高中脱贫家庭经济困难学生学费；5.继续实施普通高中生均公用经费拨款制度，以保证普通高中教育正常运转。</t>
  </si>
  <si>
    <t>绩效
指标</t>
  </si>
  <si>
    <t>一级指标</t>
  </si>
  <si>
    <t>二级指标</t>
  </si>
  <si>
    <t>三级指标</t>
  </si>
  <si>
    <r>
      <rPr>
        <sz val="10"/>
        <color rgb="FF000000"/>
        <rFont val="方正仿宋_GBK"/>
        <charset val="134"/>
      </rPr>
      <t>年度指标值（</t>
    </r>
    <r>
      <rPr>
        <sz val="10"/>
        <color rgb="FF000000"/>
        <rFont val="方正仿宋_GBK"/>
        <charset val="0"/>
      </rPr>
      <t>A</t>
    </r>
    <r>
      <rPr>
        <sz val="10"/>
        <color rgb="FF000000"/>
        <rFont val="方正仿宋_GBK"/>
        <charset val="134"/>
      </rPr>
      <t>）</t>
    </r>
  </si>
  <si>
    <r>
      <rPr>
        <sz val="10"/>
        <color rgb="FF000000"/>
        <rFont val="方正仿宋_GBK"/>
        <charset val="134"/>
      </rPr>
      <t>实际完成值（</t>
    </r>
    <r>
      <rPr>
        <sz val="10"/>
        <color rgb="FF000000"/>
        <rFont val="方正仿宋_GBK"/>
        <charset val="0"/>
      </rPr>
      <t>B</t>
    </r>
    <r>
      <rPr>
        <sz val="10"/>
        <color rgb="FF000000"/>
        <rFont val="方正仿宋_GBK"/>
        <charset val="134"/>
      </rPr>
      <t>）</t>
    </r>
  </si>
  <si>
    <t>未完成原因分析</t>
  </si>
  <si>
    <t>产出指标
 （50分）</t>
  </si>
  <si>
    <t>数量指标</t>
  </si>
  <si>
    <t>年度内教师人数</t>
  </si>
  <si>
    <t>320</t>
  </si>
  <si>
    <t>年度计划招生数</t>
  </si>
  <si>
    <t>1600</t>
  </si>
  <si>
    <t>在校学生数</t>
  </si>
  <si>
    <t>4783</t>
  </si>
  <si>
    <t>质量指标</t>
  </si>
  <si>
    <t>初中生毕业率</t>
  </si>
  <si>
    <t>100</t>
  </si>
  <si>
    <t>高中生毕业率</t>
  </si>
  <si>
    <t>教学质量全市排名</t>
  </si>
  <si>
    <t>前列</t>
  </si>
  <si>
    <t>居中</t>
  </si>
  <si>
    <t>年初指标值设置过高</t>
  </si>
  <si>
    <t>学考合格率</t>
  </si>
  <si>
    <t>学校教育教学秩序</t>
  </si>
  <si>
    <t>良好</t>
  </si>
  <si>
    <t>时效指标</t>
  </si>
  <si>
    <t>中高考及时完成情况</t>
  </si>
  <si>
    <t>按时完成</t>
  </si>
  <si>
    <t>教学任务完成及时率</t>
  </si>
  <si>
    <t>年度工作计划完成率</t>
  </si>
  <si>
    <t>效益指标
（30分）</t>
  </si>
  <si>
    <t>社会效益</t>
  </si>
  <si>
    <t>学校办学水平社会公认率</t>
  </si>
  <si>
    <t>校园文化受社会好评率</t>
  </si>
  <si>
    <t>95</t>
  </si>
  <si>
    <t>生态效益</t>
  </si>
  <si>
    <t>绿美校园建设对校园生态环境质量提升度</t>
  </si>
  <si>
    <t>较大提升</t>
  </si>
  <si>
    <t>一定提升</t>
  </si>
  <si>
    <t>财政资金调度困难，大部分校园绿化美化项目不能按计划开展。</t>
  </si>
  <si>
    <t>可持续影响</t>
  </si>
  <si>
    <t>学校办学理念对学生立德树人产生的影响</t>
  </si>
  <si>
    <t>持续影响</t>
  </si>
  <si>
    <t>满意度
指标
（10分）</t>
  </si>
  <si>
    <t>服务对象
满意度</t>
  </si>
  <si>
    <t>社区满意度</t>
  </si>
  <si>
    <t>学生满意度</t>
  </si>
  <si>
    <t>家长满意度</t>
  </si>
  <si>
    <t>绩效指标总分</t>
  </si>
  <si>
    <t>绩效
结论</t>
  </si>
  <si>
    <t>自评得分：90.1                                      自评等级：优</t>
  </si>
  <si>
    <t>联系人：施绍剑</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</si>
  <si>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</si>
  <si>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项目绩效自评表1</t>
  </si>
  <si>
    <t xml:space="preserve"> 单位（盖章）:  永德县第一完全中学                 填报日期：2024年3月10日                           </t>
  </si>
  <si>
    <t>项目名称</t>
  </si>
  <si>
    <t>城乡义务教育家庭经济困难学生生活补助</t>
  </si>
  <si>
    <t>项目资金
（元）</t>
  </si>
  <si>
    <t>全年预算数（A）</t>
  </si>
  <si>
    <t>全年执行数（E）</t>
  </si>
  <si>
    <t>财政拨款</t>
  </si>
  <si>
    <t>其中：上级补助</t>
  </si>
  <si>
    <t>本级安排</t>
  </si>
  <si>
    <t xml:space="preserve">    按125元/月·人或62.5元/月·人的标准为800位城乡义务教育家庭经济困难在校学生发放生活补助，同时为8个少小民族发放人均250元/年的生活补助，一定程度改善其生活状况，确保城乡义务教育家庭经济困难学生不因贫失学。</t>
  </si>
  <si>
    <t xml:space="preserve">    发放城乡义务教育家庭经济困难学生生活补助848人，使在校城乡义务教育家庭经济困难学生生活费得到保障，生活状况得到了改善，保证家庭经济困难学生正常就学。</t>
  </si>
  <si>
    <t>年度指标值（A）</t>
  </si>
  <si>
    <t>实际完成值（B）</t>
  </si>
  <si>
    <t>数量</t>
  </si>
  <si>
    <t>补助人数</t>
  </si>
  <si>
    <t>≥800人</t>
  </si>
  <si>
    <t>848人</t>
  </si>
  <si>
    <t>政策宣传次数</t>
  </si>
  <si>
    <t>≥3次</t>
  </si>
  <si>
    <t>3次</t>
  </si>
  <si>
    <t>质量</t>
  </si>
  <si>
    <t>困难学生覆盖率</t>
  </si>
  <si>
    <t>≥100%</t>
  </si>
  <si>
    <t>义务教育巩固率</t>
  </si>
  <si>
    <t>≥99%</t>
  </si>
  <si>
    <t>时效</t>
  </si>
  <si>
    <t>到位资金发放及时率</t>
  </si>
  <si>
    <t>≥95%</t>
  </si>
  <si>
    <t>成本</t>
  </si>
  <si>
    <t>寄宿生补助标准</t>
  </si>
  <si>
    <t>≥1250元/生·年</t>
  </si>
  <si>
    <t>625元/生·学期</t>
  </si>
  <si>
    <t>财政资金调度困难，2023年秋季学期补助未发放。</t>
  </si>
  <si>
    <t>非寄宿生补助标准</t>
  </si>
  <si>
    <t>≥625元/生·年</t>
  </si>
  <si>
    <t>312.5元/生·学期</t>
  </si>
  <si>
    <t>少小民族补助标准</t>
  </si>
  <si>
    <t>≥250元/生·年</t>
  </si>
  <si>
    <t>125元/生·学期</t>
  </si>
  <si>
    <t>经济效益</t>
  </si>
  <si>
    <t>带动人均增收</t>
  </si>
  <si>
    <t>≥62.5元/月</t>
  </si>
  <si>
    <t>91元/月</t>
  </si>
  <si>
    <t>政策知晓率</t>
  </si>
  <si>
    <t>≥90%</t>
  </si>
  <si>
    <t>困难学生入学率</t>
  </si>
  <si>
    <t>连续享受年限</t>
  </si>
  <si>
    <t>≥3年</t>
  </si>
  <si>
    <t>3年</t>
  </si>
  <si>
    <t>自评得分：92.5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</si>
  <si>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</si>
  <si>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项目绩效自评表2</t>
  </si>
  <si>
    <t>营养改善计划</t>
  </si>
  <si>
    <t xml:space="preserve">    按5元/人·天的标准为1400位农村义务教育学生提供营养早餐、营养中餐，改善农村义务教育学生的营养状况，提高农村义务教育学生身体素质。</t>
  </si>
  <si>
    <t xml:space="preserve">    每天为农村义务教育1419名学生提供营养早餐（价值1.5元的牛奶1盒、0.73元的鸡蛋1枚）、营养中餐（价值2.77元的串荤菜1份），改善了农村义务教育学生的营养状况，提高了农村义务教育学生的身体素质。</t>
  </si>
  <si>
    <t>≥1400人</t>
  </si>
  <si>
    <t>1419人</t>
  </si>
  <si>
    <t>食品达标率</t>
  </si>
  <si>
    <t>农村学生覆盖率</t>
  </si>
  <si>
    <t>食物发放及时率</t>
  </si>
  <si>
    <t>人均补助标准</t>
  </si>
  <si>
    <t>≥5.5元/天</t>
  </si>
  <si>
    <t>5元/天</t>
  </si>
  <si>
    <t>财政资金调度困难</t>
  </si>
  <si>
    <t>≥110元/月</t>
  </si>
  <si>
    <t>100元/月</t>
  </si>
  <si>
    <t>自评得分：96.3                                             自评等级：优</t>
  </si>
  <si>
    <t>项目绩效自评表3</t>
  </si>
  <si>
    <t>城乡义务教育公用经费</t>
  </si>
  <si>
    <t xml:space="preserve">    免除义务教育阶段所有学生学杂费，为1668名义务教育阶段学生按940元/年·生的标准补助公用经费，同时为1672名义务教育阶段寄宿学生再按300元/年·生的标准补助寄宿生公用经费，为义务教育阶段4名特殊教育学生按6000元/年·生的标准补助公用经费，确保义务教育阶段所有日常工作的正常开展。</t>
  </si>
  <si>
    <t xml:space="preserve">   免除了义务教育阶段所有学生学杂费，为1668名义务教育阶段学生、1672名义务教育阶段寄宿学生、4名特殊教育学生补助公用经费，义务教育阶段各项工作正常有序开展。</t>
  </si>
  <si>
    <t>≥1672人</t>
  </si>
  <si>
    <t>1672人</t>
  </si>
  <si>
    <t>培训教师人次</t>
  </si>
  <si>
    <t>≥30人次</t>
  </si>
  <si>
    <t>40人次</t>
  </si>
  <si>
    <t>办公用品使用率</t>
  </si>
  <si>
    <t>教师队伍素质</t>
  </si>
  <si>
    <t>不断提升</t>
  </si>
  <si>
    <t>巩固率</t>
  </si>
  <si>
    <t>资金到位率</t>
  </si>
  <si>
    <t>义教生均标准</t>
  </si>
  <si>
    <t>≥940元/年·生</t>
  </si>
  <si>
    <t>940元/年·生</t>
  </si>
  <si>
    <t>寄宿生生均标准</t>
  </si>
  <si>
    <t>≥300元/年·生</t>
  </si>
  <si>
    <t>300元/年·生</t>
  </si>
  <si>
    <t>特殊教育生均标准</t>
  </si>
  <si>
    <t>≥6000元/年·生</t>
  </si>
  <si>
    <t>6000元/年·生</t>
  </si>
  <si>
    <t>毛入学率</t>
  </si>
  <si>
    <t>自评得分：96.7                                             自评等级：优</t>
  </si>
  <si>
    <t>项目绩效自评表4</t>
  </si>
  <si>
    <t>普通高中生均公用经费</t>
  </si>
  <si>
    <t xml:space="preserve">    为2916名普通高中教育阶段学生按1500元/年·生的标准补助公用经费，确保普通高中教育阶段办公费、水电费、邮电费、培训费、差旅费、维护维修费、办公设备购置费正常支出，教育教学工作有序开展。</t>
  </si>
  <si>
    <t xml:space="preserve">   为2916名普通高中教育阶段学生补助公用经费，确保普通高中教育阶段办公费、水电费、邮电费、培训费、差旅费、维护维修费、办公设备购置费等正常支出，教育教学工作有序开展。</t>
  </si>
  <si>
    <t>≥2900人</t>
  </si>
  <si>
    <t>2916人</t>
  </si>
  <si>
    <t>设备维修次数</t>
  </si>
  <si>
    <t>≥10次</t>
  </si>
  <si>
    <t>12次</t>
  </si>
  <si>
    <t>校舍维修面积</t>
  </si>
  <si>
    <t>≥200㎡</t>
  </si>
  <si>
    <t>280㎡</t>
  </si>
  <si>
    <t>≥80人次</t>
  </si>
  <si>
    <t>100人次</t>
  </si>
  <si>
    <t>培训合格率</t>
  </si>
  <si>
    <t>≥50%</t>
  </si>
  <si>
    <t>生均标准</t>
  </si>
  <si>
    <t>≥1500元/生·年</t>
  </si>
  <si>
    <t>1500元/年·生</t>
  </si>
  <si>
    <t>自评得分：90.1                                                                                       自评等级：优</t>
  </si>
  <si>
    <t>项目绩效自评表5</t>
  </si>
  <si>
    <t>普通高中学生资助</t>
  </si>
  <si>
    <t xml:space="preserve">    按1200元/年·人的标准为600名普通高中教育家庭经济困难学生免除学费，为300名普通高中家庭经济困难学生发放1500元/年·人标准的国家助学金，为600名普通高中家庭经济十分困难的学生发放2500元/年·人标准的国家助学金，一定程度改善其生活状况，确保普通高中教育家庭经济困难学生入学率达95%，普通高中巩固率不低于90%。</t>
  </si>
  <si>
    <t xml:space="preserve">    按1200元/年·人的标准为631名普通高中教育家庭经济困难学生免除学费，为339名普通高中家庭经济困难学生发放1000元/年·人标准的国家助学金，为685名普通高中家庭经济十分困难的学生发放2500元/年·人标准的国家助学金，一定程度改善了困难学生的生活状况，确保普通高中教育家庭经济困难学生入学率达100%，普通高中巩固率达于92%。</t>
  </si>
  <si>
    <t>免学费人数</t>
  </si>
  <si>
    <t>≥600人</t>
  </si>
  <si>
    <t>631人</t>
  </si>
  <si>
    <t>一档助学金发放人数</t>
  </si>
  <si>
    <t>685人</t>
  </si>
  <si>
    <t>二档助学金发放人数</t>
  </si>
  <si>
    <t>≥300人</t>
  </si>
  <si>
    <t>339人</t>
  </si>
  <si>
    <t>普通高中巩固率</t>
  </si>
  <si>
    <t>助学金发放及时率</t>
  </si>
  <si>
    <t>免学费到位率</t>
  </si>
  <si>
    <t>免学费标准</t>
  </si>
  <si>
    <t>≥1200元/生·年</t>
  </si>
  <si>
    <t>1200元/生·年</t>
  </si>
  <si>
    <t>助学金标准（一档）</t>
  </si>
  <si>
    <t>≥2500元/生·年</t>
  </si>
  <si>
    <t>2500元/生·年</t>
  </si>
  <si>
    <t>助学金标准（二档）</t>
  </si>
  <si>
    <t>1000元/生·年</t>
  </si>
  <si>
    <t>生活状况改善程度</t>
  </si>
  <si>
    <t>一定程度改善</t>
  </si>
  <si>
    <t>连续享受补助年限</t>
  </si>
  <si>
    <t>自评得分：97.93                                                                                       自评等级：优</t>
  </si>
  <si>
    <t>项目绩效自评表6</t>
  </si>
  <si>
    <t>普通高中脱贫家庭经济困难学生生活费补助</t>
  </si>
  <si>
    <t xml:space="preserve">    按2500元/生·年的标准为150名普通高中教育脱贫家庭经济困难学生发放生活补助，一定程度改善其生活状况，确保普通高中教育家庭经济困难学生入学率达95%以上，普通高中巩固率不低于90%。</t>
  </si>
  <si>
    <t xml:space="preserve">   按2370元/生·年的标准为154名普通高中教育脱贫家庭经济困难学生发放生活补助，一定程度改善其生活状况，确保普通高中教育家庭经济困难学生入学率达100%，普通高中巩固率达100%。</t>
  </si>
  <si>
    <t>≥150人</t>
  </si>
  <si>
    <t>154人</t>
  </si>
  <si>
    <t>补助发放及时率</t>
  </si>
  <si>
    <t>≥80%</t>
  </si>
  <si>
    <t>补助资金到位率</t>
  </si>
  <si>
    <t>补助标准</t>
  </si>
  <si>
    <t>2370元/生·年</t>
  </si>
  <si>
    <t>自评得分：98.74                                                                                       自评等级：优</t>
  </si>
  <si>
    <t>项目绩效自评表7</t>
  </si>
  <si>
    <t>普通高中教学质量奖</t>
  </si>
  <si>
    <t xml:space="preserve">    参照单位绩效工资分配方案为119位2023年毕业级教师发放普通高中教学质量奖，充分调动教师教书育人积极性、主动性和创造性，建立争先创优的激励机制，使4000多位在校学生享受到更为优质的教育资源，教学质量稳步提升，学校综合评价位居全市八县区前列。</t>
  </si>
  <si>
    <t xml:space="preserve">    参照单位绩效工资分配方案为119位2023年毕业级教师发放普通高中教学质量奖，充分调动教师教书育人积极性、主动性和创造性，建立了争先创优的激励机制，使4783多位在校学生享受到更为优质的教育资源，教学质量稳步提升，学校综合评价位居全市八县区前列。</t>
  </si>
  <si>
    <t>发放人数</t>
  </si>
  <si>
    <t>≥119人</t>
  </si>
  <si>
    <t>119人</t>
  </si>
  <si>
    <t>5次</t>
  </si>
  <si>
    <t>受益学生人数</t>
  </si>
  <si>
    <t>≥4000人</t>
  </si>
  <si>
    <t>4783人</t>
  </si>
  <si>
    <t>学校县区综合排名</t>
  </si>
  <si>
    <t>发放及时率</t>
  </si>
  <si>
    <t>≥2000元</t>
  </si>
  <si>
    <t>2100元</t>
  </si>
  <si>
    <t>教学质量提升程度</t>
  </si>
  <si>
    <t>稳步提升</t>
  </si>
  <si>
    <t>教师满意度</t>
  </si>
  <si>
    <t>自评得分：100                                                                                      自评等级：优</t>
  </si>
  <si>
    <t>项目绩效自评表8</t>
  </si>
  <si>
    <t>教师节活动经费</t>
  </si>
  <si>
    <t xml:space="preserve">    根据永委〔2023〕60号文件精神表彰2个先进集体和8个先进、优秀个人,利用先进集体奖采购单位所需办公耗材，确保办公耗材利用率达90%以上；弘扬尊师重教的良好社会风尚，用先进、优秀个人奖开展8个先进、优秀教师慰问工作，进一步增强广大教师、教育工作者的荣誉感和责任感，吸引更多优秀人才投身教育事业，教师巩固率达85%以上，扎实推进永德教育高质量发展。</t>
  </si>
  <si>
    <t xml:space="preserve">    根据永委〔2023〕60号文件精神表彰2个先进集体和8个先进、优秀个人,利用先进集体奖采购单位所需办公耗材，办公耗材利用率达90%以上；弘扬尊师重教的良好社会风尚，用先进、优秀个人奖开展8个先进、优秀教师慰问工作，进一步增强广大教师、教育工作者的荣誉感和责任感，吸引更多优秀人才投身教育事业，教师巩固率达85%以上，扎实推进永德教育高质量发展。</t>
  </si>
  <si>
    <t>表彰集体数</t>
  </si>
  <si>
    <t>≥2个</t>
  </si>
  <si>
    <t>2个</t>
  </si>
  <si>
    <t>慰问个人数</t>
  </si>
  <si>
    <t>≥8个</t>
  </si>
  <si>
    <t>8个</t>
  </si>
  <si>
    <t>慰问及时率</t>
  </si>
  <si>
    <t>教师巩固率</t>
  </si>
  <si>
    <t>≥85%</t>
  </si>
  <si>
    <t>项目绩效自评表9</t>
  </si>
  <si>
    <t>人才发展教育人才省级专项资金</t>
  </si>
  <si>
    <t xml:space="preserve">   利用专项资金为高建评英语工作室购置多功能一体机1台，保证工作室日均50张以上A4纸打印量、80张以上A4纸复印量、3次以上扫描，工作效率提高30%以上，各项日常工作正常开展，年度内加强培养临沧市教学名师，带动学校教师队伍素质稳步提升。</t>
  </si>
  <si>
    <t xml:space="preserve">    利用专项资金为高建评英语工作室购置多功能一体机1台，保证工作室日均50张以上A4纸打印量、80张以上A4纸复印量、6次以上扫描，工作效率提高40%以上，各项日常工作正常开展，年度内培养临沧市无教学名师1人，带动学校教师队伍素质稳步提升。</t>
  </si>
  <si>
    <t>多功能一体机购置数</t>
  </si>
  <si>
    <t>≥1台</t>
  </si>
  <si>
    <t>1台</t>
  </si>
  <si>
    <t>日均A4纸打印张数</t>
  </si>
  <si>
    <t>≥50张</t>
  </si>
  <si>
    <t>55张</t>
  </si>
  <si>
    <t>日均A4纸复印张数</t>
  </si>
  <si>
    <t>≥80张</t>
  </si>
  <si>
    <t>95张</t>
  </si>
  <si>
    <t>日均扫描次数</t>
  </si>
  <si>
    <t>6次</t>
  </si>
  <si>
    <t>政府采购率</t>
  </si>
  <si>
    <t>设备质量合格率</t>
  </si>
  <si>
    <t>设备故障率</t>
  </si>
  <si>
    <t>≤10%</t>
  </si>
  <si>
    <t>一体机利用率</t>
  </si>
  <si>
    <t>教师素质提升程度</t>
  </si>
  <si>
    <t>设备预计使用年限</t>
  </si>
  <si>
    <t>项目绩效自评表10</t>
  </si>
  <si>
    <t>公共租赁住房维修专项资金</t>
  </si>
  <si>
    <t xml:space="preserve">    根据学校公共租赁住房破损情况，2023年内利用180天左右的时间对学校公租房900㎡屋面、40间卫生间进行防水维修，更换厨房内排水管60米，翻新楼梯间墙面740㎡，更换电线810米，修补水泥地板46㎡，施工方保证维修后屋面、卫生间3年以上不漏水，水电路畅通，一定程度提高教师居住舒适度，入住率达80%以上，施工方及教师满意度达90%以上。</t>
  </si>
  <si>
    <t xml:space="preserve">    根据学校公共租赁住房破损情况，2023年内利用160天的时间对学校公租房900㎡屋面、40间卫生间进行防水维修，更换厨房内排水管60米，翻新楼梯间墙面740㎡，更换电线810米，修补水泥地板46㎡，施工方保证维修后屋面、卫生间3年以上不漏水，水电路畅通，一定程度提高教师居住舒适度，入住率达92%以上，正常使用寿命达6年以上。</t>
  </si>
  <si>
    <t>屋面防水面积</t>
  </si>
  <si>
    <t>≥900㎡</t>
  </si>
  <si>
    <t>900㎡</t>
  </si>
  <si>
    <t>卫生间防水间数</t>
  </si>
  <si>
    <t>≥40间</t>
  </si>
  <si>
    <t>40间</t>
  </si>
  <si>
    <t>排水管长度</t>
  </si>
  <si>
    <t>≥60米</t>
  </si>
  <si>
    <t>60米</t>
  </si>
  <si>
    <t>翻新墙面积</t>
  </si>
  <si>
    <t>≥740㎡</t>
  </si>
  <si>
    <t>740㎡</t>
  </si>
  <si>
    <t>电线长度</t>
  </si>
  <si>
    <t>≥810米</t>
  </si>
  <si>
    <t>810米</t>
  </si>
  <si>
    <t>维修天数</t>
  </si>
  <si>
    <t>≤180天</t>
  </si>
  <si>
    <t>160天</t>
  </si>
  <si>
    <t>验收通过率</t>
  </si>
  <si>
    <t>入住率</t>
  </si>
  <si>
    <t>防水质保年限</t>
  </si>
  <si>
    <t>使用寿命延长年限</t>
  </si>
  <si>
    <t>≥10年</t>
  </si>
  <si>
    <t>12年</t>
  </si>
  <si>
    <t>项目绩效自评表11</t>
  </si>
  <si>
    <t>普通高中日常公用及财政专户管理专项资金</t>
  </si>
  <si>
    <t xml:space="preserve">    向普通高中教育阶段学生按1500.00元/年·生的标准收取普通高中学费、住宿费，并按时足额上缴财政专户3800000.00元，确保普通高中教育阶段办公费、水电费、邮电费、培训费、差旅费、维护维修费、办公设备购置费、学生及编外长期聘用人员生活补助、公务用车运行维护费等正常支出，保证普通高中教育教学工作有序开展。</t>
  </si>
  <si>
    <t xml:space="preserve">   向普通高中教育阶段学生按1500.00元/年·生的标准收取了普通高中学费、住宿费，并按时足额上缴财政专户4886400.00元，确保普通高中教育阶段办公费、水电费、邮电费、培训费、差旅费、维护维修费、办公设备购置费、学生及编外长期聘用人员生活补助、公务用车运行维护费等正常支出，保证了普通高中教育教学工作有序开展。</t>
  </si>
  <si>
    <t>≥8次</t>
  </si>
  <si>
    <t>10次</t>
  </si>
  <si>
    <t>≥220㎡</t>
  </si>
  <si>
    <t>260㎡</t>
  </si>
  <si>
    <t>≥90人次</t>
  </si>
  <si>
    <t>≥1000元/生·年</t>
  </si>
  <si>
    <t>1000元/年·生</t>
  </si>
  <si>
    <t>自评得分：95.6                                                                                       自评等级：优</t>
  </si>
  <si>
    <t>项目绩效自评表12</t>
  </si>
  <si>
    <t>社会捐赠专项资金</t>
  </si>
  <si>
    <t>1.为104名在校困难学生发放社会捐赠助学金，一定程度改善其生活状况；
2.采购一批抗疫物资，防患于未然，改善学生宿舍、教室、厕所等公共区域卫生状况；
3.种植草坪300平方米，增大校园绿化美化面积，力争绿化率达20%。</t>
  </si>
  <si>
    <t>1.为104名在校困难学生发放社会捐赠助学金，一定程度改善了困难学生生活状况；
2.采购一批抗疫物资，防患于未然，改善了学生宿舍、教室、厕所等公共区域卫生状况；
3.种植草坪300平方米，增大校园绿化美化面积，绿化率达21%。</t>
  </si>
  <si>
    <t>发放博爱送万家助学金人数</t>
  </si>
  <si>
    <t>≥6人</t>
  </si>
  <si>
    <t>6人</t>
  </si>
  <si>
    <t>采购倍尔康体温计</t>
  </si>
  <si>
    <t>≥100把</t>
  </si>
  <si>
    <t>100把</t>
  </si>
  <si>
    <t>采购草坪面积</t>
  </si>
  <si>
    <t>≥300㎡</t>
  </si>
  <si>
    <t>300㎡</t>
  </si>
  <si>
    <t>采购免洗洗手液</t>
  </si>
  <si>
    <t>≥95瓶</t>
  </si>
  <si>
    <t>95瓶</t>
  </si>
  <si>
    <t>采购浓缩草酸</t>
  </si>
  <si>
    <t>≥14瓶</t>
  </si>
  <si>
    <t>14瓶</t>
  </si>
  <si>
    <t>采购乙醇消毒液</t>
  </si>
  <si>
    <t>≥1443瓶</t>
  </si>
  <si>
    <t>1443瓶</t>
  </si>
  <si>
    <t>发放优秀困难学生助学金人数</t>
  </si>
  <si>
    <t>≥98人</t>
  </si>
  <si>
    <t>助学金生均标准</t>
  </si>
  <si>
    <t>1900元/年·生</t>
  </si>
  <si>
    <t>≥1年</t>
  </si>
  <si>
    <t>1年</t>
  </si>
  <si>
    <t>自评得分：100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</si>
</sst>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7">
    <font>
      <sz val="11"/>
      <color indexed="8"/>
      <name val="宋体"/>
      <charset val="134"/>
      <scheme val="minor"/>
    </font>
    <font>
      <sz val="22"/>
      <name val="方正小标宋_GBK"/>
      <charset val="134"/>
    </font>
    <font>
      <b/>
      <sz val="14"/>
      <color rgb="FF000000"/>
      <name val="方正仿宋_GBK"/>
      <charset val="134"/>
    </font>
    <font>
      <sz val="14"/>
      <color rgb="FF000000"/>
      <name val="方正仿宋_GBK"/>
      <charset val="134"/>
    </font>
    <font>
      <sz val="10"/>
      <name val="方正仿宋_GBK"/>
      <charset val="134"/>
    </font>
    <font>
      <sz val="10"/>
      <color rgb="FF000000"/>
      <name val="方正仿宋_GBK"/>
      <charset val="134"/>
    </font>
    <font>
      <sz val="11"/>
      <color theme="1"/>
      <name val="宋体"/>
      <charset val="134"/>
      <scheme val="minor"/>
    </font>
    <font>
      <sz val="17"/>
      <name val="方正小标宋_GBK"/>
      <charset val="134"/>
    </font>
    <font>
      <sz val="10"/>
      <color rgb="FFFF0000"/>
      <name val="方正仿宋_GBK"/>
      <charset val="134"/>
    </font>
    <font>
      <sz val="22"/>
      <color rgb="FF000000"/>
      <name val="方正小标宋_GBK"/>
      <charset val="134"/>
    </font>
    <font>
      <sz val="12"/>
      <color rgb="FF000000"/>
      <name val="方正仿宋_GBK"/>
      <charset val="134"/>
    </font>
    <font>
      <sz val="12"/>
      <color rgb="FF000000"/>
      <name val="Times New Roman"/>
      <charset val="0"/>
    </font>
    <font>
      <sz val="10"/>
      <color rgb="FF000000"/>
      <name val="方正仿宋_GBK"/>
      <charset val="0"/>
    </font>
    <font>
      <sz val="11"/>
      <color indexed="8"/>
      <name val="宋体"/>
      <charset val="134"/>
    </font>
    <font>
      <sz val="10"/>
      <name val="宋体"/>
      <charset val="134"/>
    </font>
    <font>
      <sz val="12"/>
      <name val="宋体"/>
      <charset val="134"/>
    </font>
    <font>
      <b/>
      <sz val="18"/>
      <name val="宋体"/>
      <charset val="134"/>
    </font>
    <font>
      <b/>
      <sz val="18"/>
      <color indexed="8"/>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22"/>
      <color indexed="8"/>
      <name val="宋体"/>
      <charset val="134"/>
    </font>
    <font>
      <sz val="10"/>
      <color indexed="8"/>
      <name val="Arial"/>
      <charset val="0"/>
    </font>
    <font>
      <sz val="12"/>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方正仿宋_GBK"/>
      <charset val="0"/>
    </font>
    <font>
      <sz val="12"/>
      <color rgb="FF000000"/>
      <name val="宋体"/>
      <charset val="0"/>
    </font>
    <font>
      <b/>
      <sz val="16"/>
      <color rgb="FFFF0000"/>
      <name val="方正仿宋_GBK"/>
      <charset val="0"/>
    </font>
    <font>
      <sz val="12"/>
      <color rgb="FFFF0000"/>
      <name val="方正仿宋_GBK"/>
      <charset val="0"/>
    </font>
    <font>
      <sz val="16"/>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6" fillId="4" borderId="18"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9" applyNumberFormat="0" applyFill="0" applyAlignment="0" applyProtection="0">
      <alignment vertical="center"/>
    </xf>
    <xf numFmtId="0" fontId="39" fillId="0" borderId="19" applyNumberFormat="0" applyFill="0" applyAlignment="0" applyProtection="0">
      <alignment vertical="center"/>
    </xf>
    <xf numFmtId="0" fontId="40" fillId="0" borderId="20" applyNumberFormat="0" applyFill="0" applyAlignment="0" applyProtection="0">
      <alignment vertical="center"/>
    </xf>
    <xf numFmtId="0" fontId="40" fillId="0" borderId="0" applyNumberFormat="0" applyFill="0" applyBorder="0" applyAlignment="0" applyProtection="0">
      <alignment vertical="center"/>
    </xf>
    <xf numFmtId="0" fontId="41" fillId="5" borderId="21" applyNumberFormat="0" applyAlignment="0" applyProtection="0">
      <alignment vertical="center"/>
    </xf>
    <xf numFmtId="0" fontId="42" fillId="6" borderId="22" applyNumberFormat="0" applyAlignment="0" applyProtection="0">
      <alignment vertical="center"/>
    </xf>
    <xf numFmtId="0" fontId="43" fillId="6" borderId="21" applyNumberFormat="0" applyAlignment="0" applyProtection="0">
      <alignment vertical="center"/>
    </xf>
    <xf numFmtId="0" fontId="44" fillId="7" borderId="23" applyNumberFormat="0" applyAlignment="0" applyProtection="0">
      <alignment vertical="center"/>
    </xf>
    <xf numFmtId="0" fontId="45" fillId="0" borderId="24" applyNumberFormat="0" applyFill="0" applyAlignment="0" applyProtection="0">
      <alignment vertical="center"/>
    </xf>
    <xf numFmtId="0" fontId="46" fillId="0" borderId="25" applyNumberFormat="0" applyFill="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0" fillId="34" borderId="0" applyNumberFormat="0" applyBorder="0" applyAlignment="0" applyProtection="0">
      <alignment vertical="center"/>
    </xf>
    <xf numFmtId="0" fontId="15" fillId="0" borderId="0"/>
    <xf numFmtId="0" fontId="13" fillId="0" borderId="0">
      <alignment vertical="center"/>
    </xf>
  </cellStyleXfs>
  <cellXfs count="141">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6" fillId="0" borderId="0" xfId="0" applyFont="1" applyFill="1" applyBorder="1" applyAlignment="1">
      <alignment vertical="center"/>
    </xf>
    <xf numFmtId="176" fontId="4" fillId="0" borderId="1"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shrinkToFi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1" xfId="0" applyFont="1" applyFill="1" applyBorder="1" applyAlignment="1">
      <alignment horizontal="left" vertical="top" wrapText="1"/>
    </xf>
    <xf numFmtId="0" fontId="4" fillId="0" borderId="12" xfId="0" applyFont="1" applyFill="1" applyBorder="1" applyAlignment="1">
      <alignment horizontal="center" vertical="center" wrapText="1"/>
    </xf>
    <xf numFmtId="0" fontId="4" fillId="0" borderId="1" xfId="0" applyFont="1" applyFill="1" applyBorder="1" applyAlignment="1">
      <alignment vertical="center" wrapText="1"/>
    </xf>
    <xf numFmtId="0" fontId="7" fillId="0" borderId="0" xfId="0" applyFont="1" applyFill="1" applyAlignment="1">
      <alignment horizontal="center" vertical="center" wrapText="1"/>
    </xf>
    <xf numFmtId="0" fontId="4" fillId="0" borderId="3" xfId="0" applyFont="1" applyFill="1" applyBorder="1" applyAlignment="1">
      <alignment vertical="center" wrapText="1"/>
    </xf>
    <xf numFmtId="0" fontId="8"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176" fontId="5" fillId="0" borderId="13" xfId="0" applyNumberFormat="1" applyFont="1" applyFill="1" applyBorder="1" applyAlignment="1">
      <alignment horizontal="center" vertical="center" wrapText="1"/>
    </xf>
    <xf numFmtId="176" fontId="5" fillId="0" borderId="15"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5" fillId="0" borderId="15" xfId="0" applyFont="1" applyFill="1" applyBorder="1" applyAlignment="1">
      <alignment horizontal="center" vertical="center" wrapText="1"/>
    </xf>
    <xf numFmtId="10" fontId="12" fillId="0" borderId="1" xfId="0" applyNumberFormat="1" applyFont="1" applyFill="1" applyBorder="1" applyAlignment="1">
      <alignment horizontal="center" vertical="center" wrapText="1"/>
    </xf>
    <xf numFmtId="0" fontId="13" fillId="0" borderId="0" xfId="0" applyFont="1" applyFill="1" applyBorder="1" applyAlignment="1"/>
    <xf numFmtId="0" fontId="14" fillId="0" borderId="0" xfId="0" applyFont="1" applyFill="1" applyBorder="1" applyAlignment="1"/>
    <xf numFmtId="0" fontId="15" fillId="0" borderId="0" xfId="0" applyFont="1" applyFill="1" applyBorder="1" applyAlignment="1"/>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5" fillId="0" borderId="8" xfId="0" applyFont="1" applyFill="1" applyBorder="1" applyAlignment="1">
      <alignment horizontal="left" vertical="center"/>
    </xf>
    <xf numFmtId="0" fontId="18" fillId="0" borderId="0" xfId="0" applyFont="1" applyFill="1" applyBorder="1" applyAlignment="1">
      <alignment horizontal="left" vertical="center" wrapText="1"/>
    </xf>
    <xf numFmtId="0" fontId="19" fillId="0" borderId="0" xfId="0" applyFont="1" applyFill="1" applyBorder="1" applyAlignment="1">
      <alignment horizontal="right" vertical="center"/>
    </xf>
    <xf numFmtId="0" fontId="20" fillId="0" borderId="0" xfId="0" applyFont="1" applyFill="1" applyBorder="1" applyAlignment="1">
      <alignment horizontal="center" vertical="center"/>
    </xf>
    <xf numFmtId="0" fontId="21" fillId="0" borderId="0" xfId="0" applyNumberFormat="1" applyFont="1" applyFill="1" applyBorder="1" applyAlignment="1" applyProtection="1">
      <alignment horizontal="right" vertical="center"/>
    </xf>
    <xf numFmtId="0" fontId="22" fillId="0" borderId="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5"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22" fillId="0" borderId="3"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49" fontId="23" fillId="0" borderId="1" xfId="0" applyNumberFormat="1" applyFont="1" applyFill="1" applyBorder="1" applyAlignment="1">
      <alignment horizontal="left" vertical="center" wrapText="1"/>
    </xf>
    <xf numFmtId="0" fontId="22" fillId="0" borderId="12" xfId="0" applyFont="1" applyFill="1" applyBorder="1" applyAlignment="1">
      <alignment horizontal="center" vertical="center"/>
    </xf>
    <xf numFmtId="0" fontId="23" fillId="0" borderId="16" xfId="0" applyFont="1" applyFill="1" applyBorder="1" applyAlignment="1">
      <alignment horizontal="left" vertical="center" wrapText="1"/>
    </xf>
    <xf numFmtId="0" fontId="22" fillId="0" borderId="1" xfId="0" applyFont="1" applyFill="1" applyBorder="1" applyAlignment="1">
      <alignment horizontal="center" vertical="center"/>
    </xf>
    <xf numFmtId="0" fontId="22" fillId="0" borderId="14"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24" fillId="0" borderId="0" xfId="0" applyFont="1" applyFill="1" applyBorder="1" applyAlignment="1">
      <alignment horizontal="left" vertical="center"/>
    </xf>
    <xf numFmtId="0" fontId="15" fillId="0" borderId="0" xfId="0" applyFont="1" applyFill="1" applyBorder="1" applyAlignment="1">
      <alignment horizontal="center"/>
    </xf>
    <xf numFmtId="0" fontId="15" fillId="0" borderId="0" xfId="49" applyFill="1" applyBorder="1" applyAlignment="1">
      <alignment vertical="center"/>
    </xf>
    <xf numFmtId="0" fontId="15" fillId="0" borderId="0" xfId="49" applyFill="1" applyBorder="1" applyAlignment="1">
      <alignment vertical="center" wrapText="1"/>
    </xf>
    <xf numFmtId="0" fontId="25" fillId="0" borderId="0" xfId="0" applyFont="1" applyFill="1" applyBorder="1" applyAlignment="1">
      <alignment horizontal="center"/>
    </xf>
    <xf numFmtId="0" fontId="26" fillId="0" borderId="0" xfId="0" applyFont="1" applyFill="1" applyBorder="1" applyAlignment="1"/>
    <xf numFmtId="0" fontId="19" fillId="0" borderId="0" xfId="0" applyFont="1" applyFill="1" applyBorder="1" applyAlignment="1"/>
    <xf numFmtId="0" fontId="15" fillId="0" borderId="0" xfId="0" applyFont="1" applyFill="1" applyBorder="1" applyAlignment="1">
      <alignment horizontal="left"/>
    </xf>
    <xf numFmtId="0" fontId="27" fillId="0" borderId="0" xfId="0" applyFont="1" applyFill="1" applyBorder="1" applyAlignment="1">
      <alignment horizontal="left"/>
    </xf>
    <xf numFmtId="0" fontId="22"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4" xfId="0" applyNumberFormat="1" applyFont="1" applyFill="1" applyBorder="1" applyAlignment="1">
      <alignment horizontal="center" vertical="center" shrinkToFit="1"/>
    </xf>
    <xf numFmtId="4" fontId="13" fillId="0" borderId="5" xfId="0" applyNumberFormat="1" applyFont="1" applyFill="1" applyBorder="1" applyAlignment="1">
      <alignment horizontal="center" vertical="center" shrinkToFit="1"/>
    </xf>
    <xf numFmtId="0" fontId="13" fillId="0" borderId="6"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7"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177" fontId="19" fillId="0" borderId="1" xfId="0" applyNumberFormat="1" applyFont="1" applyFill="1" applyBorder="1" applyAlignment="1">
      <alignment horizontal="center" vertical="center" shrinkToFit="1"/>
    </xf>
    <xf numFmtId="0" fontId="14" fillId="0" borderId="0" xfId="0" applyFont="1" applyFill="1" applyBorder="1" applyAlignment="1">
      <alignment horizontal="left" vertical="top" wrapText="1"/>
    </xf>
    <xf numFmtId="0" fontId="25" fillId="0" borderId="0" xfId="0" applyFont="1" applyFill="1" applyBorder="1" applyAlignment="1">
      <alignment horizontal="center" wrapText="1"/>
    </xf>
    <xf numFmtId="0" fontId="15" fillId="0" borderId="0" xfId="0" applyFont="1" applyFill="1" applyBorder="1" applyAlignment="1">
      <alignment wrapText="1"/>
    </xf>
    <xf numFmtId="4" fontId="13" fillId="0" borderId="5" xfId="0" applyNumberFormat="1" applyFont="1" applyFill="1" applyBorder="1" applyAlignment="1">
      <alignment horizontal="center" vertical="center" wrapText="1" shrinkToFit="1"/>
    </xf>
    <xf numFmtId="4" fontId="13" fillId="0" borderId="9"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13" xfId="0" applyNumberFormat="1" applyFont="1" applyFill="1" applyBorder="1" applyAlignment="1">
      <alignment horizontal="center" vertical="center" shrinkToFit="1"/>
    </xf>
    <xf numFmtId="4" fontId="13" fillId="0" borderId="15"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177" fontId="19" fillId="0" borderId="1" xfId="0" applyNumberFormat="1" applyFont="1" applyFill="1" applyBorder="1" applyAlignment="1">
      <alignment horizontal="center" vertical="center" wrapText="1" shrinkToFit="1"/>
    </xf>
    <xf numFmtId="177" fontId="15" fillId="0" borderId="1" xfId="0" applyNumberFormat="1" applyFont="1" applyFill="1" applyBorder="1" applyAlignment="1">
      <alignment horizontal="center" vertical="center"/>
    </xf>
    <xf numFmtId="0" fontId="22" fillId="0" borderId="0" xfId="0" applyFont="1" applyFill="1" applyBorder="1" applyAlignment="1">
      <alignment horizontal="right"/>
    </xf>
    <xf numFmtId="0" fontId="13" fillId="0" borderId="9"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49" fontId="13" fillId="0" borderId="13" xfId="0" applyNumberFormat="1" applyFont="1" applyFill="1" applyBorder="1" applyAlignment="1">
      <alignment horizontal="center" vertical="center" shrinkToFit="1"/>
    </xf>
    <xf numFmtId="0" fontId="28" fillId="0" borderId="0" xfId="0" applyFont="1" applyAlignment="1">
      <alignment horizontal="center" vertical="center"/>
    </xf>
    <xf numFmtId="0" fontId="15" fillId="0" borderId="0" xfId="0" applyFont="1" applyAlignment="1"/>
    <xf numFmtId="0" fontId="29" fillId="2" borderId="17" xfId="0" applyNumberFormat="1" applyFont="1" applyFill="1" applyBorder="1" applyAlignment="1">
      <alignment horizontal="center" vertical="center"/>
    </xf>
    <xf numFmtId="0" fontId="29" fillId="2" borderId="17" xfId="0" applyNumberFormat="1" applyFont="1" applyFill="1" applyBorder="1" applyAlignment="1">
      <alignment horizontal="left" vertical="center"/>
    </xf>
    <xf numFmtId="0" fontId="29" fillId="3" borderId="17" xfId="0" applyNumberFormat="1" applyFont="1" applyFill="1" applyBorder="1" applyAlignment="1">
      <alignment horizontal="center" vertical="center"/>
    </xf>
    <xf numFmtId="0" fontId="29" fillId="3" borderId="17" xfId="0" applyNumberFormat="1" applyFont="1" applyFill="1" applyBorder="1" applyAlignment="1">
      <alignment horizontal="right" vertical="center"/>
    </xf>
    <xf numFmtId="0" fontId="29" fillId="3" borderId="17" xfId="0" applyNumberFormat="1" applyFont="1" applyFill="1" applyBorder="1" applyAlignment="1">
      <alignment horizontal="left" vertical="center" wrapText="1"/>
    </xf>
    <xf numFmtId="0" fontId="30" fillId="0" borderId="0" xfId="0" applyFont="1" applyAlignment="1"/>
    <xf numFmtId="0" fontId="29" fillId="2" borderId="17" xfId="0" applyNumberFormat="1" applyFont="1" applyFill="1" applyBorder="1" applyAlignment="1">
      <alignment horizontal="center" vertical="center" wrapText="1"/>
    </xf>
    <xf numFmtId="0" fontId="31" fillId="2" borderId="17" xfId="0" applyNumberFormat="1" applyFont="1" applyFill="1" applyBorder="1" applyAlignment="1">
      <alignment horizontal="left" vertical="center" wrapText="1"/>
    </xf>
    <xf numFmtId="0" fontId="29" fillId="3" borderId="17" xfId="0" applyNumberFormat="1" applyFont="1" applyFill="1" applyBorder="1" applyAlignment="1">
      <alignment horizontal="center" vertical="center" wrapText="1"/>
    </xf>
    <xf numFmtId="0" fontId="29" fillId="2" borderId="17" xfId="0" applyNumberFormat="1" applyFont="1" applyFill="1" applyBorder="1" applyAlignment="1">
      <alignment horizontal="left" vertical="center" wrapText="1"/>
    </xf>
    <xf numFmtId="176" fontId="29" fillId="3" borderId="17" xfId="0" applyNumberFormat="1" applyFont="1" applyFill="1" applyBorder="1" applyAlignment="1">
      <alignment horizontal="right" vertical="center" wrapText="1"/>
    </xf>
    <xf numFmtId="0" fontId="29" fillId="3" borderId="17" xfId="0" applyNumberFormat="1" applyFont="1" applyFill="1" applyBorder="1" applyAlignment="1">
      <alignment horizontal="right" vertical="center" wrapText="1"/>
    </xf>
    <xf numFmtId="0" fontId="32" fillId="0" borderId="0" xfId="0" applyFont="1" applyAlignment="1">
      <alignment horizontal="center" vertical="center"/>
    </xf>
    <xf numFmtId="0" fontId="29" fillId="3" borderId="17" xfId="0" applyNumberFormat="1" applyFont="1" applyFill="1" applyBorder="1" applyAlignment="1">
      <alignment horizontal="left" vertical="center"/>
    </xf>
    <xf numFmtId="0" fontId="32" fillId="0" borderId="0" xfId="0" applyFont="1" applyAlignment="1"/>
    <xf numFmtId="0" fontId="14" fillId="0" borderId="0" xfId="0" applyFont="1" applyAlignment="1"/>
    <xf numFmtId="4" fontId="29" fillId="3" borderId="17"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L13" sqref="L1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6" t="s">
        <v>0</v>
      </c>
    </row>
    <row r="2" ht="14.25" spans="6:6">
      <c r="F2" s="123" t="s">
        <v>1</v>
      </c>
    </row>
    <row r="3" ht="14.25" spans="1:6">
      <c r="A3" s="123" t="s">
        <v>2</v>
      </c>
      <c r="F3" s="123" t="s">
        <v>3</v>
      </c>
    </row>
    <row r="4" ht="19.5" customHeight="1" spans="1:6">
      <c r="A4" s="124" t="s">
        <v>4</v>
      </c>
      <c r="B4" s="124"/>
      <c r="C4" s="124"/>
      <c r="D4" s="124" t="s">
        <v>5</v>
      </c>
      <c r="E4" s="124"/>
      <c r="F4" s="124"/>
    </row>
    <row r="5" ht="19.5" customHeight="1" spans="1:6">
      <c r="A5" s="124" t="s">
        <v>6</v>
      </c>
      <c r="B5" s="124" t="s">
        <v>7</v>
      </c>
      <c r="C5" s="124" t="s">
        <v>8</v>
      </c>
      <c r="D5" s="124" t="s">
        <v>9</v>
      </c>
      <c r="E5" s="124" t="s">
        <v>7</v>
      </c>
      <c r="F5" s="124" t="s">
        <v>8</v>
      </c>
    </row>
    <row r="6" ht="19.5" customHeight="1" spans="1:6">
      <c r="A6" s="124" t="s">
        <v>10</v>
      </c>
      <c r="B6" s="124"/>
      <c r="C6" s="124" t="s">
        <v>11</v>
      </c>
      <c r="D6" s="124" t="s">
        <v>10</v>
      </c>
      <c r="E6" s="124"/>
      <c r="F6" s="124" t="s">
        <v>12</v>
      </c>
    </row>
    <row r="7" ht="19.5" customHeight="1" spans="1:6">
      <c r="A7" s="125" t="s">
        <v>13</v>
      </c>
      <c r="B7" s="124" t="s">
        <v>11</v>
      </c>
      <c r="C7" s="140">
        <v>55120098.56</v>
      </c>
      <c r="D7" s="125" t="s">
        <v>14</v>
      </c>
      <c r="E7" s="124" t="s">
        <v>15</v>
      </c>
      <c r="F7" s="127"/>
    </row>
    <row r="8" ht="19.5" customHeight="1" spans="1:6">
      <c r="A8" s="125" t="s">
        <v>16</v>
      </c>
      <c r="B8" s="124" t="s">
        <v>12</v>
      </c>
      <c r="C8" s="127"/>
      <c r="D8" s="125" t="s">
        <v>17</v>
      </c>
      <c r="E8" s="124" t="s">
        <v>18</v>
      </c>
      <c r="F8" s="127"/>
    </row>
    <row r="9" ht="19.5" customHeight="1" spans="1:6">
      <c r="A9" s="125" t="s">
        <v>19</v>
      </c>
      <c r="B9" s="124" t="s">
        <v>20</v>
      </c>
      <c r="C9" s="127"/>
      <c r="D9" s="125" t="s">
        <v>21</v>
      </c>
      <c r="E9" s="124" t="s">
        <v>22</v>
      </c>
      <c r="F9" s="127"/>
    </row>
    <row r="10" ht="19.5" customHeight="1" spans="1:6">
      <c r="A10" s="125" t="s">
        <v>23</v>
      </c>
      <c r="B10" s="124" t="s">
        <v>24</v>
      </c>
      <c r="C10" s="127">
        <v>0</v>
      </c>
      <c r="D10" s="125" t="s">
        <v>25</v>
      </c>
      <c r="E10" s="124" t="s">
        <v>26</v>
      </c>
      <c r="F10" s="127"/>
    </row>
    <row r="11" ht="19.5" customHeight="1" spans="1:6">
      <c r="A11" s="125" t="s">
        <v>27</v>
      </c>
      <c r="B11" s="124" t="s">
        <v>28</v>
      </c>
      <c r="C11" s="140">
        <v>3808814.73</v>
      </c>
      <c r="D11" s="125" t="s">
        <v>29</v>
      </c>
      <c r="E11" s="124" t="s">
        <v>30</v>
      </c>
      <c r="F11" s="127" t="s">
        <v>31</v>
      </c>
    </row>
    <row r="12" ht="19.5" customHeight="1" spans="1:6">
      <c r="A12" s="125" t="s">
        <v>32</v>
      </c>
      <c r="B12" s="124" t="s">
        <v>33</v>
      </c>
      <c r="C12" s="127">
        <v>0</v>
      </c>
      <c r="D12" s="125" t="s">
        <v>34</v>
      </c>
      <c r="E12" s="124" t="s">
        <v>35</v>
      </c>
      <c r="F12" s="127"/>
    </row>
    <row r="13" ht="19.5" customHeight="1" spans="1:6">
      <c r="A13" s="125" t="s">
        <v>36</v>
      </c>
      <c r="B13" s="124" t="s">
        <v>37</v>
      </c>
      <c r="C13" s="127">
        <v>0</v>
      </c>
      <c r="D13" s="125" t="s">
        <v>38</v>
      </c>
      <c r="E13" s="124" t="s">
        <v>39</v>
      </c>
      <c r="F13" s="127"/>
    </row>
    <row r="14" ht="19.5" customHeight="1" spans="1:6">
      <c r="A14" s="125" t="s">
        <v>40</v>
      </c>
      <c r="B14" s="124" t="s">
        <v>41</v>
      </c>
      <c r="C14" s="140">
        <v>342183.99</v>
      </c>
      <c r="D14" s="125" t="s">
        <v>42</v>
      </c>
      <c r="E14" s="124" t="s">
        <v>43</v>
      </c>
      <c r="F14" s="127" t="s">
        <v>44</v>
      </c>
    </row>
    <row r="15" ht="19.5" customHeight="1" spans="1:6">
      <c r="A15" s="125"/>
      <c r="B15" s="124" t="s">
        <v>45</v>
      </c>
      <c r="C15" s="127"/>
      <c r="D15" s="125" t="s">
        <v>46</v>
      </c>
      <c r="E15" s="124" t="s">
        <v>47</v>
      </c>
      <c r="F15" s="127" t="s">
        <v>48</v>
      </c>
    </row>
    <row r="16" ht="19.5" customHeight="1" spans="1:6">
      <c r="A16" s="125"/>
      <c r="B16" s="124" t="s">
        <v>49</v>
      </c>
      <c r="C16" s="127"/>
      <c r="D16" s="125" t="s">
        <v>50</v>
      </c>
      <c r="E16" s="124" t="s">
        <v>51</v>
      </c>
      <c r="F16" s="127"/>
    </row>
    <row r="17" ht="19.5" customHeight="1" spans="1:6">
      <c r="A17" s="125"/>
      <c r="B17" s="124" t="s">
        <v>52</v>
      </c>
      <c r="C17" s="127"/>
      <c r="D17" s="125" t="s">
        <v>53</v>
      </c>
      <c r="E17" s="124" t="s">
        <v>54</v>
      </c>
      <c r="F17" s="127"/>
    </row>
    <row r="18" ht="19.5" customHeight="1" spans="1:6">
      <c r="A18" s="125"/>
      <c r="B18" s="124" t="s">
        <v>55</v>
      </c>
      <c r="C18" s="127"/>
      <c r="D18" s="125" t="s">
        <v>56</v>
      </c>
      <c r="E18" s="124" t="s">
        <v>57</v>
      </c>
      <c r="F18" s="127"/>
    </row>
    <row r="19" ht="19.5" customHeight="1" spans="1:6">
      <c r="A19" s="125"/>
      <c r="B19" s="124" t="s">
        <v>58</v>
      </c>
      <c r="C19" s="127"/>
      <c r="D19" s="125" t="s">
        <v>59</v>
      </c>
      <c r="E19" s="124" t="s">
        <v>60</v>
      </c>
      <c r="F19" s="127"/>
    </row>
    <row r="20" ht="19.5" customHeight="1" spans="1:6">
      <c r="A20" s="125"/>
      <c r="B20" s="124" t="s">
        <v>61</v>
      </c>
      <c r="C20" s="127"/>
      <c r="D20" s="125" t="s">
        <v>62</v>
      </c>
      <c r="E20" s="124" t="s">
        <v>63</v>
      </c>
      <c r="F20" s="127"/>
    </row>
    <row r="21" ht="19.5" customHeight="1" spans="1:6">
      <c r="A21" s="125"/>
      <c r="B21" s="124" t="s">
        <v>64</v>
      </c>
      <c r="C21" s="127"/>
      <c r="D21" s="125" t="s">
        <v>65</v>
      </c>
      <c r="E21" s="124" t="s">
        <v>66</v>
      </c>
      <c r="F21" s="127"/>
    </row>
    <row r="22" ht="19.5" customHeight="1" spans="1:6">
      <c r="A22" s="125"/>
      <c r="B22" s="124" t="s">
        <v>67</v>
      </c>
      <c r="C22" s="127"/>
      <c r="D22" s="125" t="s">
        <v>68</v>
      </c>
      <c r="E22" s="124" t="s">
        <v>69</v>
      </c>
      <c r="F22" s="127"/>
    </row>
    <row r="23" ht="19.5" customHeight="1" spans="1:6">
      <c r="A23" s="125"/>
      <c r="B23" s="124" t="s">
        <v>70</v>
      </c>
      <c r="C23" s="127"/>
      <c r="D23" s="125" t="s">
        <v>71</v>
      </c>
      <c r="E23" s="124" t="s">
        <v>72</v>
      </c>
      <c r="F23" s="127"/>
    </row>
    <row r="24" ht="19.5" customHeight="1" spans="1:6">
      <c r="A24" s="125"/>
      <c r="B24" s="124" t="s">
        <v>73</v>
      </c>
      <c r="C24" s="127"/>
      <c r="D24" s="125" t="s">
        <v>74</v>
      </c>
      <c r="E24" s="124" t="s">
        <v>75</v>
      </c>
      <c r="F24" s="127"/>
    </row>
    <row r="25" ht="19.5" customHeight="1" spans="1:6">
      <c r="A25" s="125"/>
      <c r="B25" s="124" t="s">
        <v>76</v>
      </c>
      <c r="C25" s="127"/>
      <c r="D25" s="125" t="s">
        <v>77</v>
      </c>
      <c r="E25" s="124" t="s">
        <v>78</v>
      </c>
      <c r="F25" s="127" t="s">
        <v>79</v>
      </c>
    </row>
    <row r="26" ht="19.5" customHeight="1" spans="1:6">
      <c r="A26" s="125"/>
      <c r="B26" s="124" t="s">
        <v>80</v>
      </c>
      <c r="C26" s="127"/>
      <c r="D26" s="125" t="s">
        <v>81</v>
      </c>
      <c r="E26" s="124" t="s">
        <v>82</v>
      </c>
      <c r="F26" s="127"/>
    </row>
    <row r="27" ht="19.5" customHeight="1" spans="1:6">
      <c r="A27" s="125"/>
      <c r="B27" s="124" t="s">
        <v>83</v>
      </c>
      <c r="C27" s="127"/>
      <c r="D27" s="125" t="s">
        <v>84</v>
      </c>
      <c r="E27" s="124" t="s">
        <v>85</v>
      </c>
      <c r="F27" s="127"/>
    </row>
    <row r="28" ht="19.5" customHeight="1" spans="1:6">
      <c r="A28" s="125"/>
      <c r="B28" s="124" t="s">
        <v>86</v>
      </c>
      <c r="C28" s="127"/>
      <c r="D28" s="125" t="s">
        <v>87</v>
      </c>
      <c r="E28" s="124" t="s">
        <v>88</v>
      </c>
      <c r="F28" s="127"/>
    </row>
    <row r="29" ht="19.5" customHeight="1" spans="1:6">
      <c r="A29" s="125"/>
      <c r="B29" s="124" t="s">
        <v>89</v>
      </c>
      <c r="C29" s="127"/>
      <c r="D29" s="125" t="s">
        <v>90</v>
      </c>
      <c r="E29" s="124" t="s">
        <v>91</v>
      </c>
      <c r="F29" s="127"/>
    </row>
    <row r="30" ht="19.5" customHeight="1" spans="1:6">
      <c r="A30" s="124"/>
      <c r="B30" s="124" t="s">
        <v>92</v>
      </c>
      <c r="C30" s="127"/>
      <c r="D30" s="125" t="s">
        <v>93</v>
      </c>
      <c r="E30" s="124" t="s">
        <v>94</v>
      </c>
      <c r="F30" s="127"/>
    </row>
    <row r="31" ht="19.5" customHeight="1" spans="1:6">
      <c r="A31" s="124"/>
      <c r="B31" s="124" t="s">
        <v>95</v>
      </c>
      <c r="C31" s="127"/>
      <c r="D31" s="125" t="s">
        <v>96</v>
      </c>
      <c r="E31" s="124" t="s">
        <v>97</v>
      </c>
      <c r="F31" s="127"/>
    </row>
    <row r="32" ht="19.5" customHeight="1" spans="1:6">
      <c r="A32" s="124"/>
      <c r="B32" s="124" t="s">
        <v>98</v>
      </c>
      <c r="C32" s="127"/>
      <c r="D32" s="125" t="s">
        <v>99</v>
      </c>
      <c r="E32" s="124" t="s">
        <v>100</v>
      </c>
      <c r="F32" s="127"/>
    </row>
    <row r="33" ht="19.5" customHeight="1" spans="1:6">
      <c r="A33" s="124" t="s">
        <v>101</v>
      </c>
      <c r="B33" s="124" t="s">
        <v>102</v>
      </c>
      <c r="C33" s="127" t="s">
        <v>103</v>
      </c>
      <c r="D33" s="124" t="s">
        <v>104</v>
      </c>
      <c r="E33" s="124" t="s">
        <v>105</v>
      </c>
      <c r="F33" s="127" t="s">
        <v>106</v>
      </c>
    </row>
    <row r="34" ht="19.5" customHeight="1" spans="1:6">
      <c r="A34" s="125" t="s">
        <v>107</v>
      </c>
      <c r="B34" s="124" t="s">
        <v>108</v>
      </c>
      <c r="C34" s="127"/>
      <c r="D34" s="125" t="s">
        <v>109</v>
      </c>
      <c r="E34" s="124" t="s">
        <v>110</v>
      </c>
      <c r="F34" s="127"/>
    </row>
    <row r="35" ht="19.5" customHeight="1" spans="1:6">
      <c r="A35" s="125" t="s">
        <v>111</v>
      </c>
      <c r="B35" s="124" t="s">
        <v>112</v>
      </c>
      <c r="C35" s="127" t="s">
        <v>113</v>
      </c>
      <c r="D35" s="125" t="s">
        <v>114</v>
      </c>
      <c r="E35" s="124" t="s">
        <v>115</v>
      </c>
      <c r="F35" s="127" t="s">
        <v>116</v>
      </c>
    </row>
    <row r="36" ht="19.5" customHeight="1" spans="1:6">
      <c r="A36" s="124" t="s">
        <v>117</v>
      </c>
      <c r="B36" s="124" t="s">
        <v>118</v>
      </c>
      <c r="C36" s="127" t="s">
        <v>119</v>
      </c>
      <c r="D36" s="124" t="s">
        <v>117</v>
      </c>
      <c r="E36" s="124" t="s">
        <v>120</v>
      </c>
      <c r="F36" s="127" t="s">
        <v>119</v>
      </c>
    </row>
    <row r="37" ht="19.5" customHeight="1" spans="1:6">
      <c r="A37" s="137" t="s">
        <v>121</v>
      </c>
      <c r="B37" s="137"/>
      <c r="C37" s="137"/>
      <c r="D37" s="137"/>
      <c r="E37" s="137"/>
      <c r="F37" s="137"/>
    </row>
    <row r="38" ht="19.5" customHeight="1" spans="1:6">
      <c r="A38" s="137" t="s">
        <v>122</v>
      </c>
      <c r="B38" s="137"/>
      <c r="C38" s="137"/>
      <c r="D38" s="137"/>
      <c r="E38" s="137"/>
      <c r="F38" s="137"/>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L10" sqref="L10"/>
    </sheetView>
  </sheetViews>
  <sheetFormatPr defaultColWidth="9" defaultRowHeight="13.5" outlineLevelCol="4"/>
  <cols>
    <col min="1" max="1" width="41.25" customWidth="1"/>
    <col min="2" max="2" width="10" customWidth="1"/>
    <col min="3" max="5" width="27.125" customWidth="1"/>
  </cols>
  <sheetData>
    <row r="1" ht="25.5" spans="3:3">
      <c r="C1" s="122" t="s">
        <v>540</v>
      </c>
    </row>
    <row r="2" ht="14.25" spans="5:5">
      <c r="E2" s="123" t="s">
        <v>541</v>
      </c>
    </row>
    <row r="3" ht="14.25" spans="1:5">
      <c r="A3" s="123" t="s">
        <v>2</v>
      </c>
      <c r="E3" s="123" t="s">
        <v>542</v>
      </c>
    </row>
    <row r="4" ht="15" customHeight="1" spans="1:5">
      <c r="A4" s="130" t="s">
        <v>543</v>
      </c>
      <c r="B4" s="130" t="s">
        <v>7</v>
      </c>
      <c r="C4" s="130" t="s">
        <v>544</v>
      </c>
      <c r="D4" s="130" t="s">
        <v>545</v>
      </c>
      <c r="E4" s="130" t="s">
        <v>546</v>
      </c>
    </row>
    <row r="5" ht="15" customHeight="1" spans="1:5">
      <c r="A5" s="130" t="s">
        <v>547</v>
      </c>
      <c r="B5" s="130"/>
      <c r="C5" s="130" t="s">
        <v>11</v>
      </c>
      <c r="D5" s="130" t="s">
        <v>12</v>
      </c>
      <c r="E5" s="130" t="s">
        <v>20</v>
      </c>
    </row>
    <row r="6" ht="15" customHeight="1" spans="1:5">
      <c r="A6" s="131" t="s">
        <v>548</v>
      </c>
      <c r="B6" s="130" t="s">
        <v>11</v>
      </c>
      <c r="C6" s="132" t="s">
        <v>549</v>
      </c>
      <c r="D6" s="132" t="s">
        <v>549</v>
      </c>
      <c r="E6" s="132" t="s">
        <v>549</v>
      </c>
    </row>
    <row r="7" ht="15" customHeight="1" spans="1:5">
      <c r="A7" s="133" t="s">
        <v>550</v>
      </c>
      <c r="B7" s="130" t="s">
        <v>12</v>
      </c>
      <c r="C7" s="134">
        <v>95000</v>
      </c>
      <c r="D7" s="135">
        <v>0</v>
      </c>
      <c r="E7" s="135">
        <v>0</v>
      </c>
    </row>
    <row r="8" ht="15" customHeight="1" spans="1:5">
      <c r="A8" s="133" t="s">
        <v>551</v>
      </c>
      <c r="B8" s="130" t="s">
        <v>20</v>
      </c>
      <c r="C8" s="135">
        <v>0</v>
      </c>
      <c r="D8" s="135">
        <v>0</v>
      </c>
      <c r="E8" s="135">
        <v>0</v>
      </c>
    </row>
    <row r="9" ht="15" customHeight="1" spans="1:5">
      <c r="A9" s="133" t="s">
        <v>552</v>
      </c>
      <c r="B9" s="130" t="s">
        <v>24</v>
      </c>
      <c r="C9" s="134">
        <v>40000</v>
      </c>
      <c r="D9" s="135">
        <v>0</v>
      </c>
      <c r="E9" s="135">
        <v>0</v>
      </c>
    </row>
    <row r="10" ht="15" customHeight="1" spans="1:5">
      <c r="A10" s="133" t="s">
        <v>553</v>
      </c>
      <c r="B10" s="130" t="s">
        <v>28</v>
      </c>
      <c r="C10" s="135">
        <v>0</v>
      </c>
      <c r="D10" s="135">
        <v>0</v>
      </c>
      <c r="E10" s="135">
        <v>0</v>
      </c>
    </row>
    <row r="11" ht="15" customHeight="1" spans="1:5">
      <c r="A11" s="133" t="s">
        <v>554</v>
      </c>
      <c r="B11" s="130" t="s">
        <v>33</v>
      </c>
      <c r="C11" s="134">
        <v>40000</v>
      </c>
      <c r="D11" s="135">
        <v>0</v>
      </c>
      <c r="E11" s="135">
        <v>0</v>
      </c>
    </row>
    <row r="12" ht="15" customHeight="1" spans="1:5">
      <c r="A12" s="133" t="s">
        <v>555</v>
      </c>
      <c r="B12" s="130" t="s">
        <v>37</v>
      </c>
      <c r="C12" s="134">
        <v>55000</v>
      </c>
      <c r="D12" s="135">
        <v>0</v>
      </c>
      <c r="E12" s="135">
        <v>0</v>
      </c>
    </row>
    <row r="13" ht="15" customHeight="1" spans="1:5">
      <c r="A13" s="133" t="s">
        <v>556</v>
      </c>
      <c r="B13" s="130" t="s">
        <v>41</v>
      </c>
      <c r="C13" s="132" t="s">
        <v>549</v>
      </c>
      <c r="D13" s="132" t="s">
        <v>549</v>
      </c>
      <c r="E13" s="135"/>
    </row>
    <row r="14" ht="15" customHeight="1" spans="1:5">
      <c r="A14" s="133" t="s">
        <v>557</v>
      </c>
      <c r="B14" s="130" t="s">
        <v>45</v>
      </c>
      <c r="C14" s="132" t="s">
        <v>549</v>
      </c>
      <c r="D14" s="132" t="s">
        <v>549</v>
      </c>
      <c r="E14" s="135"/>
    </row>
    <row r="15" ht="15" customHeight="1" spans="1:5">
      <c r="A15" s="133" t="s">
        <v>558</v>
      </c>
      <c r="B15" s="130" t="s">
        <v>49</v>
      </c>
      <c r="C15" s="132" t="s">
        <v>549</v>
      </c>
      <c r="D15" s="132" t="s">
        <v>549</v>
      </c>
      <c r="E15" s="135"/>
    </row>
    <row r="16" ht="15" customHeight="1" spans="1:5">
      <c r="A16" s="133" t="s">
        <v>559</v>
      </c>
      <c r="B16" s="130" t="s">
        <v>52</v>
      </c>
      <c r="C16" s="132" t="s">
        <v>549</v>
      </c>
      <c r="D16" s="132" t="s">
        <v>549</v>
      </c>
      <c r="E16" s="132" t="s">
        <v>549</v>
      </c>
    </row>
    <row r="17" ht="15" customHeight="1" spans="1:5">
      <c r="A17" s="133" t="s">
        <v>560</v>
      </c>
      <c r="B17" s="130" t="s">
        <v>55</v>
      </c>
      <c r="C17" s="132" t="s">
        <v>549</v>
      </c>
      <c r="D17" s="132" t="s">
        <v>549</v>
      </c>
      <c r="E17" s="135"/>
    </row>
    <row r="18" ht="15" customHeight="1" spans="1:5">
      <c r="A18" s="133" t="s">
        <v>561</v>
      </c>
      <c r="B18" s="130" t="s">
        <v>58</v>
      </c>
      <c r="C18" s="132" t="s">
        <v>549</v>
      </c>
      <c r="D18" s="132" t="s">
        <v>549</v>
      </c>
      <c r="E18" s="135"/>
    </row>
    <row r="19" ht="15" customHeight="1" spans="1:5">
      <c r="A19" s="133" t="s">
        <v>562</v>
      </c>
      <c r="B19" s="130" t="s">
        <v>61</v>
      </c>
      <c r="C19" s="132" t="s">
        <v>549</v>
      </c>
      <c r="D19" s="132" t="s">
        <v>549</v>
      </c>
      <c r="E19" s="135"/>
    </row>
    <row r="20" ht="15" customHeight="1" spans="1:5">
      <c r="A20" s="133" t="s">
        <v>563</v>
      </c>
      <c r="B20" s="130" t="s">
        <v>64</v>
      </c>
      <c r="C20" s="132" t="s">
        <v>549</v>
      </c>
      <c r="D20" s="132" t="s">
        <v>549</v>
      </c>
      <c r="E20" s="135"/>
    </row>
    <row r="21" ht="15" customHeight="1" spans="1:5">
      <c r="A21" s="133" t="s">
        <v>564</v>
      </c>
      <c r="B21" s="130" t="s">
        <v>67</v>
      </c>
      <c r="C21" s="132" t="s">
        <v>549</v>
      </c>
      <c r="D21" s="132" t="s">
        <v>549</v>
      </c>
      <c r="E21" s="135"/>
    </row>
    <row r="22" ht="15" customHeight="1" spans="1:5">
      <c r="A22" s="133" t="s">
        <v>565</v>
      </c>
      <c r="B22" s="130" t="s">
        <v>70</v>
      </c>
      <c r="C22" s="132" t="s">
        <v>549</v>
      </c>
      <c r="D22" s="132" t="s">
        <v>549</v>
      </c>
      <c r="E22" s="135"/>
    </row>
    <row r="23" ht="15" customHeight="1" spans="1:5">
      <c r="A23" s="133" t="s">
        <v>566</v>
      </c>
      <c r="B23" s="130" t="s">
        <v>73</v>
      </c>
      <c r="C23" s="132" t="s">
        <v>549</v>
      </c>
      <c r="D23" s="132" t="s">
        <v>549</v>
      </c>
      <c r="E23" s="135"/>
    </row>
    <row r="24" ht="15" customHeight="1" spans="1:5">
      <c r="A24" s="133" t="s">
        <v>567</v>
      </c>
      <c r="B24" s="130" t="s">
        <v>76</v>
      </c>
      <c r="C24" s="132" t="s">
        <v>549</v>
      </c>
      <c r="D24" s="132" t="s">
        <v>549</v>
      </c>
      <c r="E24" s="135"/>
    </row>
    <row r="25" ht="15" customHeight="1" spans="1:5">
      <c r="A25" s="133" t="s">
        <v>568</v>
      </c>
      <c r="B25" s="130" t="s">
        <v>80</v>
      </c>
      <c r="C25" s="132" t="s">
        <v>549</v>
      </c>
      <c r="D25" s="132" t="s">
        <v>549</v>
      </c>
      <c r="E25" s="135"/>
    </row>
    <row r="26" ht="15" customHeight="1" spans="1:5">
      <c r="A26" s="133" t="s">
        <v>569</v>
      </c>
      <c r="B26" s="130" t="s">
        <v>83</v>
      </c>
      <c r="C26" s="132" t="s">
        <v>549</v>
      </c>
      <c r="D26" s="132" t="s">
        <v>549</v>
      </c>
      <c r="E26" s="135"/>
    </row>
    <row r="27" ht="15" customHeight="1" spans="1:5">
      <c r="A27" s="131" t="s">
        <v>570</v>
      </c>
      <c r="B27" s="130" t="s">
        <v>86</v>
      </c>
      <c r="C27" s="132" t="s">
        <v>549</v>
      </c>
      <c r="D27" s="132" t="s">
        <v>549</v>
      </c>
      <c r="E27" s="135"/>
    </row>
    <row r="28" ht="15" customHeight="1" spans="1:5">
      <c r="A28" s="133" t="s">
        <v>571</v>
      </c>
      <c r="B28" s="130" t="s">
        <v>89</v>
      </c>
      <c r="C28" s="132" t="s">
        <v>549</v>
      </c>
      <c r="D28" s="132" t="s">
        <v>549</v>
      </c>
      <c r="E28" s="135"/>
    </row>
    <row r="29" ht="15" customHeight="1" spans="1:5">
      <c r="A29" s="133" t="s">
        <v>572</v>
      </c>
      <c r="B29" s="130" t="s">
        <v>92</v>
      </c>
      <c r="C29" s="132" t="s">
        <v>549</v>
      </c>
      <c r="D29" s="132" t="s">
        <v>549</v>
      </c>
      <c r="E29" s="135"/>
    </row>
    <row r="30" ht="41.25" customHeight="1" spans="1:5">
      <c r="A30" s="128" t="s">
        <v>573</v>
      </c>
      <c r="B30" s="128"/>
      <c r="C30" s="128"/>
      <c r="D30" s="128"/>
      <c r="E30" s="128"/>
    </row>
    <row r="31" ht="21" customHeight="1" spans="1:5">
      <c r="A31" s="128" t="s">
        <v>574</v>
      </c>
      <c r="B31" s="128"/>
      <c r="C31" s="128"/>
      <c r="D31" s="128"/>
      <c r="E31" s="128"/>
    </row>
    <row r="32" spans="1:1">
      <c r="A32" t="s">
        <v>575</v>
      </c>
    </row>
    <row r="33" spans="3:3">
      <c r="C33" s="129" t="s">
        <v>576</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26" sqref="C26"/>
    </sheetView>
  </sheetViews>
  <sheetFormatPr defaultColWidth="9" defaultRowHeight="13.5" outlineLevelCol="4"/>
  <cols>
    <col min="1" max="1" width="43.75" customWidth="1"/>
    <col min="2" max="2" width="11" customWidth="1"/>
    <col min="3" max="3" width="23.5" customWidth="1"/>
    <col min="4" max="4" width="21" customWidth="1"/>
    <col min="5" max="5" width="25" customWidth="1"/>
  </cols>
  <sheetData>
    <row r="1" ht="25.5" spans="2:2">
      <c r="B1" s="122" t="s">
        <v>577</v>
      </c>
    </row>
    <row r="2" ht="14.25" spans="5:5">
      <c r="E2" s="123" t="s">
        <v>578</v>
      </c>
    </row>
    <row r="3" ht="14.25" spans="1:5">
      <c r="A3" s="123" t="s">
        <v>2</v>
      </c>
      <c r="E3" s="123" t="s">
        <v>3</v>
      </c>
    </row>
    <row r="4" ht="15" customHeight="1" spans="1:5">
      <c r="A4" s="124" t="s">
        <v>543</v>
      </c>
      <c r="B4" s="124" t="s">
        <v>7</v>
      </c>
      <c r="C4" s="124" t="s">
        <v>544</v>
      </c>
      <c r="D4" s="124" t="s">
        <v>545</v>
      </c>
      <c r="E4" s="124" t="s">
        <v>546</v>
      </c>
    </row>
    <row r="5" ht="15" customHeight="1" spans="1:5">
      <c r="A5" s="125" t="s">
        <v>547</v>
      </c>
      <c r="B5" s="126"/>
      <c r="C5" s="126" t="s">
        <v>11</v>
      </c>
      <c r="D5" s="126" t="s">
        <v>12</v>
      </c>
      <c r="E5" s="126" t="s">
        <v>20</v>
      </c>
    </row>
    <row r="6" ht="15" customHeight="1" spans="1:5">
      <c r="A6" s="125" t="s">
        <v>579</v>
      </c>
      <c r="B6" s="126" t="s">
        <v>11</v>
      </c>
      <c r="C6" s="126" t="s">
        <v>549</v>
      </c>
      <c r="D6" s="126" t="s">
        <v>549</v>
      </c>
      <c r="E6" s="126" t="s">
        <v>549</v>
      </c>
    </row>
    <row r="7" ht="15" customHeight="1" spans="1:5">
      <c r="A7" s="125" t="s">
        <v>550</v>
      </c>
      <c r="B7" s="126" t="s">
        <v>12</v>
      </c>
      <c r="C7" s="127" t="s">
        <v>580</v>
      </c>
      <c r="D7" s="127">
        <v>0</v>
      </c>
      <c r="E7" s="127" t="s">
        <v>140</v>
      </c>
    </row>
    <row r="8" ht="15" customHeight="1" spans="1:5">
      <c r="A8" s="125" t="s">
        <v>551</v>
      </c>
      <c r="B8" s="126" t="s">
        <v>20</v>
      </c>
      <c r="C8" s="127" t="s">
        <v>140</v>
      </c>
      <c r="D8" s="127" t="s">
        <v>140</v>
      </c>
      <c r="E8" s="127" t="s">
        <v>140</v>
      </c>
    </row>
    <row r="9" ht="15" customHeight="1" spans="1:5">
      <c r="A9" s="125" t="s">
        <v>552</v>
      </c>
      <c r="B9" s="126" t="s">
        <v>24</v>
      </c>
      <c r="C9" s="127" t="s">
        <v>581</v>
      </c>
      <c r="D9" s="127">
        <v>0</v>
      </c>
      <c r="E9" s="127" t="s">
        <v>140</v>
      </c>
    </row>
    <row r="10" ht="15" customHeight="1" spans="1:5">
      <c r="A10" s="125" t="s">
        <v>553</v>
      </c>
      <c r="B10" s="126" t="s">
        <v>28</v>
      </c>
      <c r="C10" s="127" t="s">
        <v>140</v>
      </c>
      <c r="D10" s="127" t="s">
        <v>140</v>
      </c>
      <c r="E10" s="127" t="s">
        <v>140</v>
      </c>
    </row>
    <row r="11" ht="15" customHeight="1" spans="1:5">
      <c r="A11" s="125" t="s">
        <v>554</v>
      </c>
      <c r="B11" s="126" t="s">
        <v>33</v>
      </c>
      <c r="C11" s="127" t="s">
        <v>581</v>
      </c>
      <c r="D11" s="127">
        <v>0</v>
      </c>
      <c r="E11" s="127" t="s">
        <v>140</v>
      </c>
    </row>
    <row r="12" ht="15" customHeight="1" spans="1:5">
      <c r="A12" s="125" t="s">
        <v>555</v>
      </c>
      <c r="B12" s="126" t="s">
        <v>37</v>
      </c>
      <c r="C12" s="127" t="s">
        <v>582</v>
      </c>
      <c r="D12" s="127">
        <v>0</v>
      </c>
      <c r="E12" s="127" t="s">
        <v>140</v>
      </c>
    </row>
    <row r="13" ht="15" customHeight="1" spans="1:5">
      <c r="A13" s="125" t="s">
        <v>556</v>
      </c>
      <c r="B13" s="126" t="s">
        <v>41</v>
      </c>
      <c r="C13" s="126" t="s">
        <v>549</v>
      </c>
      <c r="D13" s="126" t="s">
        <v>549</v>
      </c>
      <c r="E13" s="127"/>
    </row>
    <row r="14" ht="15" customHeight="1" spans="1:5">
      <c r="A14" s="125" t="s">
        <v>557</v>
      </c>
      <c r="B14" s="126" t="s">
        <v>45</v>
      </c>
      <c r="C14" s="126" t="s">
        <v>549</v>
      </c>
      <c r="D14" s="126" t="s">
        <v>549</v>
      </c>
      <c r="E14" s="127"/>
    </row>
    <row r="15" ht="15" customHeight="1" spans="1:5">
      <c r="A15" s="125" t="s">
        <v>558</v>
      </c>
      <c r="B15" s="126" t="s">
        <v>49</v>
      </c>
      <c r="C15" s="126" t="s">
        <v>549</v>
      </c>
      <c r="D15" s="126" t="s">
        <v>549</v>
      </c>
      <c r="E15" s="127"/>
    </row>
    <row r="16" ht="48" customHeight="1" spans="1:5">
      <c r="A16" s="128" t="s">
        <v>583</v>
      </c>
      <c r="B16" s="128"/>
      <c r="C16" s="128"/>
      <c r="D16" s="128"/>
      <c r="E16" s="128"/>
    </row>
    <row r="17" spans="1:1">
      <c r="A17" t="s">
        <v>584</v>
      </c>
    </row>
    <row r="18" spans="2:2">
      <c r="B18" s="129" t="s">
        <v>576</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K15" sqref="K15"/>
    </sheetView>
  </sheetViews>
  <sheetFormatPr defaultColWidth="9" defaultRowHeight="14.25"/>
  <cols>
    <col min="1" max="1" width="6.25" style="85" customWidth="1"/>
    <col min="2" max="2" width="5.125" style="85" customWidth="1"/>
    <col min="3" max="4" width="15.125" style="85" customWidth="1"/>
    <col min="5" max="5" width="14.875" style="85" customWidth="1"/>
    <col min="6" max="6" width="19.875" style="85" customWidth="1"/>
    <col min="7" max="7" width="20.75" style="85" customWidth="1"/>
    <col min="8" max="9" width="16.5" style="85" customWidth="1"/>
    <col min="10" max="10" width="12.625" style="85" customWidth="1"/>
    <col min="11" max="11" width="15" style="85" customWidth="1"/>
    <col min="12" max="12" width="8.5" style="85" customWidth="1"/>
    <col min="13" max="13" width="7.875" style="85" customWidth="1"/>
    <col min="14" max="14" width="15.875" style="86" customWidth="1"/>
    <col min="15" max="15" width="14.5" style="85" customWidth="1"/>
    <col min="16" max="16" width="9.125" style="85" customWidth="1"/>
    <col min="17" max="17" width="9" style="85"/>
    <col min="18" max="18" width="15.375" style="85" customWidth="1"/>
    <col min="19" max="19" width="15.25" style="85" customWidth="1"/>
    <col min="20" max="20" width="7.375" style="85" customWidth="1"/>
    <col min="21" max="21" width="6.75" style="85" customWidth="1"/>
    <col min="22" max="256" width="9" style="85"/>
    <col min="257" max="16384" width="9" style="61"/>
  </cols>
  <sheetData>
    <row r="1" s="61" customFormat="1" ht="36" customHeight="1" spans="1:21">
      <c r="A1" s="87" t="s">
        <v>585</v>
      </c>
      <c r="B1" s="87"/>
      <c r="C1" s="87"/>
      <c r="D1" s="87"/>
      <c r="E1" s="87"/>
      <c r="F1" s="87"/>
      <c r="G1" s="87"/>
      <c r="H1" s="87"/>
      <c r="I1" s="87"/>
      <c r="J1" s="87"/>
      <c r="K1" s="87"/>
      <c r="L1" s="87"/>
      <c r="M1" s="87"/>
      <c r="N1" s="105"/>
      <c r="O1" s="87"/>
      <c r="P1" s="87"/>
      <c r="Q1" s="87"/>
      <c r="R1" s="87"/>
      <c r="S1" s="87"/>
      <c r="T1" s="87"/>
      <c r="U1" s="87"/>
    </row>
    <row r="2" s="61" customFormat="1" ht="18" customHeight="1" spans="1:21">
      <c r="A2" s="88"/>
      <c r="B2" s="88"/>
      <c r="C2" s="88"/>
      <c r="D2" s="88"/>
      <c r="E2" s="88"/>
      <c r="F2" s="88"/>
      <c r="G2" s="88"/>
      <c r="H2" s="88"/>
      <c r="I2" s="88"/>
      <c r="J2" s="88"/>
      <c r="K2" s="88"/>
      <c r="L2" s="88"/>
      <c r="M2" s="88"/>
      <c r="N2" s="106"/>
      <c r="U2" s="116" t="s">
        <v>586</v>
      </c>
    </row>
    <row r="3" s="61" customFormat="1" ht="18" customHeight="1" spans="1:21">
      <c r="A3" s="89" t="s">
        <v>587</v>
      </c>
      <c r="B3" s="90" t="s">
        <v>588</v>
      </c>
      <c r="C3" s="91"/>
      <c r="D3" s="91"/>
      <c r="E3" s="92"/>
      <c r="F3" s="92"/>
      <c r="G3" s="88"/>
      <c r="H3" s="88"/>
      <c r="I3" s="88"/>
      <c r="J3" s="88"/>
      <c r="K3" s="88"/>
      <c r="L3" s="88"/>
      <c r="M3" s="88"/>
      <c r="N3" s="106"/>
      <c r="U3" s="116" t="s">
        <v>3</v>
      </c>
    </row>
    <row r="4" s="61" customFormat="1" ht="24" customHeight="1" spans="1:21">
      <c r="A4" s="93" t="s">
        <v>6</v>
      </c>
      <c r="B4" s="93" t="s">
        <v>7</v>
      </c>
      <c r="C4" s="94" t="s">
        <v>589</v>
      </c>
      <c r="D4" s="95" t="s">
        <v>590</v>
      </c>
      <c r="E4" s="93" t="s">
        <v>591</v>
      </c>
      <c r="F4" s="96" t="s">
        <v>592</v>
      </c>
      <c r="G4" s="97"/>
      <c r="H4" s="97"/>
      <c r="I4" s="97"/>
      <c r="J4" s="97"/>
      <c r="K4" s="97"/>
      <c r="L4" s="97"/>
      <c r="M4" s="97"/>
      <c r="N4" s="107"/>
      <c r="O4" s="108"/>
      <c r="P4" s="109" t="s">
        <v>593</v>
      </c>
      <c r="Q4" s="93" t="s">
        <v>594</v>
      </c>
      <c r="R4" s="94" t="s">
        <v>595</v>
      </c>
      <c r="S4" s="117"/>
      <c r="T4" s="118" t="s">
        <v>596</v>
      </c>
      <c r="U4" s="117"/>
    </row>
    <row r="5" s="61" customFormat="1" ht="36" customHeight="1" spans="1:21">
      <c r="A5" s="93"/>
      <c r="B5" s="93"/>
      <c r="C5" s="98"/>
      <c r="D5" s="95"/>
      <c r="E5" s="93"/>
      <c r="F5" s="99" t="s">
        <v>133</v>
      </c>
      <c r="G5" s="99"/>
      <c r="H5" s="99" t="s">
        <v>597</v>
      </c>
      <c r="I5" s="99"/>
      <c r="J5" s="110" t="s">
        <v>598</v>
      </c>
      <c r="K5" s="111"/>
      <c r="L5" s="112" t="s">
        <v>599</v>
      </c>
      <c r="M5" s="112"/>
      <c r="N5" s="113" t="s">
        <v>600</v>
      </c>
      <c r="O5" s="113"/>
      <c r="P5" s="109"/>
      <c r="Q5" s="93"/>
      <c r="R5" s="100"/>
      <c r="S5" s="119"/>
      <c r="T5" s="120"/>
      <c r="U5" s="119"/>
    </row>
    <row r="6" s="61" customFormat="1" ht="24" customHeight="1" spans="1:21">
      <c r="A6" s="93"/>
      <c r="B6" s="93"/>
      <c r="C6" s="100"/>
      <c r="D6" s="95"/>
      <c r="E6" s="93"/>
      <c r="F6" s="99" t="s">
        <v>601</v>
      </c>
      <c r="G6" s="101" t="s">
        <v>602</v>
      </c>
      <c r="H6" s="99" t="s">
        <v>601</v>
      </c>
      <c r="I6" s="101" t="s">
        <v>602</v>
      </c>
      <c r="J6" s="99" t="s">
        <v>601</v>
      </c>
      <c r="K6" s="101" t="s">
        <v>602</v>
      </c>
      <c r="L6" s="99" t="s">
        <v>601</v>
      </c>
      <c r="M6" s="101" t="s">
        <v>602</v>
      </c>
      <c r="N6" s="99" t="s">
        <v>601</v>
      </c>
      <c r="O6" s="101" t="s">
        <v>602</v>
      </c>
      <c r="P6" s="109"/>
      <c r="Q6" s="93"/>
      <c r="R6" s="99" t="s">
        <v>601</v>
      </c>
      <c r="S6" s="121" t="s">
        <v>602</v>
      </c>
      <c r="T6" s="99" t="s">
        <v>601</v>
      </c>
      <c r="U6" s="101" t="s">
        <v>602</v>
      </c>
    </row>
    <row r="7" s="84" customFormat="1" ht="24" customHeight="1" spans="1:21">
      <c r="A7" s="93" t="s">
        <v>10</v>
      </c>
      <c r="B7" s="93"/>
      <c r="C7" s="93">
        <v>1</v>
      </c>
      <c r="D7" s="101" t="s">
        <v>12</v>
      </c>
      <c r="E7" s="93">
        <v>3</v>
      </c>
      <c r="F7" s="93">
        <v>4</v>
      </c>
      <c r="G7" s="101" t="s">
        <v>28</v>
      </c>
      <c r="H7" s="93">
        <v>6</v>
      </c>
      <c r="I7" s="93">
        <v>7</v>
      </c>
      <c r="J7" s="101" t="s">
        <v>41</v>
      </c>
      <c r="K7" s="93">
        <v>9</v>
      </c>
      <c r="L7" s="93">
        <v>10</v>
      </c>
      <c r="M7" s="101" t="s">
        <v>52</v>
      </c>
      <c r="N7" s="93">
        <v>12</v>
      </c>
      <c r="O7" s="93">
        <v>13</v>
      </c>
      <c r="P7" s="101" t="s">
        <v>61</v>
      </c>
      <c r="Q7" s="93">
        <v>15</v>
      </c>
      <c r="R7" s="93">
        <v>16</v>
      </c>
      <c r="S7" s="101" t="s">
        <v>70</v>
      </c>
      <c r="T7" s="93">
        <v>18</v>
      </c>
      <c r="U7" s="93">
        <v>19</v>
      </c>
    </row>
    <row r="8" s="61" customFormat="1" ht="24" customHeight="1" spans="1:21">
      <c r="A8" s="102" t="s">
        <v>138</v>
      </c>
      <c r="B8" s="93">
        <v>1</v>
      </c>
      <c r="C8" s="103">
        <f>E8+G8+P8+Q8+S8+U8</f>
        <v>67036716.69</v>
      </c>
      <c r="D8" s="103">
        <f>E8+F8+P8+Q8+R8+T8</f>
        <v>91690360.41</v>
      </c>
      <c r="E8" s="103">
        <v>39188226.8</v>
      </c>
      <c r="F8" s="103">
        <f>H8+J8+L8+N8</f>
        <v>50487533.61</v>
      </c>
      <c r="G8" s="103">
        <f>I8+K8+M8+O8</f>
        <v>26531822.54</v>
      </c>
      <c r="H8" s="103">
        <v>30706966.32</v>
      </c>
      <c r="I8" s="103">
        <v>18114649.34</v>
      </c>
      <c r="J8" s="103">
        <v>235800</v>
      </c>
      <c r="K8" s="103">
        <v>117900</v>
      </c>
      <c r="L8" s="103"/>
      <c r="M8" s="103"/>
      <c r="N8" s="114">
        <v>19544767.29</v>
      </c>
      <c r="O8" s="115">
        <v>8299273.2</v>
      </c>
      <c r="P8" s="115"/>
      <c r="Q8" s="115"/>
      <c r="R8" s="115">
        <v>2014600</v>
      </c>
      <c r="S8" s="115">
        <v>1316667.35</v>
      </c>
      <c r="T8" s="115"/>
      <c r="U8" s="115"/>
    </row>
    <row r="9" s="61" customFormat="1" ht="49" customHeight="1" spans="1:21">
      <c r="A9" s="104" t="s">
        <v>603</v>
      </c>
      <c r="B9" s="104"/>
      <c r="C9" s="104"/>
      <c r="D9" s="104"/>
      <c r="E9" s="104"/>
      <c r="F9" s="104"/>
      <c r="G9" s="104"/>
      <c r="H9" s="104"/>
      <c r="I9" s="104"/>
      <c r="J9" s="104"/>
      <c r="K9" s="104"/>
      <c r="L9" s="104"/>
      <c r="M9" s="104"/>
      <c r="N9" s="104"/>
      <c r="O9" s="104"/>
      <c r="P9" s="104"/>
      <c r="Q9" s="104"/>
      <c r="R9" s="104"/>
      <c r="S9" s="104"/>
      <c r="T9" s="104"/>
      <c r="U9" s="104"/>
    </row>
    <row r="10" s="85" customFormat="1" ht="26.25" customHeight="1" spans="14:14">
      <c r="N10" s="86"/>
    </row>
    <row r="11" s="85" customFormat="1" ht="26.25" customHeight="1" spans="14:14">
      <c r="N11" s="86"/>
    </row>
    <row r="12" s="85" customFormat="1" ht="26.25" customHeight="1" spans="14:14">
      <c r="N12" s="86"/>
    </row>
    <row r="13" s="85" customFormat="1" ht="26.25" customHeight="1" spans="14:14">
      <c r="N13" s="86"/>
    </row>
    <row r="14" s="85" customFormat="1" ht="26.25" customHeight="1" spans="14:14">
      <c r="N14" s="86"/>
    </row>
    <row r="15" s="85" customFormat="1" ht="26.25" customHeight="1" spans="14:14">
      <c r="N15" s="86"/>
    </row>
    <row r="16" s="85" customFormat="1" ht="26.25" customHeight="1" spans="14:14">
      <c r="N16" s="86"/>
    </row>
    <row r="17" s="85" customFormat="1" ht="26.25" customHeight="1" spans="14:14">
      <c r="N17" s="86"/>
    </row>
    <row r="18" s="85" customFormat="1" ht="26.25" customHeight="1" spans="14:14">
      <c r="N18" s="86"/>
    </row>
    <row r="19" s="85" customFormat="1" ht="26.25" customHeight="1" spans="14:14">
      <c r="N19" s="86"/>
    </row>
    <row r="20" s="85" customFormat="1" ht="26.25" customHeight="1" spans="14:14">
      <c r="N20" s="86"/>
    </row>
    <row r="21" s="85" customFormat="1" ht="26.25" customHeight="1" spans="14:14">
      <c r="N21" s="86"/>
    </row>
    <row r="22" s="85" customFormat="1" ht="26.25" customHeight="1" spans="14:14">
      <c r="N22" s="86"/>
    </row>
    <row r="23" s="85" customFormat="1" ht="26.25" customHeight="1" spans="14:14">
      <c r="N23" s="86"/>
    </row>
    <row r="24" s="85" customFormat="1" ht="26.25" customHeight="1" spans="14:14">
      <c r="N24" s="86"/>
    </row>
    <row r="25" s="85" customFormat="1" ht="26.25" customHeight="1" spans="14:14">
      <c r="N25" s="86"/>
    </row>
    <row r="26" s="85" customFormat="1" ht="26.25" customHeight="1" spans="14:14">
      <c r="N26" s="86"/>
    </row>
    <row r="27" s="85" customFormat="1" ht="26.25" customHeight="1" spans="14:14">
      <c r="N27" s="86"/>
    </row>
    <row r="28" s="85" customFormat="1" ht="26.25" customHeight="1" spans="14:14">
      <c r="N28" s="86"/>
    </row>
    <row r="29" s="85" customFormat="1" ht="26.25" customHeight="1" spans="14:14">
      <c r="N29" s="86"/>
    </row>
    <row r="30" s="85" customFormat="1" ht="26.25" customHeight="1" spans="14:14">
      <c r="N30" s="86"/>
    </row>
    <row r="31" s="85" customFormat="1" ht="26.25" customHeight="1" spans="14:14">
      <c r="N31" s="86"/>
    </row>
    <row r="32" s="85" customFormat="1" ht="26.25" customHeight="1" spans="14:14">
      <c r="N32" s="86"/>
    </row>
    <row r="33" s="85" customFormat="1" ht="26.25" customHeight="1" spans="14:14">
      <c r="N33" s="86"/>
    </row>
    <row r="34" s="85" customFormat="1" ht="26.25" customHeight="1" spans="14:14">
      <c r="N34" s="86"/>
    </row>
    <row r="35" s="85" customFormat="1" ht="26.25" customHeight="1" spans="14:14">
      <c r="N35" s="86"/>
    </row>
    <row r="36" s="85" customFormat="1" ht="26.25" customHeight="1" spans="14:14">
      <c r="N36" s="86"/>
    </row>
    <row r="37" s="85" customFormat="1" ht="26.25" customHeight="1" spans="14:14">
      <c r="N37" s="86"/>
    </row>
    <row r="38" s="85" customFormat="1" ht="26.25" customHeight="1" spans="14:14">
      <c r="N38" s="86"/>
    </row>
    <row r="39" s="85" customFormat="1" ht="26.25" customHeight="1" spans="14:14">
      <c r="N39" s="86"/>
    </row>
    <row r="40" s="85" customFormat="1" ht="26.25" customHeight="1" spans="14:14">
      <c r="N40" s="86"/>
    </row>
    <row r="41" s="85" customFormat="1" ht="26.25" customHeight="1" spans="14:14">
      <c r="N41" s="86"/>
    </row>
    <row r="42" s="85" customFormat="1" ht="26.25" customHeight="1" spans="14:14">
      <c r="N42" s="86"/>
    </row>
    <row r="43" s="85" customFormat="1" ht="26.25" customHeight="1" spans="14:14">
      <c r="N43" s="86"/>
    </row>
    <row r="44" s="85" customFormat="1" ht="26.25" customHeight="1" spans="14:14">
      <c r="N44" s="86"/>
    </row>
    <row r="45" s="85" customFormat="1" ht="26.25" customHeight="1" spans="14:14">
      <c r="N45" s="86"/>
    </row>
    <row r="46" s="85" customFormat="1" ht="26.25" customHeight="1" spans="14:14">
      <c r="N46" s="86"/>
    </row>
    <row r="47" s="85" customFormat="1" ht="26.25" customHeight="1" spans="14:14">
      <c r="N47" s="86"/>
    </row>
    <row r="48" s="85" customFormat="1" ht="26.25" customHeight="1" spans="14:14">
      <c r="N48" s="86"/>
    </row>
    <row r="49" s="85" customFormat="1" ht="26.25" customHeight="1" spans="14:14">
      <c r="N49" s="86"/>
    </row>
    <row r="50" s="85" customFormat="1" ht="26.25" customHeight="1" spans="14:14">
      <c r="N50" s="86"/>
    </row>
    <row r="51" s="85" customFormat="1" ht="26.25" customHeight="1" spans="14:14">
      <c r="N51" s="86"/>
    </row>
    <row r="52" s="85" customFormat="1" ht="26.25" customHeight="1" spans="14:14">
      <c r="N52" s="86"/>
    </row>
    <row r="53" s="85" customFormat="1" ht="26.25" customHeight="1" spans="14:14">
      <c r="N53" s="86"/>
    </row>
    <row r="54" s="85" customFormat="1" ht="26.25" customHeight="1" spans="14:14">
      <c r="N54" s="86"/>
    </row>
    <row r="55" s="85" customFormat="1" ht="26.25" customHeight="1" spans="14:14">
      <c r="N55" s="86"/>
    </row>
    <row r="56" s="85" customFormat="1" ht="26.25" customHeight="1" spans="14:14">
      <c r="N56" s="86"/>
    </row>
    <row r="57" s="85" customFormat="1" ht="26.25" customHeight="1" spans="14:14">
      <c r="N57" s="86"/>
    </row>
    <row r="58" s="85" customFormat="1" ht="26.25" customHeight="1" spans="14:14">
      <c r="N58" s="86"/>
    </row>
    <row r="59" s="85" customFormat="1" ht="26.25" customHeight="1" spans="14:14">
      <c r="N59" s="86"/>
    </row>
    <row r="60" s="85" customFormat="1" ht="26.25" customHeight="1" spans="14:14">
      <c r="N60" s="86"/>
    </row>
    <row r="61" s="85" customFormat="1" ht="26.25" customHeight="1" spans="14:14">
      <c r="N61" s="86"/>
    </row>
    <row r="62" s="85" customFormat="1" ht="26.25" customHeight="1" spans="14:14">
      <c r="N62" s="86"/>
    </row>
    <row r="63" s="85" customFormat="1" ht="26.25" customHeight="1" spans="14:14">
      <c r="N63" s="86"/>
    </row>
    <row r="64" s="85" customFormat="1" ht="26.25" customHeight="1" spans="14:14">
      <c r="N64" s="86"/>
    </row>
    <row r="65" s="85" customFormat="1" ht="26.25" customHeight="1" spans="14:14">
      <c r="N65" s="86"/>
    </row>
    <row r="66" s="85" customFormat="1" ht="26.25" customHeight="1" spans="14:14">
      <c r="N66" s="86"/>
    </row>
    <row r="67" s="85" customFormat="1" ht="26.25" customHeight="1" spans="14:14">
      <c r="N67" s="86"/>
    </row>
    <row r="68" s="85" customFormat="1" ht="26.25" customHeight="1" spans="14:14">
      <c r="N68" s="86"/>
    </row>
    <row r="69" s="85" customFormat="1" ht="26.25" customHeight="1" spans="14:14">
      <c r="N69" s="86"/>
    </row>
    <row r="70" s="85" customFormat="1" ht="26.25" customHeight="1" spans="14:14">
      <c r="N70" s="86"/>
    </row>
    <row r="71" s="85" customFormat="1" ht="26.25" customHeight="1" spans="14:14">
      <c r="N71" s="86"/>
    </row>
    <row r="72" s="85" customFormat="1" ht="26.25" customHeight="1" spans="14:14">
      <c r="N72" s="86"/>
    </row>
    <row r="73" s="85" customFormat="1" ht="26.25" customHeight="1" spans="14:14">
      <c r="N73" s="86"/>
    </row>
    <row r="74" s="85" customFormat="1" ht="26.25" customHeight="1" spans="14:14">
      <c r="N74" s="86"/>
    </row>
    <row r="75" s="85" customFormat="1" ht="26.25" customHeight="1" spans="14:14">
      <c r="N75" s="86"/>
    </row>
    <row r="76" s="85" customFormat="1" ht="26.25" customHeight="1" spans="14:14">
      <c r="N76" s="86"/>
    </row>
    <row r="77" s="85" customFormat="1" ht="26.25" customHeight="1" spans="14:14">
      <c r="N77" s="86"/>
    </row>
    <row r="78" s="85" customFormat="1" ht="26.25" customHeight="1" spans="14:14">
      <c r="N78" s="86"/>
    </row>
    <row r="79" s="85" customFormat="1" ht="26.25" customHeight="1" spans="14:14">
      <c r="N79" s="86"/>
    </row>
    <row r="80" s="85" customFormat="1" ht="26.25" customHeight="1" spans="14:14">
      <c r="N80" s="86"/>
    </row>
    <row r="81" s="85" customFormat="1" ht="26.25" customHeight="1" spans="14:14">
      <c r="N81" s="86"/>
    </row>
    <row r="82" s="85" customFormat="1" ht="26.25" customHeight="1" spans="14:14">
      <c r="N82" s="86"/>
    </row>
    <row r="83" s="85" customFormat="1" ht="26.25" customHeight="1" spans="14:14">
      <c r="N83" s="86"/>
    </row>
    <row r="84" s="85" customFormat="1" ht="26.25" customHeight="1" spans="14:14">
      <c r="N84" s="86"/>
    </row>
    <row r="85" s="85" customFormat="1" ht="26.25" customHeight="1" spans="14:14">
      <c r="N85" s="86"/>
    </row>
    <row r="86" s="85" customFormat="1" ht="26.25" customHeight="1" spans="14:14">
      <c r="N86" s="86"/>
    </row>
    <row r="87" s="85" customFormat="1" ht="26.25" customHeight="1" spans="14:14">
      <c r="N87" s="86"/>
    </row>
    <row r="88" s="85" customFormat="1" ht="26.25" customHeight="1" spans="14:14">
      <c r="N88" s="86"/>
    </row>
    <row r="89" s="85" customFormat="1" ht="26.25" customHeight="1" spans="14:14">
      <c r="N89" s="86"/>
    </row>
    <row r="90" s="85" customFormat="1" ht="26.25" customHeight="1" spans="14:14">
      <c r="N90" s="86"/>
    </row>
    <row r="91" s="85" customFormat="1" ht="26.25" customHeight="1" spans="14:14">
      <c r="N91" s="86"/>
    </row>
    <row r="92" s="85" customFormat="1" ht="26.25" customHeight="1" spans="14:14">
      <c r="N92" s="86"/>
    </row>
    <row r="93" s="85" customFormat="1" ht="26.25" customHeight="1" spans="14:14">
      <c r="N93" s="86"/>
    </row>
    <row r="94" s="85" customFormat="1" ht="26.25" customHeight="1" spans="14:14">
      <c r="N94" s="86"/>
    </row>
    <row r="95" s="85" customFormat="1" ht="26.25" customHeight="1" spans="14:14">
      <c r="N95" s="86"/>
    </row>
    <row r="96" s="85" customFormat="1" ht="26.25" customHeight="1" spans="14:14">
      <c r="N96" s="86"/>
    </row>
    <row r="97" s="85" customFormat="1" ht="26.25" customHeight="1" spans="14:14">
      <c r="N97" s="86"/>
    </row>
    <row r="98" s="85" customFormat="1" ht="26.25" customHeight="1" spans="14:14">
      <c r="N98" s="86"/>
    </row>
    <row r="99" s="85" customFormat="1" ht="26.25" customHeight="1" spans="14:14">
      <c r="N99" s="86"/>
    </row>
    <row r="100" s="85" customFormat="1" ht="26.25" customHeight="1" spans="14:14">
      <c r="N100" s="86"/>
    </row>
    <row r="101" s="85" customFormat="1" ht="26.25" customHeight="1" spans="14:14">
      <c r="N101" s="86"/>
    </row>
    <row r="102" s="85" customFormat="1" ht="26.25" customHeight="1" spans="14:14">
      <c r="N102" s="86"/>
    </row>
    <row r="103" s="85" customFormat="1" ht="26.25" customHeight="1" spans="14:14">
      <c r="N103" s="86"/>
    </row>
    <row r="104" s="85" customFormat="1" ht="26.25" customHeight="1" spans="14:14">
      <c r="N104" s="86"/>
    </row>
    <row r="105" s="85" customFormat="1" ht="26.25" customHeight="1" spans="14:14">
      <c r="N105" s="86"/>
    </row>
    <row r="106" s="85" customFormat="1" ht="26.25" customHeight="1" spans="14:14">
      <c r="N106" s="86"/>
    </row>
    <row r="107" s="85" customFormat="1" ht="26.25" customHeight="1" spans="14:14">
      <c r="N107" s="86"/>
    </row>
    <row r="108" s="85" customFormat="1" ht="26.25" customHeight="1" spans="14:14">
      <c r="N108" s="86"/>
    </row>
    <row r="109" s="85" customFormat="1" ht="26.25" customHeight="1" spans="14:14">
      <c r="N109" s="86"/>
    </row>
    <row r="110" s="85" customFormat="1" ht="26.25" customHeight="1" spans="14:14">
      <c r="N110" s="86"/>
    </row>
    <row r="111" s="85" customFormat="1" ht="26.25" customHeight="1" spans="14:14">
      <c r="N111" s="86"/>
    </row>
    <row r="112" s="85" customFormat="1" ht="26.25" customHeight="1" spans="14:14">
      <c r="N112" s="86"/>
    </row>
    <row r="113" s="85" customFormat="1" ht="26.25" customHeight="1" spans="14:14">
      <c r="N113" s="86"/>
    </row>
    <row r="114" s="85" customFormat="1" ht="26.25" customHeight="1" spans="14:14">
      <c r="N114" s="86"/>
    </row>
    <row r="115" s="85" customFormat="1" ht="26.25" customHeight="1" spans="14:14">
      <c r="N115" s="86"/>
    </row>
    <row r="116" s="85" customFormat="1" ht="26.25" customHeight="1" spans="14:14">
      <c r="N116" s="86"/>
    </row>
    <row r="117" s="85" customFormat="1" ht="26.25" customHeight="1" spans="14:14">
      <c r="N117" s="86"/>
    </row>
    <row r="118" s="85" customFormat="1" ht="26.25" customHeight="1" spans="14:14">
      <c r="N118" s="86"/>
    </row>
    <row r="119" s="85" customFormat="1" ht="26.25" customHeight="1" spans="14:14">
      <c r="N119" s="86"/>
    </row>
    <row r="120" s="85" customFormat="1" ht="26.25" customHeight="1" spans="14:14">
      <c r="N120" s="86"/>
    </row>
    <row r="121" s="85" customFormat="1" ht="26.25" customHeight="1" spans="14:14">
      <c r="N121" s="86"/>
    </row>
    <row r="122" s="85" customFormat="1" ht="26.25" customHeight="1" spans="14:14">
      <c r="N122" s="86"/>
    </row>
    <row r="123" s="85" customFormat="1" ht="26.25" customHeight="1" spans="14:14">
      <c r="N123" s="86"/>
    </row>
    <row r="124" s="85" customFormat="1" ht="26.25" customHeight="1" spans="14:14">
      <c r="N124" s="86"/>
    </row>
    <row r="125" s="85" customFormat="1" ht="26.25" customHeight="1" spans="14:14">
      <c r="N125" s="86"/>
    </row>
    <row r="126" s="85" customFormat="1" ht="26.25" customHeight="1" spans="14:14">
      <c r="N126" s="86"/>
    </row>
    <row r="127" s="85" customFormat="1" ht="26.25" customHeight="1" spans="14:14">
      <c r="N127" s="86"/>
    </row>
    <row r="128" s="85" customFormat="1" ht="26.25" customHeight="1" spans="14:14">
      <c r="N128" s="86"/>
    </row>
    <row r="129" s="85" customFormat="1" ht="26.25" customHeight="1" spans="14:14">
      <c r="N129" s="86"/>
    </row>
    <row r="130" s="85" customFormat="1" ht="26.25" customHeight="1" spans="14:14">
      <c r="N130" s="86"/>
    </row>
    <row r="131" s="85" customFormat="1" ht="26.25" customHeight="1" spans="14:14">
      <c r="N131" s="86"/>
    </row>
    <row r="132" s="85" customFormat="1" ht="26.25" customHeight="1" spans="14:14">
      <c r="N132" s="86"/>
    </row>
    <row r="133" s="85" customFormat="1" ht="26.25" customHeight="1" spans="14:14">
      <c r="N133" s="86"/>
    </row>
    <row r="134" s="85" customFormat="1" ht="26.25" customHeight="1" spans="14:14">
      <c r="N134" s="86"/>
    </row>
    <row r="135" s="85" customFormat="1" ht="26.25" customHeight="1" spans="14:14">
      <c r="N135" s="86"/>
    </row>
    <row r="136" s="85" customFormat="1" ht="26.25" customHeight="1" spans="14:14">
      <c r="N136" s="86"/>
    </row>
    <row r="137" s="85" customFormat="1" ht="26.25" customHeight="1" spans="14:14">
      <c r="N137" s="86"/>
    </row>
    <row r="138" s="85" customFormat="1" ht="26.25" customHeight="1" spans="14:14">
      <c r="N138" s="86"/>
    </row>
    <row r="139" s="85" customFormat="1" ht="26.25" customHeight="1" spans="14:14">
      <c r="N139" s="86"/>
    </row>
    <row r="140" s="85" customFormat="1" ht="26.25" customHeight="1" spans="14:14">
      <c r="N140" s="86"/>
    </row>
    <row r="141" s="85" customFormat="1" ht="26.25" customHeight="1" spans="14:14">
      <c r="N141" s="86"/>
    </row>
    <row r="142" s="85" customFormat="1" ht="26.25" customHeight="1" spans="14:14">
      <c r="N142" s="86"/>
    </row>
    <row r="143" s="85" customFormat="1" ht="26.25" customHeight="1" spans="14:14">
      <c r="N143" s="86"/>
    </row>
    <row r="144" s="85" customFormat="1" ht="26.25" customHeight="1" spans="14:14">
      <c r="N144" s="86"/>
    </row>
    <row r="145" s="85" customFormat="1" ht="26.25" customHeight="1" spans="14:14">
      <c r="N145" s="86"/>
    </row>
    <row r="146" s="85" customFormat="1" ht="26.25" customHeight="1" spans="14:14">
      <c r="N146" s="86"/>
    </row>
    <row r="147" s="85" customFormat="1" ht="26.25" customHeight="1" spans="14:14">
      <c r="N147" s="86"/>
    </row>
    <row r="148" s="85" customFormat="1" ht="26.25" customHeight="1" spans="14:14">
      <c r="N148" s="86"/>
    </row>
    <row r="149" s="85" customFormat="1" ht="26.25" customHeight="1" spans="14:14">
      <c r="N149" s="86"/>
    </row>
    <row r="150" s="85" customFormat="1" ht="26.25" customHeight="1" spans="14:14">
      <c r="N150" s="86"/>
    </row>
    <row r="151" s="85" customFormat="1" ht="19.9" customHeight="1" spans="14:14">
      <c r="N151" s="86"/>
    </row>
    <row r="152" s="85" customFormat="1" ht="19.9" customHeight="1" spans="14:14">
      <c r="N152" s="86"/>
    </row>
    <row r="153" s="85" customFormat="1" ht="19.9" customHeight="1" spans="14:14">
      <c r="N153" s="86"/>
    </row>
    <row r="154" s="85" customFormat="1" ht="19.9" customHeight="1" spans="14:14">
      <c r="N154" s="86"/>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8"/>
  <sheetViews>
    <sheetView view="pageBreakPreview" zoomScale="53" zoomScaleNormal="100" topLeftCell="A4" workbookViewId="0">
      <selection activeCell="D8" sqref="A1:D16"/>
    </sheetView>
  </sheetViews>
  <sheetFormatPr defaultColWidth="9" defaultRowHeight="14.25"/>
  <cols>
    <col min="1" max="1" width="20.6333333333333" style="59" customWidth="1"/>
    <col min="2" max="2" width="16" style="59" customWidth="1"/>
    <col min="3" max="3" width="28" style="59" customWidth="1"/>
    <col min="4" max="4" width="146.625" style="59" customWidth="1"/>
    <col min="5" max="256" width="9" style="59"/>
    <col min="257" max="16384" width="9" style="61"/>
  </cols>
  <sheetData>
    <row r="1" s="59" customFormat="1" ht="13.5" spans="1:1">
      <c r="A1" s="59" t="s">
        <v>604</v>
      </c>
    </row>
    <row r="2" s="59" customFormat="1" ht="29.5" customHeight="1" spans="1:4">
      <c r="A2" s="62" t="s">
        <v>605</v>
      </c>
      <c r="B2" s="63"/>
      <c r="C2" s="63"/>
      <c r="D2" s="63"/>
    </row>
    <row r="3" s="60" customFormat="1" ht="45" customHeight="1" spans="1:7">
      <c r="A3" s="64" t="s">
        <v>606</v>
      </c>
      <c r="B3" s="64"/>
      <c r="C3" s="65"/>
      <c r="D3" s="66" t="s">
        <v>607</v>
      </c>
      <c r="E3" s="67"/>
      <c r="F3" s="67"/>
      <c r="G3" s="68"/>
    </row>
    <row r="4" s="59" customFormat="1" ht="290" customHeight="1" spans="1:4">
      <c r="A4" s="69" t="s">
        <v>608</v>
      </c>
      <c r="B4" s="70" t="s">
        <v>609</v>
      </c>
      <c r="C4" s="71"/>
      <c r="D4" s="72" t="s">
        <v>610</v>
      </c>
    </row>
    <row r="5" s="59" customFormat="1" ht="51" customHeight="1" spans="1:5">
      <c r="A5" s="73"/>
      <c r="B5" s="70" t="s">
        <v>611</v>
      </c>
      <c r="C5" s="71"/>
      <c r="D5" s="72" t="s">
        <v>612</v>
      </c>
      <c r="E5" s="74"/>
    </row>
    <row r="6" s="59" customFormat="1" ht="63" customHeight="1" spans="1:4">
      <c r="A6" s="73"/>
      <c r="B6" s="70" t="s">
        <v>613</v>
      </c>
      <c r="C6" s="71"/>
      <c r="D6" s="75" t="s">
        <v>614</v>
      </c>
    </row>
    <row r="7" s="59" customFormat="1" ht="90" customHeight="1" spans="1:4">
      <c r="A7" s="73"/>
      <c r="B7" s="70" t="s">
        <v>615</v>
      </c>
      <c r="C7" s="71"/>
      <c r="D7" s="72" t="s">
        <v>616</v>
      </c>
    </row>
    <row r="8" s="59" customFormat="1" ht="101" customHeight="1" spans="1:4">
      <c r="A8" s="76"/>
      <c r="B8" s="70" t="s">
        <v>617</v>
      </c>
      <c r="C8" s="71"/>
      <c r="D8" s="77" t="s">
        <v>618</v>
      </c>
    </row>
    <row r="9" s="59" customFormat="1" ht="57" customHeight="1" spans="1:4">
      <c r="A9" s="69" t="s">
        <v>619</v>
      </c>
      <c r="B9" s="70" t="s">
        <v>620</v>
      </c>
      <c r="C9" s="71"/>
      <c r="D9" s="72" t="s">
        <v>621</v>
      </c>
    </row>
    <row r="10" s="59" customFormat="1" ht="57" customHeight="1" spans="1:4">
      <c r="A10" s="73"/>
      <c r="B10" s="69" t="s">
        <v>622</v>
      </c>
      <c r="C10" s="78" t="s">
        <v>623</v>
      </c>
      <c r="D10" s="72" t="s">
        <v>624</v>
      </c>
    </row>
    <row r="11" s="59" customFormat="1" ht="141" customHeight="1" spans="1:4">
      <c r="A11" s="76"/>
      <c r="B11" s="76"/>
      <c r="C11" s="78" t="s">
        <v>625</v>
      </c>
      <c r="D11" s="72" t="s">
        <v>626</v>
      </c>
    </row>
    <row r="12" s="59" customFormat="1" ht="60" customHeight="1" spans="1:4">
      <c r="A12" s="70" t="s">
        <v>627</v>
      </c>
      <c r="B12" s="79"/>
      <c r="C12" s="71"/>
      <c r="D12" s="75" t="s">
        <v>628</v>
      </c>
    </row>
    <row r="13" s="59" customFormat="1" ht="94" customHeight="1" spans="1:4">
      <c r="A13" s="70" t="s">
        <v>629</v>
      </c>
      <c r="B13" s="79"/>
      <c r="C13" s="71"/>
      <c r="D13" s="75" t="s">
        <v>630</v>
      </c>
    </row>
    <row r="14" s="59" customFormat="1" ht="46" customHeight="1" spans="1:4">
      <c r="A14" s="70" t="s">
        <v>631</v>
      </c>
      <c r="B14" s="79"/>
      <c r="C14" s="71"/>
      <c r="D14" s="72" t="s">
        <v>632</v>
      </c>
    </row>
    <row r="15" s="59" customFormat="1" ht="44" customHeight="1" spans="1:4">
      <c r="A15" s="80" t="s">
        <v>633</v>
      </c>
      <c r="B15" s="81"/>
      <c r="C15" s="82"/>
      <c r="D15" s="75" t="s">
        <v>634</v>
      </c>
    </row>
    <row r="16" s="59" customFormat="1" ht="60" customHeight="1" spans="1:4">
      <c r="A16" s="80" t="s">
        <v>635</v>
      </c>
      <c r="B16" s="81"/>
      <c r="C16" s="82"/>
      <c r="D16" s="72" t="s">
        <v>636</v>
      </c>
    </row>
    <row r="17" s="61" customFormat="1" spans="1:256">
      <c r="A17" s="59"/>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59"/>
      <c r="DO17" s="59"/>
      <c r="DP17" s="59"/>
      <c r="DQ17" s="59"/>
      <c r="DR17" s="59"/>
      <c r="DS17" s="59"/>
      <c r="DT17" s="59"/>
      <c r="DU17" s="59"/>
      <c r="DV17" s="59"/>
      <c r="DW17" s="59"/>
      <c r="DX17" s="59"/>
      <c r="DY17" s="59"/>
      <c r="DZ17" s="59"/>
      <c r="EA17" s="59"/>
      <c r="EB17" s="59"/>
      <c r="EC17" s="59"/>
      <c r="ED17" s="59"/>
      <c r="EE17" s="59"/>
      <c r="EF17" s="59"/>
      <c r="EG17" s="59"/>
      <c r="EH17" s="59"/>
      <c r="EI17" s="59"/>
      <c r="EJ17" s="59"/>
      <c r="EK17" s="59"/>
      <c r="EL17" s="59"/>
      <c r="EM17" s="59"/>
      <c r="EN17" s="59"/>
      <c r="EO17" s="59"/>
      <c r="EP17" s="59"/>
      <c r="EQ17" s="59"/>
      <c r="ER17" s="59"/>
      <c r="ES17" s="59"/>
      <c r="ET17" s="59"/>
      <c r="EU17" s="59"/>
      <c r="EV17" s="59"/>
      <c r="EW17" s="59"/>
      <c r="EX17" s="59"/>
      <c r="EY17" s="59"/>
      <c r="EZ17" s="59"/>
      <c r="FA17" s="59"/>
      <c r="FB17" s="59"/>
      <c r="FC17" s="59"/>
      <c r="FD17" s="59"/>
      <c r="FE17" s="59"/>
      <c r="FF17" s="59"/>
      <c r="FG17" s="59"/>
      <c r="FH17" s="59"/>
      <c r="FI17" s="59"/>
      <c r="FJ17" s="59"/>
      <c r="FK17" s="59"/>
      <c r="FL17" s="59"/>
      <c r="FM17" s="59"/>
      <c r="FN17" s="59"/>
      <c r="FO17" s="59"/>
      <c r="FP17" s="59"/>
      <c r="FQ17" s="59"/>
      <c r="FR17" s="59"/>
      <c r="FS17" s="59"/>
      <c r="FT17" s="59"/>
      <c r="FU17" s="59"/>
      <c r="FV17" s="59"/>
      <c r="FW17" s="59"/>
      <c r="FX17" s="59"/>
      <c r="FY17" s="59"/>
      <c r="FZ17" s="59"/>
      <c r="GA17" s="59"/>
      <c r="GB17" s="59"/>
      <c r="GC17" s="59"/>
      <c r="GD17" s="59"/>
      <c r="GE17" s="59"/>
      <c r="GF17" s="59"/>
      <c r="GG17" s="59"/>
      <c r="GH17" s="59"/>
      <c r="GI17" s="59"/>
      <c r="GJ17" s="59"/>
      <c r="GK17" s="59"/>
      <c r="GL17" s="59"/>
      <c r="GM17" s="59"/>
      <c r="GN17" s="59"/>
      <c r="GO17" s="59"/>
      <c r="GP17" s="59"/>
      <c r="GQ17" s="59"/>
      <c r="GR17" s="59"/>
      <c r="GS17" s="59"/>
      <c r="GT17" s="59"/>
      <c r="GU17" s="59"/>
      <c r="GV17" s="59"/>
      <c r="GW17" s="59"/>
      <c r="GX17" s="59"/>
      <c r="GY17" s="59"/>
      <c r="GZ17" s="59"/>
      <c r="HA17" s="59"/>
      <c r="HB17" s="59"/>
      <c r="HC17" s="59"/>
      <c r="HD17" s="59"/>
      <c r="HE17" s="59"/>
      <c r="HF17" s="59"/>
      <c r="HG17" s="59"/>
      <c r="HH17" s="59"/>
      <c r="HI17" s="59"/>
      <c r="HJ17" s="59"/>
      <c r="HK17" s="59"/>
      <c r="HL17" s="59"/>
      <c r="HM17" s="59"/>
      <c r="HN17" s="59"/>
      <c r="HO17" s="59"/>
      <c r="HP17" s="59"/>
      <c r="HQ17" s="59"/>
      <c r="HR17" s="59"/>
      <c r="HS17" s="59"/>
      <c r="HT17" s="59"/>
      <c r="HU17" s="59"/>
      <c r="HV17" s="59"/>
      <c r="HW17" s="59"/>
      <c r="HX17" s="59"/>
      <c r="HY17" s="59"/>
      <c r="HZ17" s="59"/>
      <c r="IA17" s="59"/>
      <c r="IB17" s="59"/>
      <c r="IC17" s="59"/>
      <c r="ID17" s="59"/>
      <c r="IE17" s="59"/>
      <c r="IF17" s="59"/>
      <c r="IG17" s="59"/>
      <c r="IH17" s="59"/>
      <c r="II17" s="59"/>
      <c r="IJ17" s="59"/>
      <c r="IK17" s="59"/>
      <c r="IL17" s="59"/>
      <c r="IM17" s="59"/>
      <c r="IN17" s="59"/>
      <c r="IO17" s="59"/>
      <c r="IP17" s="59"/>
      <c r="IQ17" s="59"/>
      <c r="IR17" s="59"/>
      <c r="IS17" s="59"/>
      <c r="IT17" s="59"/>
      <c r="IU17" s="59"/>
      <c r="IV17" s="59"/>
    </row>
    <row r="18" s="59" customFormat="1" ht="28" customHeight="1" spans="1:4">
      <c r="A18" s="83" t="s">
        <v>637</v>
      </c>
      <c r="B18" s="83"/>
      <c r="C18" s="83"/>
      <c r="D18" s="8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workbookViewId="0">
      <selection activeCell="J14" sqref="J14:L14"/>
    </sheetView>
  </sheetViews>
  <sheetFormatPr defaultColWidth="9" defaultRowHeight="13.5"/>
  <cols>
    <col min="5" max="5" width="12" customWidth="1"/>
    <col min="6" max="6" width="11.125" customWidth="1"/>
  </cols>
  <sheetData>
    <row r="1" spans="1:12">
      <c r="A1" s="17" t="s">
        <v>638</v>
      </c>
      <c r="B1" s="17"/>
      <c r="C1" s="17"/>
      <c r="D1" s="17"/>
      <c r="E1" s="17"/>
      <c r="F1" s="17"/>
      <c r="G1" s="17"/>
      <c r="H1" s="17"/>
      <c r="I1" s="17"/>
      <c r="J1" s="17"/>
      <c r="K1" s="17"/>
      <c r="L1" s="17"/>
    </row>
    <row r="2" ht="28.5" spans="1:12">
      <c r="A2" s="29" t="s">
        <v>639</v>
      </c>
      <c r="B2" s="29"/>
      <c r="C2" s="29"/>
      <c r="D2" s="29"/>
      <c r="E2" s="29"/>
      <c r="F2" s="29"/>
      <c r="G2" s="29"/>
      <c r="H2" s="29"/>
      <c r="I2" s="29"/>
      <c r="J2" s="29"/>
      <c r="K2" s="29"/>
      <c r="L2" s="29"/>
    </row>
    <row r="3" ht="15.75" spans="1:12">
      <c r="A3" s="30" t="s">
        <v>640</v>
      </c>
      <c r="B3" s="30"/>
      <c r="C3" s="30"/>
      <c r="D3" s="30"/>
      <c r="E3" s="30"/>
      <c r="F3" s="30"/>
      <c r="G3" s="30"/>
      <c r="H3" s="30"/>
      <c r="I3" s="30"/>
      <c r="J3" s="30"/>
      <c r="K3" s="30"/>
      <c r="L3" s="30"/>
    </row>
    <row r="4" ht="20.25" spans="1:12">
      <c r="A4" s="31" t="s">
        <v>641</v>
      </c>
      <c r="B4" s="31"/>
      <c r="C4" s="31"/>
      <c r="D4" s="31"/>
      <c r="E4" s="31"/>
      <c r="F4" s="31"/>
      <c r="G4" s="31"/>
      <c r="H4" s="31"/>
      <c r="I4" s="31"/>
      <c r="J4" s="31"/>
      <c r="K4" s="31"/>
      <c r="L4" s="31"/>
    </row>
    <row r="5" spans="1:12">
      <c r="A5" s="4" t="s">
        <v>642</v>
      </c>
      <c r="B5" s="4"/>
      <c r="C5" s="4"/>
      <c r="D5" s="32" t="s">
        <v>588</v>
      </c>
      <c r="E5" s="33"/>
      <c r="F5" s="33"/>
      <c r="G5" s="33"/>
      <c r="H5" s="33"/>
      <c r="I5" s="33"/>
      <c r="J5" s="33"/>
      <c r="K5" s="33"/>
      <c r="L5" s="56"/>
    </row>
    <row r="6" spans="1:12">
      <c r="A6" s="34" t="s">
        <v>643</v>
      </c>
      <c r="B6" s="34"/>
      <c r="C6" s="34"/>
      <c r="D6" s="34" t="s">
        <v>644</v>
      </c>
      <c r="E6" s="34"/>
      <c r="F6" s="34" t="s">
        <v>645</v>
      </c>
      <c r="G6" s="35" t="s">
        <v>588</v>
      </c>
      <c r="H6" s="36"/>
      <c r="I6" s="36"/>
      <c r="J6" s="36"/>
      <c r="K6" s="36"/>
      <c r="L6" s="57"/>
    </row>
    <row r="7" ht="25.5" spans="1:12">
      <c r="A7" s="37" t="s">
        <v>646</v>
      </c>
      <c r="B7" s="38"/>
      <c r="C7" s="39"/>
      <c r="D7" s="34" t="s">
        <v>647</v>
      </c>
      <c r="E7" s="34" t="s">
        <v>648</v>
      </c>
      <c r="F7" s="34" t="s">
        <v>649</v>
      </c>
      <c r="G7" s="34" t="s">
        <v>650</v>
      </c>
      <c r="H7" s="34"/>
      <c r="I7" s="34" t="s">
        <v>651</v>
      </c>
      <c r="J7" s="34"/>
      <c r="K7" s="34" t="s">
        <v>652</v>
      </c>
      <c r="L7" s="34" t="s">
        <v>653</v>
      </c>
    </row>
    <row r="8" ht="25.5" spans="1:12">
      <c r="A8" s="40"/>
      <c r="B8" s="41"/>
      <c r="C8" s="42"/>
      <c r="D8" s="43" t="s">
        <v>654</v>
      </c>
      <c r="E8" s="44">
        <f t="shared" ref="E8:G8" si="0">E9+E10</f>
        <v>61555895.98</v>
      </c>
      <c r="F8" s="44">
        <f t="shared" si="0"/>
        <v>60150680</v>
      </c>
      <c r="G8" s="45">
        <f t="shared" si="0"/>
        <v>59416595.29</v>
      </c>
      <c r="H8" s="46"/>
      <c r="I8" s="54">
        <v>10</v>
      </c>
      <c r="J8" s="54"/>
      <c r="K8" s="58">
        <f>G8/F8</f>
        <v>0.987795903387959</v>
      </c>
      <c r="L8" s="54">
        <v>9.9</v>
      </c>
    </row>
    <row r="9" spans="1:12">
      <c r="A9" s="40"/>
      <c r="B9" s="41"/>
      <c r="C9" s="42"/>
      <c r="D9" s="34" t="s">
        <v>201</v>
      </c>
      <c r="E9" s="44">
        <v>53501265.98</v>
      </c>
      <c r="F9" s="44">
        <v>48312345.2</v>
      </c>
      <c r="G9" s="45">
        <v>48312345.2</v>
      </c>
      <c r="H9" s="46"/>
      <c r="I9" s="54" t="s">
        <v>549</v>
      </c>
      <c r="J9" s="54"/>
      <c r="K9" s="54" t="s">
        <v>549</v>
      </c>
      <c r="L9" s="54" t="s">
        <v>549</v>
      </c>
    </row>
    <row r="10" spans="1:12">
      <c r="A10" s="40"/>
      <c r="B10" s="41"/>
      <c r="C10" s="42"/>
      <c r="D10" s="34" t="s">
        <v>202</v>
      </c>
      <c r="E10" s="44">
        <v>8054630</v>
      </c>
      <c r="F10" s="44">
        <v>11838334.8</v>
      </c>
      <c r="G10" s="45">
        <v>11104250.09</v>
      </c>
      <c r="H10" s="46"/>
      <c r="I10" s="54" t="s">
        <v>549</v>
      </c>
      <c r="J10" s="54"/>
      <c r="K10" s="54" t="s">
        <v>549</v>
      </c>
      <c r="L10" s="54" t="s">
        <v>549</v>
      </c>
    </row>
    <row r="11" spans="1:12">
      <c r="A11" s="47"/>
      <c r="B11" s="48"/>
      <c r="C11" s="49"/>
      <c r="D11" s="34" t="s">
        <v>655</v>
      </c>
      <c r="E11" s="50"/>
      <c r="F11" s="50"/>
      <c r="G11" s="50"/>
      <c r="H11" s="50"/>
      <c r="I11" s="54" t="s">
        <v>549</v>
      </c>
      <c r="J11" s="54"/>
      <c r="K11" s="54" t="s">
        <v>549</v>
      </c>
      <c r="L11" s="54" t="s">
        <v>549</v>
      </c>
    </row>
    <row r="12" spans="1:12">
      <c r="A12" s="34" t="s">
        <v>656</v>
      </c>
      <c r="B12" s="34" t="s">
        <v>657</v>
      </c>
      <c r="C12" s="34"/>
      <c r="D12" s="34"/>
      <c r="E12" s="34"/>
      <c r="F12" s="34" t="s">
        <v>658</v>
      </c>
      <c r="G12" s="34"/>
      <c r="H12" s="34"/>
      <c r="I12" s="34"/>
      <c r="J12" s="34"/>
      <c r="K12" s="34"/>
      <c r="L12" s="34"/>
    </row>
    <row r="13" spans="1:12">
      <c r="A13" s="34"/>
      <c r="B13" s="51" t="s">
        <v>659</v>
      </c>
      <c r="C13" s="51"/>
      <c r="D13" s="51"/>
      <c r="E13" s="51"/>
      <c r="F13" s="51" t="s">
        <v>660</v>
      </c>
      <c r="G13" s="51"/>
      <c r="H13" s="51"/>
      <c r="I13" s="51"/>
      <c r="J13" s="51"/>
      <c r="K13" s="51"/>
      <c r="L13" s="51"/>
    </row>
    <row r="14" ht="25.5" spans="1:12">
      <c r="A14" s="52" t="s">
        <v>661</v>
      </c>
      <c r="B14" s="34" t="s">
        <v>662</v>
      </c>
      <c r="C14" s="34" t="s">
        <v>663</v>
      </c>
      <c r="D14" s="34" t="s">
        <v>664</v>
      </c>
      <c r="E14" s="34" t="s">
        <v>665</v>
      </c>
      <c r="F14" s="34" t="s">
        <v>666</v>
      </c>
      <c r="G14" s="34" t="s">
        <v>651</v>
      </c>
      <c r="H14" s="34" t="s">
        <v>653</v>
      </c>
      <c r="I14" s="34"/>
      <c r="J14" s="34" t="s">
        <v>667</v>
      </c>
      <c r="K14" s="34"/>
      <c r="L14" s="34"/>
    </row>
    <row r="15" ht="25.5" spans="1:12">
      <c r="A15" s="53"/>
      <c r="B15" s="52" t="s">
        <v>668</v>
      </c>
      <c r="C15" s="34" t="s">
        <v>669</v>
      </c>
      <c r="D15" s="43" t="s">
        <v>670</v>
      </c>
      <c r="E15" s="54">
        <v>314</v>
      </c>
      <c r="F15" s="54" t="s">
        <v>671</v>
      </c>
      <c r="G15" s="54">
        <v>5</v>
      </c>
      <c r="H15" s="54">
        <v>5</v>
      </c>
      <c r="I15" s="54"/>
      <c r="J15" s="54"/>
      <c r="K15" s="54"/>
      <c r="L15" s="54"/>
    </row>
    <row r="16" ht="25.5" spans="1:12">
      <c r="A16" s="53"/>
      <c r="B16" s="53"/>
      <c r="C16" s="34"/>
      <c r="D16" s="43" t="s">
        <v>672</v>
      </c>
      <c r="E16" s="54">
        <v>1500</v>
      </c>
      <c r="F16" s="54" t="s">
        <v>673</v>
      </c>
      <c r="G16" s="54">
        <v>5</v>
      </c>
      <c r="H16" s="54">
        <v>5</v>
      </c>
      <c r="I16" s="54"/>
      <c r="J16" s="54"/>
      <c r="K16" s="54"/>
      <c r="L16" s="54"/>
    </row>
    <row r="17" ht="25.5" spans="1:12">
      <c r="A17" s="53"/>
      <c r="B17" s="53"/>
      <c r="C17" s="34"/>
      <c r="D17" s="51" t="s">
        <v>674</v>
      </c>
      <c r="E17" s="54">
        <v>4500</v>
      </c>
      <c r="F17" s="54" t="s">
        <v>675</v>
      </c>
      <c r="G17" s="54">
        <v>5</v>
      </c>
      <c r="H17" s="54">
        <v>5</v>
      </c>
      <c r="I17" s="54"/>
      <c r="J17" s="54"/>
      <c r="K17" s="54"/>
      <c r="L17" s="54"/>
    </row>
    <row r="18" ht="25.5" spans="1:12">
      <c r="A18" s="53"/>
      <c r="B18" s="53"/>
      <c r="C18" s="34" t="s">
        <v>676</v>
      </c>
      <c r="D18" s="43" t="s">
        <v>677</v>
      </c>
      <c r="E18" s="54" t="s">
        <v>678</v>
      </c>
      <c r="F18" s="54" t="s">
        <v>678</v>
      </c>
      <c r="G18" s="54">
        <v>5</v>
      </c>
      <c r="H18" s="54">
        <v>5</v>
      </c>
      <c r="I18" s="54"/>
      <c r="J18" s="54"/>
      <c r="K18" s="54"/>
      <c r="L18" s="54"/>
    </row>
    <row r="19" ht="25.5" spans="1:12">
      <c r="A19" s="53"/>
      <c r="B19" s="53"/>
      <c r="C19" s="34"/>
      <c r="D19" s="43" t="s">
        <v>679</v>
      </c>
      <c r="E19" s="54" t="s">
        <v>678</v>
      </c>
      <c r="F19" s="54" t="s">
        <v>678</v>
      </c>
      <c r="G19" s="54">
        <v>5</v>
      </c>
      <c r="H19" s="54">
        <v>5</v>
      </c>
      <c r="I19" s="54"/>
      <c r="J19" s="54"/>
      <c r="K19" s="54"/>
      <c r="L19" s="54"/>
    </row>
    <row r="20" ht="25.5" spans="1:12">
      <c r="A20" s="53"/>
      <c r="B20" s="53"/>
      <c r="C20" s="34"/>
      <c r="D20" s="43" t="s">
        <v>680</v>
      </c>
      <c r="E20" s="54" t="s">
        <v>681</v>
      </c>
      <c r="F20" s="54" t="s">
        <v>682</v>
      </c>
      <c r="G20" s="54">
        <v>5</v>
      </c>
      <c r="H20" s="54">
        <v>0.1</v>
      </c>
      <c r="I20" s="54"/>
      <c r="J20" s="54" t="s">
        <v>683</v>
      </c>
      <c r="K20" s="54"/>
      <c r="L20" s="54"/>
    </row>
    <row r="21" ht="25.5" spans="1:12">
      <c r="A21" s="53"/>
      <c r="B21" s="53"/>
      <c r="C21" s="34"/>
      <c r="D21" s="43" t="s">
        <v>684</v>
      </c>
      <c r="E21" s="54">
        <v>100</v>
      </c>
      <c r="F21" s="54">
        <v>100</v>
      </c>
      <c r="G21" s="54">
        <v>5</v>
      </c>
      <c r="H21" s="54">
        <v>5</v>
      </c>
      <c r="I21" s="54"/>
      <c r="J21" s="54"/>
      <c r="K21" s="54"/>
      <c r="L21" s="54"/>
    </row>
    <row r="22" ht="25.5" spans="1:12">
      <c r="A22" s="53"/>
      <c r="B22" s="53"/>
      <c r="C22" s="34"/>
      <c r="D22" s="51" t="s">
        <v>685</v>
      </c>
      <c r="E22" s="54" t="s">
        <v>686</v>
      </c>
      <c r="F22" s="54" t="s">
        <v>686</v>
      </c>
      <c r="G22" s="54">
        <v>5</v>
      </c>
      <c r="H22" s="54">
        <v>5</v>
      </c>
      <c r="I22" s="54"/>
      <c r="J22" s="54"/>
      <c r="K22" s="54"/>
      <c r="L22" s="54"/>
    </row>
    <row r="23" ht="38.25" spans="1:12">
      <c r="A23" s="53"/>
      <c r="B23" s="53"/>
      <c r="C23" s="34" t="s">
        <v>687</v>
      </c>
      <c r="D23" s="43" t="s">
        <v>688</v>
      </c>
      <c r="E23" s="54" t="s">
        <v>689</v>
      </c>
      <c r="F23" s="54" t="s">
        <v>689</v>
      </c>
      <c r="G23" s="54">
        <v>5</v>
      </c>
      <c r="H23" s="54">
        <v>5</v>
      </c>
      <c r="I23" s="54"/>
      <c r="J23" s="54"/>
      <c r="K23" s="54"/>
      <c r="L23" s="54"/>
    </row>
    <row r="24" ht="38.25" spans="1:12">
      <c r="A24" s="53"/>
      <c r="B24" s="53"/>
      <c r="C24" s="34"/>
      <c r="D24" s="43" t="s">
        <v>690</v>
      </c>
      <c r="E24" s="54">
        <v>100</v>
      </c>
      <c r="F24" s="54">
        <v>100</v>
      </c>
      <c r="G24" s="54">
        <v>5</v>
      </c>
      <c r="H24" s="54">
        <v>5</v>
      </c>
      <c r="I24" s="54"/>
      <c r="J24" s="54"/>
      <c r="K24" s="54"/>
      <c r="L24" s="54"/>
    </row>
    <row r="25" ht="38.25" spans="1:12">
      <c r="A25" s="53"/>
      <c r="B25" s="53"/>
      <c r="C25" s="34"/>
      <c r="D25" s="51" t="s">
        <v>691</v>
      </c>
      <c r="E25" s="54" t="s">
        <v>678</v>
      </c>
      <c r="F25" s="54">
        <v>100</v>
      </c>
      <c r="G25" s="54">
        <v>5</v>
      </c>
      <c r="H25" s="54">
        <v>5</v>
      </c>
      <c r="I25" s="54"/>
      <c r="J25" s="54"/>
      <c r="K25" s="54"/>
      <c r="L25" s="54"/>
    </row>
    <row r="26" ht="38.25" spans="1:12">
      <c r="A26" s="53"/>
      <c r="B26" s="52" t="s">
        <v>692</v>
      </c>
      <c r="C26" s="34" t="s">
        <v>693</v>
      </c>
      <c r="D26" s="43" t="s">
        <v>694</v>
      </c>
      <c r="E26" s="54">
        <v>96</v>
      </c>
      <c r="F26" s="54">
        <v>96.2</v>
      </c>
      <c r="G26" s="54">
        <v>5</v>
      </c>
      <c r="H26" s="54">
        <v>5</v>
      </c>
      <c r="I26" s="54"/>
      <c r="J26" s="54"/>
      <c r="K26" s="54"/>
      <c r="L26" s="54"/>
    </row>
    <row r="27" ht="38.25" spans="1:12">
      <c r="A27" s="53"/>
      <c r="B27" s="53"/>
      <c r="C27" s="34"/>
      <c r="D27" s="51" t="s">
        <v>695</v>
      </c>
      <c r="E27" s="54" t="s">
        <v>696</v>
      </c>
      <c r="F27" s="54">
        <v>95.8</v>
      </c>
      <c r="G27" s="54">
        <v>5</v>
      </c>
      <c r="H27" s="54">
        <v>5</v>
      </c>
      <c r="I27" s="54"/>
      <c r="J27" s="54"/>
      <c r="K27" s="54"/>
      <c r="L27" s="54"/>
    </row>
    <row r="28" ht="63.75" spans="1:12">
      <c r="A28" s="53"/>
      <c r="B28" s="53"/>
      <c r="C28" s="34" t="s">
        <v>697</v>
      </c>
      <c r="D28" s="43" t="s">
        <v>698</v>
      </c>
      <c r="E28" s="54" t="s">
        <v>699</v>
      </c>
      <c r="F28" s="54" t="s">
        <v>700</v>
      </c>
      <c r="G28" s="54">
        <v>5</v>
      </c>
      <c r="H28" s="54">
        <v>0.1</v>
      </c>
      <c r="I28" s="54"/>
      <c r="J28" s="54" t="s">
        <v>701</v>
      </c>
      <c r="K28" s="54"/>
      <c r="L28" s="54"/>
    </row>
    <row r="29" ht="63.75" spans="1:12">
      <c r="A29" s="53"/>
      <c r="B29" s="53"/>
      <c r="C29" s="34" t="s">
        <v>702</v>
      </c>
      <c r="D29" s="43" t="s">
        <v>703</v>
      </c>
      <c r="E29" s="54" t="s">
        <v>704</v>
      </c>
      <c r="F29" s="54" t="s">
        <v>704</v>
      </c>
      <c r="G29" s="54">
        <v>5</v>
      </c>
      <c r="H29" s="54">
        <v>5</v>
      </c>
      <c r="I29" s="54"/>
      <c r="J29" s="54"/>
      <c r="K29" s="54"/>
      <c r="L29" s="54"/>
    </row>
    <row r="30" ht="25.5" spans="1:12">
      <c r="A30" s="53"/>
      <c r="B30" s="52" t="s">
        <v>705</v>
      </c>
      <c r="C30" s="52" t="s">
        <v>706</v>
      </c>
      <c r="D30" s="43" t="s">
        <v>707</v>
      </c>
      <c r="E30" s="54">
        <v>95</v>
      </c>
      <c r="F30" s="54">
        <v>96.8</v>
      </c>
      <c r="G30" s="54">
        <v>5</v>
      </c>
      <c r="H30" s="54">
        <v>5</v>
      </c>
      <c r="I30" s="54"/>
      <c r="J30" s="54"/>
      <c r="K30" s="54"/>
      <c r="L30" s="54"/>
    </row>
    <row r="31" ht="25.5" spans="1:12">
      <c r="A31" s="53"/>
      <c r="B31" s="53"/>
      <c r="C31" s="53"/>
      <c r="D31" s="43" t="s">
        <v>708</v>
      </c>
      <c r="E31" s="54">
        <v>95</v>
      </c>
      <c r="F31" s="54">
        <v>95.8</v>
      </c>
      <c r="G31" s="54">
        <v>5</v>
      </c>
      <c r="H31" s="54">
        <v>5</v>
      </c>
      <c r="I31" s="54"/>
      <c r="J31" s="54"/>
      <c r="K31" s="54"/>
      <c r="L31" s="54"/>
    </row>
    <row r="32" ht="25.5" spans="1:12">
      <c r="A32" s="55"/>
      <c r="B32" s="55"/>
      <c r="C32" s="55"/>
      <c r="D32" s="51" t="s">
        <v>709</v>
      </c>
      <c r="E32" s="54">
        <v>95</v>
      </c>
      <c r="F32" s="54">
        <v>96.6</v>
      </c>
      <c r="G32" s="54">
        <v>5</v>
      </c>
      <c r="H32" s="54">
        <v>5</v>
      </c>
      <c r="I32" s="54"/>
      <c r="J32" s="54"/>
      <c r="K32" s="54"/>
      <c r="L32" s="54"/>
    </row>
    <row r="33" spans="1:12">
      <c r="A33" s="34" t="s">
        <v>710</v>
      </c>
      <c r="B33" s="34"/>
      <c r="C33" s="34"/>
      <c r="D33" s="34"/>
      <c r="E33" s="34"/>
      <c r="F33" s="34"/>
      <c r="G33" s="54">
        <v>80.2</v>
      </c>
      <c r="H33" s="54"/>
      <c r="I33" s="54"/>
      <c r="J33" s="54"/>
      <c r="K33" s="54"/>
      <c r="L33" s="54"/>
    </row>
    <row r="34" spans="1:12">
      <c r="A34" s="52" t="s">
        <v>711</v>
      </c>
      <c r="B34" s="43" t="s">
        <v>712</v>
      </c>
      <c r="C34" s="43"/>
      <c r="D34" s="43"/>
      <c r="E34" s="43"/>
      <c r="F34" s="43"/>
      <c r="G34" s="43"/>
      <c r="H34" s="43"/>
      <c r="I34" s="43"/>
      <c r="J34" s="43"/>
      <c r="K34" s="43"/>
      <c r="L34" s="43"/>
    </row>
    <row r="35" spans="1:12">
      <c r="A35" s="55"/>
      <c r="B35" s="43"/>
      <c r="C35" s="43"/>
      <c r="D35" s="43"/>
      <c r="E35" s="43"/>
      <c r="F35" s="43"/>
      <c r="G35" s="43"/>
      <c r="H35" s="43"/>
      <c r="I35" s="43"/>
      <c r="J35" s="43"/>
      <c r="K35" s="43"/>
      <c r="L35" s="43"/>
    </row>
    <row r="36" spans="1:12">
      <c r="A36" s="43" t="s">
        <v>713</v>
      </c>
      <c r="B36" s="43"/>
      <c r="C36" s="43"/>
      <c r="D36" s="43"/>
      <c r="E36" s="43"/>
      <c r="F36" s="43"/>
      <c r="G36" s="43"/>
      <c r="H36" s="43"/>
      <c r="I36" s="43"/>
      <c r="J36" s="43"/>
      <c r="K36" s="43"/>
      <c r="L36" s="43"/>
    </row>
    <row r="37" spans="1:12">
      <c r="A37" s="11" t="s">
        <v>714</v>
      </c>
      <c r="B37" s="12"/>
      <c r="C37" s="12"/>
      <c r="D37" s="12"/>
      <c r="E37" s="12"/>
      <c r="F37" s="12"/>
      <c r="G37" s="12"/>
      <c r="H37" s="12"/>
      <c r="I37" s="12"/>
      <c r="J37" s="12"/>
      <c r="K37" s="12"/>
      <c r="L37" s="21"/>
    </row>
    <row r="38" spans="1:12">
      <c r="A38" s="13"/>
      <c r="B38" s="14"/>
      <c r="C38" s="14"/>
      <c r="D38" s="14"/>
      <c r="E38" s="14"/>
      <c r="F38" s="14"/>
      <c r="G38" s="14"/>
      <c r="H38" s="14"/>
      <c r="I38" s="14"/>
      <c r="J38" s="14"/>
      <c r="K38" s="14"/>
      <c r="L38" s="22"/>
    </row>
    <row r="39" spans="1:12">
      <c r="A39" s="13"/>
      <c r="B39" s="14"/>
      <c r="C39" s="14"/>
      <c r="D39" s="14"/>
      <c r="E39" s="14"/>
      <c r="F39" s="14"/>
      <c r="G39" s="14"/>
      <c r="H39" s="14"/>
      <c r="I39" s="14"/>
      <c r="J39" s="14"/>
      <c r="K39" s="14"/>
      <c r="L39" s="22"/>
    </row>
    <row r="40" spans="1:12">
      <c r="A40" s="13"/>
      <c r="B40" s="14"/>
      <c r="C40" s="14"/>
      <c r="D40" s="14"/>
      <c r="E40" s="14"/>
      <c r="F40" s="14"/>
      <c r="G40" s="14"/>
      <c r="H40" s="14"/>
      <c r="I40" s="14"/>
      <c r="J40" s="14"/>
      <c r="K40" s="14"/>
      <c r="L40" s="22"/>
    </row>
    <row r="41" spans="1:12">
      <c r="A41" s="13"/>
      <c r="B41" s="14"/>
      <c r="C41" s="14"/>
      <c r="D41" s="14"/>
      <c r="E41" s="14"/>
      <c r="F41" s="14"/>
      <c r="G41" s="14"/>
      <c r="H41" s="14"/>
      <c r="I41" s="14"/>
      <c r="J41" s="14"/>
      <c r="K41" s="14"/>
      <c r="L41" s="22"/>
    </row>
    <row r="42" ht="24" customHeight="1" spans="1:12">
      <c r="A42" s="15"/>
      <c r="B42" s="16"/>
      <c r="C42" s="16"/>
      <c r="D42" s="16"/>
      <c r="E42" s="16"/>
      <c r="F42" s="16"/>
      <c r="G42" s="16"/>
      <c r="H42" s="16"/>
      <c r="I42" s="16"/>
      <c r="J42" s="16"/>
      <c r="K42" s="16"/>
      <c r="L42" s="23"/>
    </row>
  </sheetData>
  <mergeCells count="77">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A33:F33"/>
    <mergeCell ref="G33:L33"/>
    <mergeCell ref="A36:L36"/>
    <mergeCell ref="A12:A13"/>
    <mergeCell ref="A14:A32"/>
    <mergeCell ref="A34:A35"/>
    <mergeCell ref="B15:B25"/>
    <mergeCell ref="B26:B29"/>
    <mergeCell ref="B30:B32"/>
    <mergeCell ref="C15:C17"/>
    <mergeCell ref="C18:C22"/>
    <mergeCell ref="C23:C25"/>
    <mergeCell ref="C26:C27"/>
    <mergeCell ref="C30:C32"/>
    <mergeCell ref="A7:C11"/>
    <mergeCell ref="B34:L35"/>
    <mergeCell ref="A37:L4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2"/>
  <sheetViews>
    <sheetView tabSelected="1" topLeftCell="A290" workbookViewId="0">
      <selection activeCell="B308" sqref="B308:E308"/>
    </sheetView>
  </sheetViews>
  <sheetFormatPr defaultColWidth="9" defaultRowHeight="13.5"/>
  <sheetData>
    <row r="1" ht="28.5" spans="1:11">
      <c r="A1" s="1" t="s">
        <v>715</v>
      </c>
      <c r="B1" s="1"/>
      <c r="C1" s="1"/>
      <c r="D1" s="1"/>
      <c r="E1" s="1"/>
      <c r="F1" s="1"/>
      <c r="G1" s="1"/>
      <c r="H1" s="1"/>
      <c r="I1" s="1"/>
      <c r="J1" s="1"/>
      <c r="K1" s="1"/>
    </row>
    <row r="2" ht="18.75" spans="1:11">
      <c r="A2" s="2" t="s">
        <v>640</v>
      </c>
      <c r="B2" s="2"/>
      <c r="C2" s="2"/>
      <c r="D2" s="2"/>
      <c r="E2" s="2"/>
      <c r="F2" s="2"/>
      <c r="G2" s="2"/>
      <c r="H2" s="2"/>
      <c r="I2" s="2"/>
      <c r="J2" s="2"/>
      <c r="K2" s="2"/>
    </row>
    <row r="3" ht="18.75" spans="1:11">
      <c r="A3" s="3" t="s">
        <v>716</v>
      </c>
      <c r="B3" s="3"/>
      <c r="C3" s="3"/>
      <c r="D3" s="3"/>
      <c r="E3" s="3"/>
      <c r="F3" s="3"/>
      <c r="G3" s="3"/>
      <c r="H3" s="3"/>
      <c r="I3" s="3"/>
      <c r="J3" s="3"/>
      <c r="K3" s="3"/>
    </row>
    <row r="4" spans="1:11">
      <c r="A4" s="4" t="s">
        <v>717</v>
      </c>
      <c r="B4" s="4"/>
      <c r="C4" s="4"/>
      <c r="D4" s="4" t="s">
        <v>718</v>
      </c>
      <c r="E4" s="4"/>
      <c r="F4" s="4"/>
      <c r="G4" s="4"/>
      <c r="H4" s="4"/>
      <c r="I4" s="4"/>
      <c r="J4" s="4"/>
      <c r="K4" s="4"/>
    </row>
    <row r="5" spans="1:11">
      <c r="A5" s="4" t="s">
        <v>643</v>
      </c>
      <c r="B5" s="4"/>
      <c r="C5" s="4"/>
      <c r="D5" s="4" t="s">
        <v>644</v>
      </c>
      <c r="E5" s="4"/>
      <c r="F5" s="4" t="s">
        <v>645</v>
      </c>
      <c r="G5" s="4" t="s">
        <v>588</v>
      </c>
      <c r="H5" s="4"/>
      <c r="I5" s="4"/>
      <c r="J5" s="4"/>
      <c r="K5" s="4"/>
    </row>
    <row r="6" ht="25.5" spans="1:11">
      <c r="A6" s="4" t="s">
        <v>719</v>
      </c>
      <c r="B6" s="4"/>
      <c r="C6" s="4"/>
      <c r="D6" s="4" t="s">
        <v>647</v>
      </c>
      <c r="E6" s="4" t="s">
        <v>648</v>
      </c>
      <c r="F6" s="4" t="s">
        <v>720</v>
      </c>
      <c r="G6" s="4" t="s">
        <v>721</v>
      </c>
      <c r="H6" s="4"/>
      <c r="I6" s="4" t="s">
        <v>651</v>
      </c>
      <c r="J6" s="4" t="s">
        <v>652</v>
      </c>
      <c r="K6" s="4" t="s">
        <v>653</v>
      </c>
    </row>
    <row r="7" ht="25.5" spans="1:11">
      <c r="A7" s="4"/>
      <c r="B7" s="4"/>
      <c r="C7" s="4"/>
      <c r="D7" s="4" t="s">
        <v>654</v>
      </c>
      <c r="E7" s="4"/>
      <c r="F7" s="4">
        <f>F8+F11</f>
        <v>772442.75</v>
      </c>
      <c r="G7" s="4">
        <f>G8+G11</f>
        <v>772442.75</v>
      </c>
      <c r="H7" s="4"/>
      <c r="I7" s="4">
        <v>10</v>
      </c>
      <c r="J7" s="19">
        <f>ROUND(G7/F7,2)</f>
        <v>1</v>
      </c>
      <c r="K7" s="4">
        <v>10</v>
      </c>
    </row>
    <row r="8" spans="1:11">
      <c r="A8" s="4"/>
      <c r="B8" s="4"/>
      <c r="C8" s="4"/>
      <c r="D8" s="4" t="s">
        <v>722</v>
      </c>
      <c r="E8" s="4"/>
      <c r="F8" s="4">
        <f>F9+F10</f>
        <v>772442.75</v>
      </c>
      <c r="G8" s="4">
        <f>G9+G10</f>
        <v>772442.75</v>
      </c>
      <c r="H8" s="4"/>
      <c r="I8" s="4" t="s">
        <v>549</v>
      </c>
      <c r="J8" s="4" t="s">
        <v>549</v>
      </c>
      <c r="K8" s="4" t="s">
        <v>549</v>
      </c>
    </row>
    <row r="9" ht="25.5" spans="1:11">
      <c r="A9" s="4"/>
      <c r="B9" s="4"/>
      <c r="C9" s="4"/>
      <c r="D9" s="5" t="s">
        <v>723</v>
      </c>
      <c r="E9" s="4"/>
      <c r="F9" s="4">
        <v>772442.75</v>
      </c>
      <c r="G9" s="4">
        <v>772442.75</v>
      </c>
      <c r="H9" s="4"/>
      <c r="I9" s="4" t="s">
        <v>549</v>
      </c>
      <c r="J9" s="4" t="s">
        <v>549</v>
      </c>
      <c r="K9" s="4" t="s">
        <v>549</v>
      </c>
    </row>
    <row r="10" spans="1:11">
      <c r="A10" s="4"/>
      <c r="B10" s="4"/>
      <c r="C10" s="4"/>
      <c r="D10" s="5" t="s">
        <v>724</v>
      </c>
      <c r="E10" s="4"/>
      <c r="F10" s="4"/>
      <c r="G10" s="4"/>
      <c r="H10" s="4"/>
      <c r="I10" s="4" t="s">
        <v>549</v>
      </c>
      <c r="J10" s="4" t="s">
        <v>549</v>
      </c>
      <c r="K10" s="4" t="s">
        <v>549</v>
      </c>
    </row>
    <row r="11" spans="1:11">
      <c r="A11" s="4"/>
      <c r="B11" s="4"/>
      <c r="C11" s="4"/>
      <c r="D11" s="4" t="s">
        <v>655</v>
      </c>
      <c r="E11" s="4"/>
      <c r="F11" s="4"/>
      <c r="G11" s="4"/>
      <c r="H11" s="4"/>
      <c r="I11" s="4" t="s">
        <v>549</v>
      </c>
      <c r="J11" s="4" t="s">
        <v>549</v>
      </c>
      <c r="K11" s="4" t="s">
        <v>549</v>
      </c>
    </row>
    <row r="12" spans="1:11">
      <c r="A12" s="4" t="s">
        <v>656</v>
      </c>
      <c r="B12" s="4" t="s">
        <v>657</v>
      </c>
      <c r="C12" s="4"/>
      <c r="D12" s="4"/>
      <c r="E12" s="4"/>
      <c r="F12" s="4" t="s">
        <v>658</v>
      </c>
      <c r="G12" s="4"/>
      <c r="H12" s="4"/>
      <c r="I12" s="4"/>
      <c r="J12" s="4"/>
      <c r="K12" s="4"/>
    </row>
    <row r="13" spans="1:11">
      <c r="A13" s="4"/>
      <c r="B13" s="6" t="s">
        <v>725</v>
      </c>
      <c r="C13" s="6"/>
      <c r="D13" s="6"/>
      <c r="E13" s="6"/>
      <c r="F13" s="6" t="s">
        <v>726</v>
      </c>
      <c r="G13" s="6"/>
      <c r="H13" s="6"/>
      <c r="I13" s="6"/>
      <c r="J13" s="6"/>
      <c r="K13" s="6"/>
    </row>
    <row r="14" ht="25.5" spans="1:11">
      <c r="A14" s="4" t="s">
        <v>661</v>
      </c>
      <c r="B14" s="4" t="s">
        <v>662</v>
      </c>
      <c r="C14" s="4" t="s">
        <v>663</v>
      </c>
      <c r="D14" s="4" t="s">
        <v>664</v>
      </c>
      <c r="E14" s="4" t="s">
        <v>727</v>
      </c>
      <c r="F14" s="4" t="s">
        <v>728</v>
      </c>
      <c r="G14" s="4" t="s">
        <v>651</v>
      </c>
      <c r="H14" s="4" t="s">
        <v>653</v>
      </c>
      <c r="I14" s="4" t="s">
        <v>667</v>
      </c>
      <c r="J14" s="4"/>
      <c r="K14" s="4"/>
    </row>
    <row r="15" spans="1:11">
      <c r="A15" s="4"/>
      <c r="B15" s="7" t="s">
        <v>668</v>
      </c>
      <c r="C15" s="7" t="s">
        <v>729</v>
      </c>
      <c r="D15" s="6" t="s">
        <v>730</v>
      </c>
      <c r="E15" s="4" t="s">
        <v>731</v>
      </c>
      <c r="F15" s="4" t="s">
        <v>732</v>
      </c>
      <c r="G15" s="4">
        <v>5</v>
      </c>
      <c r="H15" s="4">
        <v>5</v>
      </c>
      <c r="I15" s="4"/>
      <c r="J15" s="4"/>
      <c r="K15" s="4"/>
    </row>
    <row r="16" ht="25.5" spans="1:11">
      <c r="A16" s="4"/>
      <c r="B16" s="8"/>
      <c r="C16" s="8"/>
      <c r="D16" s="6" t="s">
        <v>733</v>
      </c>
      <c r="E16" s="4" t="s">
        <v>734</v>
      </c>
      <c r="F16" s="4" t="s">
        <v>735</v>
      </c>
      <c r="G16" s="4">
        <v>5</v>
      </c>
      <c r="H16" s="4">
        <v>5</v>
      </c>
      <c r="I16" s="4"/>
      <c r="J16" s="4"/>
      <c r="K16" s="4"/>
    </row>
    <row r="17" ht="25.5" spans="1:11">
      <c r="A17" s="4"/>
      <c r="B17" s="8"/>
      <c r="C17" s="7" t="s">
        <v>736</v>
      </c>
      <c r="D17" s="6" t="s">
        <v>737</v>
      </c>
      <c r="E17" s="4" t="s">
        <v>738</v>
      </c>
      <c r="F17" s="9">
        <v>1</v>
      </c>
      <c r="G17" s="4">
        <v>10</v>
      </c>
      <c r="H17" s="4">
        <v>10</v>
      </c>
      <c r="I17" s="4"/>
      <c r="J17" s="4"/>
      <c r="K17" s="4"/>
    </row>
    <row r="18" ht="25.5" spans="1:11">
      <c r="A18" s="4"/>
      <c r="B18" s="8"/>
      <c r="C18" s="8"/>
      <c r="D18" s="6" t="s">
        <v>739</v>
      </c>
      <c r="E18" s="9" t="s">
        <v>740</v>
      </c>
      <c r="F18" s="9">
        <v>0.995</v>
      </c>
      <c r="G18" s="4">
        <v>5</v>
      </c>
      <c r="H18" s="4">
        <v>5</v>
      </c>
      <c r="I18" s="4"/>
      <c r="J18" s="4"/>
      <c r="K18" s="4"/>
    </row>
    <row r="19" ht="38.25" spans="1:11">
      <c r="A19" s="4"/>
      <c r="B19" s="8"/>
      <c r="C19" s="7" t="s">
        <v>741</v>
      </c>
      <c r="D19" s="6" t="s">
        <v>742</v>
      </c>
      <c r="E19" s="4" t="s">
        <v>743</v>
      </c>
      <c r="F19" s="9">
        <v>1</v>
      </c>
      <c r="G19" s="4">
        <v>10</v>
      </c>
      <c r="H19" s="4">
        <v>10</v>
      </c>
      <c r="I19" s="20"/>
      <c r="J19" s="20"/>
      <c r="K19" s="20"/>
    </row>
    <row r="20" ht="25.5" spans="1:11">
      <c r="A20" s="4"/>
      <c r="B20" s="8"/>
      <c r="C20" s="7" t="s">
        <v>744</v>
      </c>
      <c r="D20" s="6" t="s">
        <v>745</v>
      </c>
      <c r="E20" s="4" t="s">
        <v>746</v>
      </c>
      <c r="F20" s="9" t="s">
        <v>747</v>
      </c>
      <c r="G20" s="4">
        <v>5</v>
      </c>
      <c r="H20" s="4">
        <v>2.5</v>
      </c>
      <c r="I20" s="20" t="s">
        <v>748</v>
      </c>
      <c r="J20" s="20"/>
      <c r="K20" s="20"/>
    </row>
    <row r="21" ht="25.5" spans="1:11">
      <c r="A21" s="4"/>
      <c r="B21" s="8"/>
      <c r="C21" s="8"/>
      <c r="D21" s="6" t="s">
        <v>749</v>
      </c>
      <c r="E21" s="4" t="s">
        <v>750</v>
      </c>
      <c r="F21" s="9" t="s">
        <v>751</v>
      </c>
      <c r="G21" s="4">
        <v>5</v>
      </c>
      <c r="H21" s="4">
        <v>2.5</v>
      </c>
      <c r="I21" s="20" t="s">
        <v>748</v>
      </c>
      <c r="J21" s="20"/>
      <c r="K21" s="20"/>
    </row>
    <row r="22" ht="25.5" spans="1:11">
      <c r="A22" s="4"/>
      <c r="B22" s="8"/>
      <c r="C22" s="8"/>
      <c r="D22" s="6" t="s">
        <v>752</v>
      </c>
      <c r="E22" s="4" t="s">
        <v>753</v>
      </c>
      <c r="F22" s="4" t="s">
        <v>754</v>
      </c>
      <c r="G22" s="4">
        <v>5</v>
      </c>
      <c r="H22" s="4">
        <v>2.5</v>
      </c>
      <c r="I22" s="20" t="s">
        <v>748</v>
      </c>
      <c r="J22" s="20"/>
      <c r="K22" s="20"/>
    </row>
    <row r="23" ht="25.5" spans="1:11">
      <c r="A23" s="4"/>
      <c r="B23" s="7" t="s">
        <v>692</v>
      </c>
      <c r="C23" s="7" t="s">
        <v>755</v>
      </c>
      <c r="D23" s="6" t="s">
        <v>756</v>
      </c>
      <c r="E23" s="4" t="s">
        <v>757</v>
      </c>
      <c r="F23" s="4" t="s">
        <v>758</v>
      </c>
      <c r="G23" s="4">
        <v>10</v>
      </c>
      <c r="H23" s="4">
        <v>10</v>
      </c>
      <c r="I23" s="4"/>
      <c r="J23" s="4"/>
      <c r="K23" s="4"/>
    </row>
    <row r="24" ht="25.5" spans="1:11">
      <c r="A24" s="4"/>
      <c r="B24" s="8"/>
      <c r="C24" s="4" t="s">
        <v>693</v>
      </c>
      <c r="D24" s="6" t="s">
        <v>759</v>
      </c>
      <c r="E24" s="4" t="s">
        <v>760</v>
      </c>
      <c r="F24" s="9">
        <v>0.92</v>
      </c>
      <c r="G24" s="4">
        <v>5</v>
      </c>
      <c r="H24" s="4">
        <v>5</v>
      </c>
      <c r="I24" s="4"/>
      <c r="J24" s="4"/>
      <c r="K24" s="4"/>
    </row>
    <row r="25" ht="25.5" spans="1:11">
      <c r="A25" s="4"/>
      <c r="B25" s="8"/>
      <c r="C25" s="4"/>
      <c r="D25" s="6" t="s">
        <v>761</v>
      </c>
      <c r="E25" s="4" t="s">
        <v>738</v>
      </c>
      <c r="F25" s="9">
        <v>1</v>
      </c>
      <c r="G25" s="4">
        <v>5</v>
      </c>
      <c r="H25" s="4">
        <v>5</v>
      </c>
      <c r="I25" s="4"/>
      <c r="J25" s="4"/>
      <c r="K25" s="4"/>
    </row>
    <row r="26" ht="25.5" spans="1:11">
      <c r="A26" s="4"/>
      <c r="B26" s="8"/>
      <c r="C26" s="8" t="s">
        <v>702</v>
      </c>
      <c r="D26" s="6" t="s">
        <v>762</v>
      </c>
      <c r="E26" s="4" t="s">
        <v>763</v>
      </c>
      <c r="F26" s="4" t="s">
        <v>764</v>
      </c>
      <c r="G26" s="4">
        <v>10</v>
      </c>
      <c r="H26" s="4">
        <v>10</v>
      </c>
      <c r="I26" s="4"/>
      <c r="J26" s="4"/>
      <c r="K26" s="4"/>
    </row>
    <row r="27" ht="25.5" spans="1:11">
      <c r="A27" s="4"/>
      <c r="B27" s="4" t="s">
        <v>705</v>
      </c>
      <c r="C27" s="4" t="s">
        <v>706</v>
      </c>
      <c r="D27" s="6" t="s">
        <v>709</v>
      </c>
      <c r="E27" s="4" t="s">
        <v>760</v>
      </c>
      <c r="F27" s="9">
        <v>0.91</v>
      </c>
      <c r="G27" s="4">
        <v>5</v>
      </c>
      <c r="H27" s="4">
        <v>5</v>
      </c>
      <c r="I27" s="4"/>
      <c r="J27" s="4"/>
      <c r="K27" s="4"/>
    </row>
    <row r="28" ht="25.5" spans="1:11">
      <c r="A28" s="4"/>
      <c r="B28" s="4"/>
      <c r="C28" s="4"/>
      <c r="D28" s="6" t="s">
        <v>708</v>
      </c>
      <c r="E28" s="4" t="s">
        <v>760</v>
      </c>
      <c r="F28" s="9">
        <v>0.93</v>
      </c>
      <c r="G28" s="4">
        <v>5</v>
      </c>
      <c r="H28" s="4">
        <v>5</v>
      </c>
      <c r="I28" s="4"/>
      <c r="J28" s="4"/>
      <c r="K28" s="4"/>
    </row>
    <row r="29" spans="1:11">
      <c r="A29" s="4" t="s">
        <v>710</v>
      </c>
      <c r="B29" s="4"/>
      <c r="C29" s="4"/>
      <c r="D29" s="4"/>
      <c r="E29" s="4"/>
      <c r="F29" s="4"/>
      <c r="G29" s="10">
        <v>90</v>
      </c>
      <c r="H29" s="4">
        <v>82.5</v>
      </c>
      <c r="I29" s="4"/>
      <c r="J29" s="4"/>
      <c r="K29" s="4"/>
    </row>
    <row r="30" ht="25.5" spans="1:11">
      <c r="A30" s="4" t="s">
        <v>711</v>
      </c>
      <c r="B30" s="6" t="s">
        <v>765</v>
      </c>
      <c r="C30" s="6"/>
      <c r="D30" s="6"/>
      <c r="E30" s="6"/>
      <c r="F30" s="6"/>
      <c r="G30" s="6"/>
      <c r="H30" s="6"/>
      <c r="I30" s="6"/>
      <c r="J30" s="6"/>
      <c r="K30" s="6"/>
    </row>
    <row r="31" spans="1:11">
      <c r="A31" s="6" t="s">
        <v>713</v>
      </c>
      <c r="B31" s="6"/>
      <c r="C31" s="6"/>
      <c r="D31" s="6"/>
      <c r="E31" s="6"/>
      <c r="F31" s="6"/>
      <c r="G31" s="6"/>
      <c r="H31" s="6"/>
      <c r="I31" s="6"/>
      <c r="J31" s="6"/>
      <c r="K31" s="6"/>
    </row>
    <row r="32" spans="1:11">
      <c r="A32" s="11" t="s">
        <v>766</v>
      </c>
      <c r="B32" s="12"/>
      <c r="C32" s="12"/>
      <c r="D32" s="12"/>
      <c r="E32" s="12"/>
      <c r="F32" s="12"/>
      <c r="G32" s="12"/>
      <c r="H32" s="12"/>
      <c r="I32" s="12"/>
      <c r="J32" s="12"/>
      <c r="K32" s="21"/>
    </row>
    <row r="33" spans="1:11">
      <c r="A33" s="13"/>
      <c r="B33" s="14"/>
      <c r="C33" s="14"/>
      <c r="D33" s="14"/>
      <c r="E33" s="14"/>
      <c r="F33" s="14"/>
      <c r="G33" s="14"/>
      <c r="H33" s="14"/>
      <c r="I33" s="14"/>
      <c r="J33" s="14"/>
      <c r="K33" s="22"/>
    </row>
    <row r="34" spans="1:11">
      <c r="A34" s="13"/>
      <c r="B34" s="14"/>
      <c r="C34" s="14"/>
      <c r="D34" s="14"/>
      <c r="E34" s="14"/>
      <c r="F34" s="14"/>
      <c r="G34" s="14"/>
      <c r="H34" s="14"/>
      <c r="I34" s="14"/>
      <c r="J34" s="14"/>
      <c r="K34" s="22"/>
    </row>
    <row r="35" spans="1:11">
      <c r="A35" s="13"/>
      <c r="B35" s="14"/>
      <c r="C35" s="14"/>
      <c r="D35" s="14"/>
      <c r="E35" s="14"/>
      <c r="F35" s="14"/>
      <c r="G35" s="14"/>
      <c r="H35" s="14"/>
      <c r="I35" s="14"/>
      <c r="J35" s="14"/>
      <c r="K35" s="22"/>
    </row>
    <row r="36" spans="1:11">
      <c r="A36" s="13"/>
      <c r="B36" s="14"/>
      <c r="C36" s="14"/>
      <c r="D36" s="14"/>
      <c r="E36" s="14"/>
      <c r="F36" s="14"/>
      <c r="G36" s="14"/>
      <c r="H36" s="14"/>
      <c r="I36" s="14"/>
      <c r="J36" s="14"/>
      <c r="K36" s="22"/>
    </row>
    <row r="37" spans="1:11">
      <c r="A37" s="15"/>
      <c r="B37" s="16"/>
      <c r="C37" s="16"/>
      <c r="D37" s="16"/>
      <c r="E37" s="16"/>
      <c r="F37" s="16"/>
      <c r="G37" s="16"/>
      <c r="H37" s="16"/>
      <c r="I37" s="16"/>
      <c r="J37" s="16"/>
      <c r="K37" s="23"/>
    </row>
    <row r="38" spans="1:11">
      <c r="A38" s="17"/>
      <c r="B38" s="17"/>
      <c r="C38" s="17"/>
      <c r="D38" s="17"/>
      <c r="E38" s="17"/>
      <c r="F38" s="17"/>
      <c r="G38" s="17"/>
      <c r="H38" s="17"/>
      <c r="I38" s="17"/>
      <c r="J38" s="17"/>
      <c r="K38" s="17"/>
    </row>
    <row r="39" ht="28.5" spans="1:11">
      <c r="A39" s="1" t="s">
        <v>767</v>
      </c>
      <c r="B39" s="1"/>
      <c r="C39" s="1"/>
      <c r="D39" s="1"/>
      <c r="E39" s="1"/>
      <c r="F39" s="1"/>
      <c r="G39" s="1"/>
      <c r="H39" s="1"/>
      <c r="I39" s="1"/>
      <c r="J39" s="1"/>
      <c r="K39" s="1"/>
    </row>
    <row r="40" ht="18.75" spans="1:11">
      <c r="A40" s="2" t="s">
        <v>640</v>
      </c>
      <c r="B40" s="2"/>
      <c r="C40" s="2"/>
      <c r="D40" s="2"/>
      <c r="E40" s="2"/>
      <c r="F40" s="2"/>
      <c r="G40" s="2"/>
      <c r="H40" s="2"/>
      <c r="I40" s="2"/>
      <c r="J40" s="2"/>
      <c r="K40" s="2"/>
    </row>
    <row r="41" ht="18.75" spans="1:11">
      <c r="A41" s="3" t="s">
        <v>716</v>
      </c>
      <c r="B41" s="3"/>
      <c r="C41" s="3"/>
      <c r="D41" s="3"/>
      <c r="E41" s="3"/>
      <c r="F41" s="3"/>
      <c r="G41" s="3"/>
      <c r="H41" s="3"/>
      <c r="I41" s="3"/>
      <c r="J41" s="3"/>
      <c r="K41" s="3"/>
    </row>
    <row r="42" spans="1:11">
      <c r="A42" s="4" t="s">
        <v>717</v>
      </c>
      <c r="B42" s="4"/>
      <c r="C42" s="4"/>
      <c r="D42" s="4" t="s">
        <v>768</v>
      </c>
      <c r="E42" s="4"/>
      <c r="F42" s="4"/>
      <c r="G42" s="4"/>
      <c r="H42" s="4"/>
      <c r="I42" s="4"/>
      <c r="J42" s="4"/>
      <c r="K42" s="4"/>
    </row>
    <row r="43" spans="1:11">
      <c r="A43" s="4" t="s">
        <v>643</v>
      </c>
      <c r="B43" s="4"/>
      <c r="C43" s="4"/>
      <c r="D43" s="4" t="s">
        <v>644</v>
      </c>
      <c r="E43" s="4"/>
      <c r="F43" s="4" t="s">
        <v>645</v>
      </c>
      <c r="G43" s="4" t="s">
        <v>588</v>
      </c>
      <c r="H43" s="4"/>
      <c r="I43" s="4"/>
      <c r="J43" s="4"/>
      <c r="K43" s="4"/>
    </row>
    <row r="44" ht="25.5" spans="1:11">
      <c r="A44" s="4" t="s">
        <v>719</v>
      </c>
      <c r="B44" s="4"/>
      <c r="C44" s="4"/>
      <c r="D44" s="4" t="s">
        <v>647</v>
      </c>
      <c r="E44" s="4" t="s">
        <v>648</v>
      </c>
      <c r="F44" s="4" t="s">
        <v>720</v>
      </c>
      <c r="G44" s="4" t="s">
        <v>721</v>
      </c>
      <c r="H44" s="4"/>
      <c r="I44" s="4" t="s">
        <v>651</v>
      </c>
      <c r="J44" s="4" t="s">
        <v>652</v>
      </c>
      <c r="K44" s="4" t="s">
        <v>653</v>
      </c>
    </row>
    <row r="45" ht="25.5" spans="1:11">
      <c r="A45" s="4"/>
      <c r="B45" s="4"/>
      <c r="C45" s="4"/>
      <c r="D45" s="4" t="s">
        <v>654</v>
      </c>
      <c r="E45" s="18">
        <f t="shared" ref="E45:G45" si="0">E46+E49</f>
        <v>129000</v>
      </c>
      <c r="F45" s="18">
        <f t="shared" si="0"/>
        <v>571475</v>
      </c>
      <c r="G45" s="18">
        <f t="shared" si="0"/>
        <v>442475</v>
      </c>
      <c r="H45" s="18"/>
      <c r="I45" s="4">
        <v>10</v>
      </c>
      <c r="J45" s="19">
        <v>0.7743</v>
      </c>
      <c r="K45" s="4">
        <v>7.7</v>
      </c>
    </row>
    <row r="46" spans="1:11">
      <c r="A46" s="4"/>
      <c r="B46" s="4"/>
      <c r="C46" s="4"/>
      <c r="D46" s="4" t="s">
        <v>722</v>
      </c>
      <c r="E46" s="18">
        <f t="shared" ref="E46:G46" si="1">E47+E48</f>
        <v>129000</v>
      </c>
      <c r="F46" s="18">
        <f t="shared" si="1"/>
        <v>467173</v>
      </c>
      <c r="G46" s="18">
        <f t="shared" si="1"/>
        <v>338173</v>
      </c>
      <c r="H46" s="18"/>
      <c r="I46" s="4" t="s">
        <v>549</v>
      </c>
      <c r="J46" s="4" t="s">
        <v>549</v>
      </c>
      <c r="K46" s="4" t="s">
        <v>549</v>
      </c>
    </row>
    <row r="47" ht="25.5" spans="1:11">
      <c r="A47" s="4"/>
      <c r="B47" s="4"/>
      <c r="C47" s="4"/>
      <c r="D47" s="5" t="s">
        <v>723</v>
      </c>
      <c r="E47" s="18"/>
      <c r="F47" s="18">
        <v>338173</v>
      </c>
      <c r="G47" s="18">
        <v>338173</v>
      </c>
      <c r="H47" s="18"/>
      <c r="I47" s="4" t="s">
        <v>549</v>
      </c>
      <c r="J47" s="4" t="s">
        <v>549</v>
      </c>
      <c r="K47" s="4" t="s">
        <v>549</v>
      </c>
    </row>
    <row r="48" spans="1:11">
      <c r="A48" s="4"/>
      <c r="B48" s="4"/>
      <c r="C48" s="4"/>
      <c r="D48" s="5" t="s">
        <v>724</v>
      </c>
      <c r="E48" s="18">
        <v>129000</v>
      </c>
      <c r="F48" s="18">
        <v>129000</v>
      </c>
      <c r="G48" s="18"/>
      <c r="H48" s="18"/>
      <c r="I48" s="4" t="s">
        <v>549</v>
      </c>
      <c r="J48" s="4" t="s">
        <v>549</v>
      </c>
      <c r="K48" s="4" t="s">
        <v>549</v>
      </c>
    </row>
    <row r="49" spans="1:11">
      <c r="A49" s="4"/>
      <c r="B49" s="4"/>
      <c r="C49" s="4"/>
      <c r="D49" s="4" t="s">
        <v>655</v>
      </c>
      <c r="E49" s="18"/>
      <c r="F49" s="18">
        <v>104302</v>
      </c>
      <c r="G49" s="18">
        <v>104302</v>
      </c>
      <c r="H49" s="18"/>
      <c r="I49" s="4" t="s">
        <v>549</v>
      </c>
      <c r="J49" s="4" t="s">
        <v>549</v>
      </c>
      <c r="K49" s="4" t="s">
        <v>549</v>
      </c>
    </row>
    <row r="50" spans="1:11">
      <c r="A50" s="4" t="s">
        <v>656</v>
      </c>
      <c r="B50" s="4" t="s">
        <v>657</v>
      </c>
      <c r="C50" s="4"/>
      <c r="D50" s="4"/>
      <c r="E50" s="4"/>
      <c r="F50" s="4" t="s">
        <v>658</v>
      </c>
      <c r="G50" s="4"/>
      <c r="H50" s="4"/>
      <c r="I50" s="4"/>
      <c r="J50" s="4"/>
      <c r="K50" s="4"/>
    </row>
    <row r="51" spans="1:11">
      <c r="A51" s="4"/>
      <c r="B51" s="6" t="s">
        <v>769</v>
      </c>
      <c r="C51" s="6"/>
      <c r="D51" s="6"/>
      <c r="E51" s="6"/>
      <c r="F51" s="6" t="s">
        <v>770</v>
      </c>
      <c r="G51" s="6"/>
      <c r="H51" s="6"/>
      <c r="I51" s="6"/>
      <c r="J51" s="6"/>
      <c r="K51" s="6"/>
    </row>
    <row r="52" ht="25.5" spans="1:11">
      <c r="A52" s="4" t="s">
        <v>661</v>
      </c>
      <c r="B52" s="4" t="s">
        <v>662</v>
      </c>
      <c r="C52" s="4" t="s">
        <v>663</v>
      </c>
      <c r="D52" s="4" t="s">
        <v>664</v>
      </c>
      <c r="E52" s="4" t="s">
        <v>727</v>
      </c>
      <c r="F52" s="4" t="s">
        <v>728</v>
      </c>
      <c r="G52" s="4" t="s">
        <v>651</v>
      </c>
      <c r="H52" s="4" t="s">
        <v>653</v>
      </c>
      <c r="I52" s="4" t="s">
        <v>667</v>
      </c>
      <c r="J52" s="4"/>
      <c r="K52" s="4"/>
    </row>
    <row r="53" spans="1:11">
      <c r="A53" s="4"/>
      <c r="B53" s="7" t="s">
        <v>668</v>
      </c>
      <c r="C53" s="7" t="s">
        <v>729</v>
      </c>
      <c r="D53" s="6" t="s">
        <v>730</v>
      </c>
      <c r="E53" s="4" t="s">
        <v>771</v>
      </c>
      <c r="F53" s="4" t="s">
        <v>772</v>
      </c>
      <c r="G53" s="4">
        <v>10</v>
      </c>
      <c r="H53" s="4">
        <v>10</v>
      </c>
      <c r="I53" s="4"/>
      <c r="J53" s="4"/>
      <c r="K53" s="4"/>
    </row>
    <row r="54" ht="25.5" spans="1:11">
      <c r="A54" s="4"/>
      <c r="B54" s="8"/>
      <c r="C54" s="8"/>
      <c r="D54" s="6" t="s">
        <v>733</v>
      </c>
      <c r="E54" s="4" t="s">
        <v>734</v>
      </c>
      <c r="F54" s="4" t="s">
        <v>735</v>
      </c>
      <c r="G54" s="4">
        <v>5</v>
      </c>
      <c r="H54" s="4">
        <v>5</v>
      </c>
      <c r="I54" s="4"/>
      <c r="J54" s="4"/>
      <c r="K54" s="4"/>
    </row>
    <row r="55" ht="25.5" spans="1:11">
      <c r="A55" s="4"/>
      <c r="B55" s="8"/>
      <c r="C55" s="7" t="s">
        <v>736</v>
      </c>
      <c r="D55" s="6" t="s">
        <v>773</v>
      </c>
      <c r="E55" s="4" t="s">
        <v>738</v>
      </c>
      <c r="F55" s="9">
        <v>1</v>
      </c>
      <c r="G55" s="4">
        <v>10</v>
      </c>
      <c r="H55" s="4">
        <v>10</v>
      </c>
      <c r="I55" s="4"/>
      <c r="J55" s="4"/>
      <c r="K55" s="4"/>
    </row>
    <row r="56" ht="25.5" spans="1:11">
      <c r="A56" s="4"/>
      <c r="B56" s="8"/>
      <c r="C56" s="8"/>
      <c r="D56" s="6" t="s">
        <v>774</v>
      </c>
      <c r="E56" s="9" t="s">
        <v>738</v>
      </c>
      <c r="F56" s="9">
        <v>0.995</v>
      </c>
      <c r="G56" s="4">
        <v>10</v>
      </c>
      <c r="H56" s="4">
        <v>10</v>
      </c>
      <c r="I56" s="4"/>
      <c r="J56" s="4"/>
      <c r="K56" s="4"/>
    </row>
    <row r="57" ht="25.5" spans="1:11">
      <c r="A57" s="4"/>
      <c r="B57" s="8"/>
      <c r="C57" s="7" t="s">
        <v>741</v>
      </c>
      <c r="D57" s="6" t="s">
        <v>775</v>
      </c>
      <c r="E57" s="4" t="s">
        <v>738</v>
      </c>
      <c r="F57" s="9">
        <v>1</v>
      </c>
      <c r="G57" s="4">
        <v>10</v>
      </c>
      <c r="H57" s="4">
        <v>10</v>
      </c>
      <c r="I57" s="4"/>
      <c r="J57" s="4"/>
      <c r="K57" s="4"/>
    </row>
    <row r="58" ht="25.5" spans="1:11">
      <c r="A58" s="4"/>
      <c r="B58" s="8"/>
      <c r="C58" s="7" t="s">
        <v>744</v>
      </c>
      <c r="D58" s="6" t="s">
        <v>776</v>
      </c>
      <c r="E58" s="4" t="s">
        <v>777</v>
      </c>
      <c r="F58" s="4" t="s">
        <v>778</v>
      </c>
      <c r="G58" s="4">
        <v>5</v>
      </c>
      <c r="H58" s="4">
        <v>4.5</v>
      </c>
      <c r="I58" s="4" t="s">
        <v>779</v>
      </c>
      <c r="J58" s="4"/>
      <c r="K58" s="4"/>
    </row>
    <row r="59" ht="25.5" spans="1:11">
      <c r="A59" s="4"/>
      <c r="B59" s="7" t="s">
        <v>692</v>
      </c>
      <c r="C59" s="7" t="s">
        <v>755</v>
      </c>
      <c r="D59" s="6" t="s">
        <v>756</v>
      </c>
      <c r="E59" s="4" t="s">
        <v>780</v>
      </c>
      <c r="F59" s="4" t="s">
        <v>781</v>
      </c>
      <c r="G59" s="4">
        <v>10</v>
      </c>
      <c r="H59" s="4">
        <v>9.1</v>
      </c>
      <c r="I59" s="4" t="s">
        <v>779</v>
      </c>
      <c r="J59" s="4"/>
      <c r="K59" s="4"/>
    </row>
    <row r="60" ht="25.5" spans="1:11">
      <c r="A60" s="4"/>
      <c r="B60" s="8"/>
      <c r="C60" s="4" t="s">
        <v>693</v>
      </c>
      <c r="D60" s="6" t="s">
        <v>759</v>
      </c>
      <c r="E60" s="4" t="s">
        <v>760</v>
      </c>
      <c r="F60" s="9">
        <v>0.92</v>
      </c>
      <c r="G60" s="4">
        <v>10</v>
      </c>
      <c r="H60" s="4">
        <v>10</v>
      </c>
      <c r="I60" s="4"/>
      <c r="J60" s="4"/>
      <c r="K60" s="4"/>
    </row>
    <row r="61" ht="25.5" spans="1:11">
      <c r="A61" s="4"/>
      <c r="B61" s="8"/>
      <c r="C61" s="8" t="s">
        <v>702</v>
      </c>
      <c r="D61" s="6" t="s">
        <v>762</v>
      </c>
      <c r="E61" s="4" t="s">
        <v>763</v>
      </c>
      <c r="F61" s="4" t="s">
        <v>764</v>
      </c>
      <c r="G61" s="4">
        <v>10</v>
      </c>
      <c r="H61" s="4">
        <v>10</v>
      </c>
      <c r="I61" s="4"/>
      <c r="J61" s="4"/>
      <c r="K61" s="4"/>
    </row>
    <row r="62" ht="25.5" spans="1:11">
      <c r="A62" s="4"/>
      <c r="B62" s="4" t="s">
        <v>705</v>
      </c>
      <c r="C62" s="4" t="s">
        <v>706</v>
      </c>
      <c r="D62" s="6" t="s">
        <v>709</v>
      </c>
      <c r="E62" s="4" t="s">
        <v>760</v>
      </c>
      <c r="F62" s="9">
        <v>0.91</v>
      </c>
      <c r="G62" s="4">
        <v>5</v>
      </c>
      <c r="H62" s="4">
        <v>5</v>
      </c>
      <c r="I62" s="4"/>
      <c r="J62" s="4"/>
      <c r="K62" s="4"/>
    </row>
    <row r="63" ht="25.5" spans="1:11">
      <c r="A63" s="4"/>
      <c r="B63" s="4"/>
      <c r="C63" s="4"/>
      <c r="D63" s="6" t="s">
        <v>708</v>
      </c>
      <c r="E63" s="4" t="s">
        <v>760</v>
      </c>
      <c r="F63" s="9">
        <v>0.93</v>
      </c>
      <c r="G63" s="4">
        <v>5</v>
      </c>
      <c r="H63" s="4">
        <v>5</v>
      </c>
      <c r="I63" s="4"/>
      <c r="J63" s="4"/>
      <c r="K63" s="4"/>
    </row>
    <row r="64" spans="1:11">
      <c r="A64" s="4" t="s">
        <v>710</v>
      </c>
      <c r="B64" s="4"/>
      <c r="C64" s="4"/>
      <c r="D64" s="4"/>
      <c r="E64" s="4"/>
      <c r="F64" s="4"/>
      <c r="G64" s="10">
        <f>SUM(G53:G63)</f>
        <v>90</v>
      </c>
      <c r="H64" s="18">
        <f>SUM(H53:H63)</f>
        <v>88.6</v>
      </c>
      <c r="I64" s="4"/>
      <c r="J64" s="4"/>
      <c r="K64" s="4"/>
    </row>
    <row r="65" ht="25.5" spans="1:11">
      <c r="A65" s="4" t="s">
        <v>711</v>
      </c>
      <c r="B65" s="6" t="s">
        <v>782</v>
      </c>
      <c r="C65" s="6"/>
      <c r="D65" s="6"/>
      <c r="E65" s="6"/>
      <c r="F65" s="6"/>
      <c r="G65" s="6"/>
      <c r="H65" s="6"/>
      <c r="I65" s="6"/>
      <c r="J65" s="6"/>
      <c r="K65" s="6"/>
    </row>
    <row r="66" spans="1:11">
      <c r="A66" s="6" t="s">
        <v>713</v>
      </c>
      <c r="B66" s="6"/>
      <c r="C66" s="6"/>
      <c r="D66" s="6"/>
      <c r="E66" s="6"/>
      <c r="F66" s="6"/>
      <c r="G66" s="6"/>
      <c r="H66" s="6"/>
      <c r="I66" s="6"/>
      <c r="J66" s="6"/>
      <c r="K66" s="6"/>
    </row>
    <row r="67" spans="1:11">
      <c r="A67" s="11" t="s">
        <v>766</v>
      </c>
      <c r="B67" s="12"/>
      <c r="C67" s="12"/>
      <c r="D67" s="12"/>
      <c r="E67" s="12"/>
      <c r="F67" s="12"/>
      <c r="G67" s="12"/>
      <c r="H67" s="12"/>
      <c r="I67" s="12"/>
      <c r="J67" s="12"/>
      <c r="K67" s="21"/>
    </row>
    <row r="68" spans="1:11">
      <c r="A68" s="13"/>
      <c r="B68" s="14"/>
      <c r="C68" s="14"/>
      <c r="D68" s="14"/>
      <c r="E68" s="14"/>
      <c r="F68" s="14"/>
      <c r="G68" s="14"/>
      <c r="H68" s="14"/>
      <c r="I68" s="14"/>
      <c r="J68" s="14"/>
      <c r="K68" s="22"/>
    </row>
    <row r="69" spans="1:11">
      <c r="A69" s="13"/>
      <c r="B69" s="14"/>
      <c r="C69" s="14"/>
      <c r="D69" s="14"/>
      <c r="E69" s="14"/>
      <c r="F69" s="14"/>
      <c r="G69" s="14"/>
      <c r="H69" s="14"/>
      <c r="I69" s="14"/>
      <c r="J69" s="14"/>
      <c r="K69" s="22"/>
    </row>
    <row r="70" spans="1:11">
      <c r="A70" s="13"/>
      <c r="B70" s="14"/>
      <c r="C70" s="14"/>
      <c r="D70" s="14"/>
      <c r="E70" s="14"/>
      <c r="F70" s="14"/>
      <c r="G70" s="14"/>
      <c r="H70" s="14"/>
      <c r="I70" s="14"/>
      <c r="J70" s="14"/>
      <c r="K70" s="22"/>
    </row>
    <row r="71" spans="1:11">
      <c r="A71" s="13"/>
      <c r="B71" s="14"/>
      <c r="C71" s="14"/>
      <c r="D71" s="14"/>
      <c r="E71" s="14"/>
      <c r="F71" s="14"/>
      <c r="G71" s="14"/>
      <c r="H71" s="14"/>
      <c r="I71" s="14"/>
      <c r="J71" s="14"/>
      <c r="K71" s="22"/>
    </row>
    <row r="72" spans="1:11">
      <c r="A72" s="15"/>
      <c r="B72" s="16"/>
      <c r="C72" s="16"/>
      <c r="D72" s="16"/>
      <c r="E72" s="16"/>
      <c r="F72" s="16"/>
      <c r="G72" s="16"/>
      <c r="H72" s="16"/>
      <c r="I72" s="16"/>
      <c r="J72" s="16"/>
      <c r="K72" s="23"/>
    </row>
    <row r="73" spans="1:11">
      <c r="A73" s="17"/>
      <c r="B73" s="17"/>
      <c r="C73" s="17"/>
      <c r="D73" s="17"/>
      <c r="E73" s="17"/>
      <c r="F73" s="17"/>
      <c r="G73" s="17"/>
      <c r="H73" s="17"/>
      <c r="I73" s="17"/>
      <c r="J73" s="17"/>
      <c r="K73" s="17"/>
    </row>
    <row r="74" ht="28.5" spans="1:11">
      <c r="A74" s="1" t="s">
        <v>783</v>
      </c>
      <c r="B74" s="1"/>
      <c r="C74" s="1"/>
      <c r="D74" s="1"/>
      <c r="E74" s="1"/>
      <c r="F74" s="1"/>
      <c r="G74" s="1"/>
      <c r="H74" s="1"/>
      <c r="I74" s="1"/>
      <c r="J74" s="1"/>
      <c r="K74" s="1"/>
    </row>
    <row r="75" ht="18.75" spans="1:11">
      <c r="A75" s="2" t="s">
        <v>640</v>
      </c>
      <c r="B75" s="2"/>
      <c r="C75" s="2"/>
      <c r="D75" s="2"/>
      <c r="E75" s="2"/>
      <c r="F75" s="2"/>
      <c r="G75" s="2"/>
      <c r="H75" s="2"/>
      <c r="I75" s="2"/>
      <c r="J75" s="2"/>
      <c r="K75" s="2"/>
    </row>
    <row r="76" ht="18.75" spans="1:11">
      <c r="A76" s="3" t="s">
        <v>716</v>
      </c>
      <c r="B76" s="3"/>
      <c r="C76" s="3"/>
      <c r="D76" s="3"/>
      <c r="E76" s="3"/>
      <c r="F76" s="3"/>
      <c r="G76" s="3"/>
      <c r="H76" s="3"/>
      <c r="I76" s="3"/>
      <c r="J76" s="3"/>
      <c r="K76" s="3"/>
    </row>
    <row r="77" spans="1:11">
      <c r="A77" s="4" t="s">
        <v>717</v>
      </c>
      <c r="B77" s="4"/>
      <c r="C77" s="4"/>
      <c r="D77" s="4" t="s">
        <v>784</v>
      </c>
      <c r="E77" s="4"/>
      <c r="F77" s="4"/>
      <c r="G77" s="4"/>
      <c r="H77" s="4"/>
      <c r="I77" s="4"/>
      <c r="J77" s="4"/>
      <c r="K77" s="4"/>
    </row>
    <row r="78" spans="1:11">
      <c r="A78" s="4" t="s">
        <v>643</v>
      </c>
      <c r="B78" s="4"/>
      <c r="C78" s="4"/>
      <c r="D78" s="4" t="s">
        <v>644</v>
      </c>
      <c r="E78" s="4"/>
      <c r="F78" s="4" t="s">
        <v>645</v>
      </c>
      <c r="G78" s="4" t="s">
        <v>588</v>
      </c>
      <c r="H78" s="4"/>
      <c r="I78" s="4"/>
      <c r="J78" s="4"/>
      <c r="K78" s="4"/>
    </row>
    <row r="79" ht="25.5" spans="1:11">
      <c r="A79" s="4" t="s">
        <v>719</v>
      </c>
      <c r="B79" s="4"/>
      <c r="C79" s="4"/>
      <c r="D79" s="4" t="s">
        <v>647</v>
      </c>
      <c r="E79" s="4" t="s">
        <v>648</v>
      </c>
      <c r="F79" s="4" t="s">
        <v>720</v>
      </c>
      <c r="G79" s="4" t="s">
        <v>721</v>
      </c>
      <c r="H79" s="4"/>
      <c r="I79" s="4" t="s">
        <v>651</v>
      </c>
      <c r="J79" s="4" t="s">
        <v>652</v>
      </c>
      <c r="K79" s="4" t="s">
        <v>653</v>
      </c>
    </row>
    <row r="80" ht="25.5" spans="1:11">
      <c r="A80" s="4"/>
      <c r="B80" s="4"/>
      <c r="C80" s="4"/>
      <c r="D80" s="4" t="s">
        <v>654</v>
      </c>
      <c r="E80" s="18">
        <f t="shared" ref="E80:G80" si="2">E81+E84</f>
        <v>47957.4</v>
      </c>
      <c r="F80" s="18">
        <f t="shared" si="2"/>
        <v>2105689.75</v>
      </c>
      <c r="G80" s="18">
        <f t="shared" si="2"/>
        <v>1415217.78</v>
      </c>
      <c r="H80" s="18"/>
      <c r="I80" s="4">
        <v>10</v>
      </c>
      <c r="J80" s="19">
        <v>0.6721</v>
      </c>
      <c r="K80" s="4">
        <v>6.7</v>
      </c>
    </row>
    <row r="81" spans="1:11">
      <c r="A81" s="4"/>
      <c r="B81" s="4"/>
      <c r="C81" s="4"/>
      <c r="D81" s="4" t="s">
        <v>722</v>
      </c>
      <c r="E81" s="18">
        <f t="shared" ref="E81:G81" si="3">E82+E83</f>
        <v>47957.4</v>
      </c>
      <c r="F81" s="18">
        <f t="shared" si="3"/>
        <v>2105689.75</v>
      </c>
      <c r="G81" s="18">
        <f t="shared" si="3"/>
        <v>1415217.78</v>
      </c>
      <c r="H81" s="18"/>
      <c r="I81" s="4" t="s">
        <v>549</v>
      </c>
      <c r="J81" s="4" t="s">
        <v>549</v>
      </c>
      <c r="K81" s="4" t="s">
        <v>549</v>
      </c>
    </row>
    <row r="82" ht="25.5" spans="1:11">
      <c r="A82" s="4"/>
      <c r="B82" s="4"/>
      <c r="C82" s="4"/>
      <c r="D82" s="5" t="s">
        <v>723</v>
      </c>
      <c r="E82" s="18"/>
      <c r="F82" s="18">
        <v>2057732.35</v>
      </c>
      <c r="G82" s="18">
        <v>1415217.78</v>
      </c>
      <c r="H82" s="18"/>
      <c r="I82" s="4" t="s">
        <v>549</v>
      </c>
      <c r="J82" s="4" t="s">
        <v>549</v>
      </c>
      <c r="K82" s="4" t="s">
        <v>549</v>
      </c>
    </row>
    <row r="83" spans="1:11">
      <c r="A83" s="4"/>
      <c r="B83" s="4"/>
      <c r="C83" s="4"/>
      <c r="D83" s="5" t="s">
        <v>724</v>
      </c>
      <c r="E83" s="18">
        <v>47957.4</v>
      </c>
      <c r="F83" s="18">
        <v>47957.4</v>
      </c>
      <c r="G83" s="18"/>
      <c r="H83" s="18"/>
      <c r="I83" s="4" t="s">
        <v>549</v>
      </c>
      <c r="J83" s="4" t="s">
        <v>549</v>
      </c>
      <c r="K83" s="4" t="s">
        <v>549</v>
      </c>
    </row>
    <row r="84" spans="1:11">
      <c r="A84" s="4"/>
      <c r="B84" s="4"/>
      <c r="C84" s="4"/>
      <c r="D84" s="4" t="s">
        <v>655</v>
      </c>
      <c r="E84" s="4"/>
      <c r="F84" s="4"/>
      <c r="G84" s="4"/>
      <c r="H84" s="4"/>
      <c r="I84" s="4" t="s">
        <v>549</v>
      </c>
      <c r="J84" s="4" t="s">
        <v>549</v>
      </c>
      <c r="K84" s="4" t="s">
        <v>549</v>
      </c>
    </row>
    <row r="85" spans="1:11">
      <c r="A85" s="4" t="s">
        <v>656</v>
      </c>
      <c r="B85" s="4" t="s">
        <v>657</v>
      </c>
      <c r="C85" s="4"/>
      <c r="D85" s="4"/>
      <c r="E85" s="4"/>
      <c r="F85" s="4" t="s">
        <v>658</v>
      </c>
      <c r="G85" s="4"/>
      <c r="H85" s="4"/>
      <c r="I85" s="4"/>
      <c r="J85" s="4"/>
      <c r="K85" s="4"/>
    </row>
    <row r="86" spans="1:11">
      <c r="A86" s="4"/>
      <c r="B86" s="6" t="s">
        <v>785</v>
      </c>
      <c r="C86" s="6"/>
      <c r="D86" s="6"/>
      <c r="E86" s="6"/>
      <c r="F86" s="6" t="s">
        <v>786</v>
      </c>
      <c r="G86" s="6"/>
      <c r="H86" s="6"/>
      <c r="I86" s="6"/>
      <c r="J86" s="6"/>
      <c r="K86" s="6"/>
    </row>
    <row r="87" ht="25.5" spans="1:11">
      <c r="A87" s="4" t="s">
        <v>661</v>
      </c>
      <c r="B87" s="4" t="s">
        <v>662</v>
      </c>
      <c r="C87" s="4" t="s">
        <v>663</v>
      </c>
      <c r="D87" s="4" t="s">
        <v>664</v>
      </c>
      <c r="E87" s="4" t="s">
        <v>727</v>
      </c>
      <c r="F87" s="4" t="s">
        <v>728</v>
      </c>
      <c r="G87" s="4" t="s">
        <v>651</v>
      </c>
      <c r="H87" s="4" t="s">
        <v>653</v>
      </c>
      <c r="I87" s="4" t="s">
        <v>667</v>
      </c>
      <c r="J87" s="4"/>
      <c r="K87" s="4"/>
    </row>
    <row r="88" spans="1:11">
      <c r="A88" s="4"/>
      <c r="B88" s="7" t="s">
        <v>668</v>
      </c>
      <c r="C88" s="7" t="s">
        <v>729</v>
      </c>
      <c r="D88" s="6" t="s">
        <v>730</v>
      </c>
      <c r="E88" s="4" t="s">
        <v>787</v>
      </c>
      <c r="F88" s="4" t="s">
        <v>788</v>
      </c>
      <c r="G88" s="4">
        <v>5</v>
      </c>
      <c r="H88" s="4">
        <v>5</v>
      </c>
      <c r="I88" s="4"/>
      <c r="J88" s="4"/>
      <c r="K88" s="4"/>
    </row>
    <row r="89" ht="25.5" spans="1:11">
      <c r="A89" s="4"/>
      <c r="B89" s="8"/>
      <c r="C89" s="8"/>
      <c r="D89" s="6" t="s">
        <v>789</v>
      </c>
      <c r="E89" s="4" t="s">
        <v>790</v>
      </c>
      <c r="F89" s="4" t="s">
        <v>791</v>
      </c>
      <c r="G89" s="4">
        <v>5</v>
      </c>
      <c r="H89" s="4">
        <v>5</v>
      </c>
      <c r="I89" s="4"/>
      <c r="J89" s="4"/>
      <c r="K89" s="4"/>
    </row>
    <row r="90" ht="25.5" spans="1:11">
      <c r="A90" s="4"/>
      <c r="B90" s="8"/>
      <c r="C90" s="7" t="s">
        <v>736</v>
      </c>
      <c r="D90" s="6" t="s">
        <v>792</v>
      </c>
      <c r="E90" s="4" t="s">
        <v>738</v>
      </c>
      <c r="F90" s="9">
        <v>1</v>
      </c>
      <c r="G90" s="4">
        <v>5</v>
      </c>
      <c r="H90" s="4">
        <v>5</v>
      </c>
      <c r="I90" s="4"/>
      <c r="J90" s="4"/>
      <c r="K90" s="4"/>
    </row>
    <row r="91" ht="25.5" spans="1:11">
      <c r="A91" s="4"/>
      <c r="B91" s="8"/>
      <c r="C91" s="8"/>
      <c r="D91" s="6" t="s">
        <v>793</v>
      </c>
      <c r="E91" s="4" t="s">
        <v>794</v>
      </c>
      <c r="F91" s="4" t="s">
        <v>794</v>
      </c>
      <c r="G91" s="4">
        <v>5</v>
      </c>
      <c r="H91" s="4">
        <v>5</v>
      </c>
      <c r="I91" s="4"/>
      <c r="J91" s="4"/>
      <c r="K91" s="4"/>
    </row>
    <row r="92" spans="1:11">
      <c r="A92" s="4"/>
      <c r="B92" s="8"/>
      <c r="C92" s="8"/>
      <c r="D92" s="6" t="s">
        <v>795</v>
      </c>
      <c r="E92" s="9" t="s">
        <v>740</v>
      </c>
      <c r="F92" s="9">
        <v>0.995</v>
      </c>
      <c r="G92" s="4">
        <v>5</v>
      </c>
      <c r="H92" s="4">
        <v>5</v>
      </c>
      <c r="I92" s="4"/>
      <c r="J92" s="4"/>
      <c r="K92" s="4"/>
    </row>
    <row r="93" ht="25.5" spans="1:11">
      <c r="A93" s="4"/>
      <c r="B93" s="8"/>
      <c r="C93" s="7" t="s">
        <v>741</v>
      </c>
      <c r="D93" s="6" t="s">
        <v>796</v>
      </c>
      <c r="E93" s="4" t="s">
        <v>760</v>
      </c>
      <c r="F93" s="19">
        <v>0.9772</v>
      </c>
      <c r="G93" s="4">
        <v>10</v>
      </c>
      <c r="H93" s="4">
        <v>10</v>
      </c>
      <c r="I93" s="4"/>
      <c r="J93" s="4"/>
      <c r="K93" s="4"/>
    </row>
    <row r="94" ht="25.5" spans="1:11">
      <c r="A94" s="4"/>
      <c r="B94" s="8"/>
      <c r="C94" s="7" t="s">
        <v>744</v>
      </c>
      <c r="D94" s="6" t="s">
        <v>797</v>
      </c>
      <c r="E94" s="4" t="s">
        <v>798</v>
      </c>
      <c r="F94" s="19" t="s">
        <v>799</v>
      </c>
      <c r="G94" s="4">
        <v>5</v>
      </c>
      <c r="H94" s="4">
        <v>5</v>
      </c>
      <c r="I94" s="4"/>
      <c r="J94" s="4"/>
      <c r="K94" s="4"/>
    </row>
    <row r="95" ht="25.5" spans="1:11">
      <c r="A95" s="4"/>
      <c r="B95" s="8"/>
      <c r="C95" s="8"/>
      <c r="D95" s="6" t="s">
        <v>800</v>
      </c>
      <c r="E95" s="4" t="s">
        <v>801</v>
      </c>
      <c r="F95" s="19" t="s">
        <v>802</v>
      </c>
      <c r="G95" s="4">
        <v>5</v>
      </c>
      <c r="H95" s="4">
        <v>5</v>
      </c>
      <c r="I95" s="4"/>
      <c r="J95" s="4"/>
      <c r="K95" s="4"/>
    </row>
    <row r="96" ht="25.5" spans="1:11">
      <c r="A96" s="4"/>
      <c r="B96" s="8"/>
      <c r="C96" s="8"/>
      <c r="D96" s="6" t="s">
        <v>803</v>
      </c>
      <c r="E96" s="4" t="s">
        <v>804</v>
      </c>
      <c r="F96" s="4" t="s">
        <v>805</v>
      </c>
      <c r="G96" s="4">
        <v>5</v>
      </c>
      <c r="H96" s="4">
        <v>5</v>
      </c>
      <c r="I96" s="4"/>
      <c r="J96" s="4"/>
      <c r="K96" s="4"/>
    </row>
    <row r="97" ht="25.5" spans="1:11">
      <c r="A97" s="4"/>
      <c r="B97" s="7" t="s">
        <v>692</v>
      </c>
      <c r="C97" s="7" t="s">
        <v>693</v>
      </c>
      <c r="D97" s="6" t="s">
        <v>759</v>
      </c>
      <c r="E97" s="4" t="s">
        <v>760</v>
      </c>
      <c r="F97" s="9">
        <v>0.92</v>
      </c>
      <c r="G97" s="4">
        <v>10</v>
      </c>
      <c r="H97" s="4">
        <v>10</v>
      </c>
      <c r="I97" s="4"/>
      <c r="J97" s="4"/>
      <c r="K97" s="4"/>
    </row>
    <row r="98" spans="1:11">
      <c r="A98" s="4"/>
      <c r="B98" s="8"/>
      <c r="C98" s="24"/>
      <c r="D98" s="6" t="s">
        <v>806</v>
      </c>
      <c r="E98" s="4" t="s">
        <v>738</v>
      </c>
      <c r="F98" s="9">
        <v>1</v>
      </c>
      <c r="G98" s="4">
        <v>10</v>
      </c>
      <c r="H98" s="4">
        <v>10</v>
      </c>
      <c r="I98" s="4"/>
      <c r="J98" s="4"/>
      <c r="K98" s="4"/>
    </row>
    <row r="99" ht="25.5" spans="1:11">
      <c r="A99" s="4"/>
      <c r="B99" s="8"/>
      <c r="C99" s="8" t="s">
        <v>702</v>
      </c>
      <c r="D99" s="6" t="s">
        <v>762</v>
      </c>
      <c r="E99" s="4" t="s">
        <v>763</v>
      </c>
      <c r="F99" s="4" t="s">
        <v>763</v>
      </c>
      <c r="G99" s="4">
        <v>10</v>
      </c>
      <c r="H99" s="4">
        <v>10</v>
      </c>
      <c r="I99" s="4"/>
      <c r="J99" s="4"/>
      <c r="K99" s="4"/>
    </row>
    <row r="100" ht="25.5" spans="1:11">
      <c r="A100" s="4"/>
      <c r="B100" s="4" t="s">
        <v>705</v>
      </c>
      <c r="C100" s="4" t="s">
        <v>706</v>
      </c>
      <c r="D100" s="6" t="s">
        <v>709</v>
      </c>
      <c r="E100" s="4" t="s">
        <v>760</v>
      </c>
      <c r="F100" s="9">
        <v>0.91</v>
      </c>
      <c r="G100" s="4">
        <v>5</v>
      </c>
      <c r="H100" s="4">
        <v>5</v>
      </c>
      <c r="I100" s="4"/>
      <c r="J100" s="4"/>
      <c r="K100" s="4"/>
    </row>
    <row r="101" ht="25.5" spans="1:11">
      <c r="A101" s="4"/>
      <c r="B101" s="4"/>
      <c r="C101" s="4"/>
      <c r="D101" s="6" t="s">
        <v>708</v>
      </c>
      <c r="E101" s="4" t="s">
        <v>760</v>
      </c>
      <c r="F101" s="9">
        <v>0.93</v>
      </c>
      <c r="G101" s="4">
        <v>5</v>
      </c>
      <c r="H101" s="4">
        <v>5</v>
      </c>
      <c r="I101" s="4"/>
      <c r="J101" s="4"/>
      <c r="K101" s="4"/>
    </row>
    <row r="102" spans="1:11">
      <c r="A102" s="4" t="s">
        <v>710</v>
      </c>
      <c r="B102" s="4"/>
      <c r="C102" s="4"/>
      <c r="D102" s="4"/>
      <c r="E102" s="4"/>
      <c r="F102" s="4"/>
      <c r="G102" s="10">
        <f>SUM(G88:G101)</f>
        <v>90</v>
      </c>
      <c r="H102" s="10">
        <f>SUM(H88:H101)</f>
        <v>90</v>
      </c>
      <c r="I102" s="4"/>
      <c r="J102" s="4"/>
      <c r="K102" s="4"/>
    </row>
    <row r="103" ht="25.5" spans="1:11">
      <c r="A103" s="4" t="s">
        <v>711</v>
      </c>
      <c r="B103" s="6" t="s">
        <v>807</v>
      </c>
      <c r="C103" s="6"/>
      <c r="D103" s="6"/>
      <c r="E103" s="6"/>
      <c r="F103" s="6"/>
      <c r="G103" s="6"/>
      <c r="H103" s="6"/>
      <c r="I103" s="6"/>
      <c r="J103" s="6"/>
      <c r="K103" s="6"/>
    </row>
    <row r="104" spans="1:11">
      <c r="A104" s="6" t="s">
        <v>713</v>
      </c>
      <c r="B104" s="6"/>
      <c r="C104" s="6"/>
      <c r="D104" s="6"/>
      <c r="E104" s="6"/>
      <c r="F104" s="6"/>
      <c r="G104" s="6"/>
      <c r="H104" s="6"/>
      <c r="I104" s="6"/>
      <c r="J104" s="6"/>
      <c r="K104" s="6"/>
    </row>
    <row r="105" spans="1:11">
      <c r="A105" s="11" t="s">
        <v>766</v>
      </c>
      <c r="B105" s="12"/>
      <c r="C105" s="12"/>
      <c r="D105" s="12"/>
      <c r="E105" s="12"/>
      <c r="F105" s="12"/>
      <c r="G105" s="12"/>
      <c r="H105" s="12"/>
      <c r="I105" s="12"/>
      <c r="J105" s="12"/>
      <c r="K105" s="21"/>
    </row>
    <row r="106" spans="1:11">
      <c r="A106" s="13"/>
      <c r="B106" s="14"/>
      <c r="C106" s="14"/>
      <c r="D106" s="14"/>
      <c r="E106" s="14"/>
      <c r="F106" s="14"/>
      <c r="G106" s="14"/>
      <c r="H106" s="14"/>
      <c r="I106" s="14"/>
      <c r="J106" s="14"/>
      <c r="K106" s="22"/>
    </row>
    <row r="107" spans="1:11">
      <c r="A107" s="13"/>
      <c r="B107" s="14"/>
      <c r="C107" s="14"/>
      <c r="D107" s="14"/>
      <c r="E107" s="14"/>
      <c r="F107" s="14"/>
      <c r="G107" s="14"/>
      <c r="H107" s="14"/>
      <c r="I107" s="14"/>
      <c r="J107" s="14"/>
      <c r="K107" s="22"/>
    </row>
    <row r="108" spans="1:11">
      <c r="A108" s="13"/>
      <c r="B108" s="14"/>
      <c r="C108" s="14"/>
      <c r="D108" s="14"/>
      <c r="E108" s="14"/>
      <c r="F108" s="14"/>
      <c r="G108" s="14"/>
      <c r="H108" s="14"/>
      <c r="I108" s="14"/>
      <c r="J108" s="14"/>
      <c r="K108" s="22"/>
    </row>
    <row r="109" spans="1:11">
      <c r="A109" s="13"/>
      <c r="B109" s="14"/>
      <c r="C109" s="14"/>
      <c r="D109" s="14"/>
      <c r="E109" s="14"/>
      <c r="F109" s="14"/>
      <c r="G109" s="14"/>
      <c r="H109" s="14"/>
      <c r="I109" s="14"/>
      <c r="J109" s="14"/>
      <c r="K109" s="22"/>
    </row>
    <row r="110" spans="1:11">
      <c r="A110" s="15"/>
      <c r="B110" s="16"/>
      <c r="C110" s="16"/>
      <c r="D110" s="16"/>
      <c r="E110" s="16"/>
      <c r="F110" s="16"/>
      <c r="G110" s="16"/>
      <c r="H110" s="16"/>
      <c r="I110" s="16"/>
      <c r="J110" s="16"/>
      <c r="K110" s="23"/>
    </row>
    <row r="111" spans="1:11">
      <c r="A111" s="17"/>
      <c r="B111" s="17"/>
      <c r="C111" s="17"/>
      <c r="D111" s="17"/>
      <c r="E111" s="17"/>
      <c r="F111" s="17"/>
      <c r="G111" s="17"/>
      <c r="H111" s="17"/>
      <c r="I111" s="17"/>
      <c r="J111" s="17"/>
      <c r="K111" s="17"/>
    </row>
    <row r="112" ht="28.5" spans="1:11">
      <c r="A112" s="1" t="s">
        <v>808</v>
      </c>
      <c r="B112" s="1"/>
      <c r="C112" s="1"/>
      <c r="D112" s="1"/>
      <c r="E112" s="1"/>
      <c r="F112" s="1"/>
      <c r="G112" s="1"/>
      <c r="H112" s="1"/>
      <c r="I112" s="1"/>
      <c r="J112" s="1"/>
      <c r="K112" s="1"/>
    </row>
    <row r="113" ht="18.75" spans="1:11">
      <c r="A113" s="2" t="s">
        <v>640</v>
      </c>
      <c r="B113" s="2"/>
      <c r="C113" s="2"/>
      <c r="D113" s="2"/>
      <c r="E113" s="2"/>
      <c r="F113" s="2"/>
      <c r="G113" s="2"/>
      <c r="H113" s="2"/>
      <c r="I113" s="2"/>
      <c r="J113" s="2"/>
      <c r="K113" s="2"/>
    </row>
    <row r="114" ht="18.75" spans="1:11">
      <c r="A114" s="3" t="s">
        <v>716</v>
      </c>
      <c r="B114" s="3"/>
      <c r="C114" s="3"/>
      <c r="D114" s="3"/>
      <c r="E114" s="3"/>
      <c r="F114" s="3"/>
      <c r="G114" s="3"/>
      <c r="H114" s="3"/>
      <c r="I114" s="3"/>
      <c r="J114" s="3"/>
      <c r="K114" s="3"/>
    </row>
    <row r="115" spans="1:11">
      <c r="A115" s="4" t="s">
        <v>717</v>
      </c>
      <c r="B115" s="4"/>
      <c r="C115" s="4"/>
      <c r="D115" s="4" t="s">
        <v>809</v>
      </c>
      <c r="E115" s="4"/>
      <c r="F115" s="4"/>
      <c r="G115" s="4"/>
      <c r="H115" s="4"/>
      <c r="I115" s="4"/>
      <c r="J115" s="4"/>
      <c r="K115" s="4"/>
    </row>
    <row r="116" spans="1:11">
      <c r="A116" s="4" t="s">
        <v>643</v>
      </c>
      <c r="B116" s="4"/>
      <c r="C116" s="4"/>
      <c r="D116" s="4" t="s">
        <v>644</v>
      </c>
      <c r="E116" s="4"/>
      <c r="F116" s="4" t="s">
        <v>645</v>
      </c>
      <c r="G116" s="4" t="s">
        <v>588</v>
      </c>
      <c r="H116" s="4"/>
      <c r="I116" s="4"/>
      <c r="J116" s="4"/>
      <c r="K116" s="4"/>
    </row>
    <row r="117" ht="25.5" spans="1:11">
      <c r="A117" s="4" t="s">
        <v>719</v>
      </c>
      <c r="B117" s="4"/>
      <c r="C117" s="4"/>
      <c r="D117" s="4" t="s">
        <v>647</v>
      </c>
      <c r="E117" s="4" t="s">
        <v>648</v>
      </c>
      <c r="F117" s="4" t="s">
        <v>720</v>
      </c>
      <c r="G117" s="4" t="s">
        <v>721</v>
      </c>
      <c r="H117" s="4"/>
      <c r="I117" s="4" t="s">
        <v>651</v>
      </c>
      <c r="J117" s="4" t="s">
        <v>652</v>
      </c>
      <c r="K117" s="4" t="s">
        <v>653</v>
      </c>
    </row>
    <row r="118" ht="25.5" spans="1:11">
      <c r="A118" s="4"/>
      <c r="B118" s="4"/>
      <c r="C118" s="4"/>
      <c r="D118" s="4" t="s">
        <v>654</v>
      </c>
      <c r="E118" s="18">
        <f t="shared" ref="E118:G118" si="4">E119+E122</f>
        <v>3324240</v>
      </c>
      <c r="F118" s="18">
        <f t="shared" si="4"/>
        <v>5060962.58</v>
      </c>
      <c r="G118" s="18">
        <f t="shared" si="4"/>
        <v>1736722.58</v>
      </c>
      <c r="H118" s="18"/>
      <c r="I118" s="4">
        <v>10</v>
      </c>
      <c r="J118" s="19">
        <v>0.3432</v>
      </c>
      <c r="K118" s="4">
        <v>3.4</v>
      </c>
    </row>
    <row r="119" spans="1:11">
      <c r="A119" s="4"/>
      <c r="B119" s="4"/>
      <c r="C119" s="4"/>
      <c r="D119" s="4" t="s">
        <v>722</v>
      </c>
      <c r="E119" s="18">
        <f t="shared" ref="E119:G119" si="5">E120+E121</f>
        <v>3324240</v>
      </c>
      <c r="F119" s="18">
        <f t="shared" si="5"/>
        <v>5060962.58</v>
      </c>
      <c r="G119" s="18">
        <f t="shared" si="5"/>
        <v>1736722.58</v>
      </c>
      <c r="H119" s="18"/>
      <c r="I119" s="4" t="s">
        <v>549</v>
      </c>
      <c r="J119" s="4" t="s">
        <v>549</v>
      </c>
      <c r="K119" s="4" t="s">
        <v>549</v>
      </c>
    </row>
    <row r="120" ht="25.5" spans="1:11">
      <c r="A120" s="4"/>
      <c r="B120" s="4"/>
      <c r="C120" s="4"/>
      <c r="D120" s="5" t="s">
        <v>723</v>
      </c>
      <c r="E120" s="18"/>
      <c r="F120" s="18">
        <v>1736722.58</v>
      </c>
      <c r="G120" s="18">
        <v>1736722.58</v>
      </c>
      <c r="H120" s="18"/>
      <c r="I120" s="4" t="s">
        <v>549</v>
      </c>
      <c r="J120" s="4" t="s">
        <v>549</v>
      </c>
      <c r="K120" s="4" t="s">
        <v>549</v>
      </c>
    </row>
    <row r="121" spans="1:11">
      <c r="A121" s="4"/>
      <c r="B121" s="4"/>
      <c r="C121" s="4"/>
      <c r="D121" s="5" t="s">
        <v>724</v>
      </c>
      <c r="E121" s="18">
        <v>3324240</v>
      </c>
      <c r="F121" s="18">
        <v>3324240</v>
      </c>
      <c r="G121" s="18"/>
      <c r="H121" s="18"/>
      <c r="I121" s="4" t="s">
        <v>549</v>
      </c>
      <c r="J121" s="4" t="s">
        <v>549</v>
      </c>
      <c r="K121" s="4" t="s">
        <v>549</v>
      </c>
    </row>
    <row r="122" spans="1:11">
      <c r="A122" s="4"/>
      <c r="B122" s="4"/>
      <c r="C122" s="4"/>
      <c r="D122" s="4" t="s">
        <v>655</v>
      </c>
      <c r="E122" s="4"/>
      <c r="F122" s="4"/>
      <c r="G122" s="4"/>
      <c r="H122" s="4"/>
      <c r="I122" s="4" t="s">
        <v>549</v>
      </c>
      <c r="J122" s="4" t="s">
        <v>549</v>
      </c>
      <c r="K122" s="4" t="s">
        <v>549</v>
      </c>
    </row>
    <row r="123" spans="1:11">
      <c r="A123" s="4" t="s">
        <v>656</v>
      </c>
      <c r="B123" s="4" t="s">
        <v>657</v>
      </c>
      <c r="C123" s="4"/>
      <c r="D123" s="4"/>
      <c r="E123" s="4"/>
      <c r="F123" s="4" t="s">
        <v>658</v>
      </c>
      <c r="G123" s="4"/>
      <c r="H123" s="4"/>
      <c r="I123" s="4"/>
      <c r="J123" s="4"/>
      <c r="K123" s="4"/>
    </row>
    <row r="124" spans="1:11">
      <c r="A124" s="4"/>
      <c r="B124" s="6" t="s">
        <v>810</v>
      </c>
      <c r="C124" s="6"/>
      <c r="D124" s="6"/>
      <c r="E124" s="6"/>
      <c r="F124" s="6" t="s">
        <v>811</v>
      </c>
      <c r="G124" s="6"/>
      <c r="H124" s="6"/>
      <c r="I124" s="6"/>
      <c r="J124" s="6"/>
      <c r="K124" s="6"/>
    </row>
    <row r="125" ht="25.5" spans="1:11">
      <c r="A125" s="4" t="s">
        <v>661</v>
      </c>
      <c r="B125" s="4" t="s">
        <v>662</v>
      </c>
      <c r="C125" s="4" t="s">
        <v>663</v>
      </c>
      <c r="D125" s="4" t="s">
        <v>664</v>
      </c>
      <c r="E125" s="4" t="s">
        <v>727</v>
      </c>
      <c r="F125" s="4" t="s">
        <v>728</v>
      </c>
      <c r="G125" s="4" t="s">
        <v>651</v>
      </c>
      <c r="H125" s="4" t="s">
        <v>653</v>
      </c>
      <c r="I125" s="4" t="s">
        <v>667</v>
      </c>
      <c r="J125" s="4"/>
      <c r="K125" s="4"/>
    </row>
    <row r="126" spans="1:11">
      <c r="A126" s="4"/>
      <c r="B126" s="7" t="s">
        <v>668</v>
      </c>
      <c r="C126" s="7" t="s">
        <v>729</v>
      </c>
      <c r="D126" s="6" t="s">
        <v>730</v>
      </c>
      <c r="E126" s="4" t="s">
        <v>812</v>
      </c>
      <c r="F126" s="4" t="s">
        <v>813</v>
      </c>
      <c r="G126" s="4">
        <v>5</v>
      </c>
      <c r="H126" s="4">
        <v>5</v>
      </c>
      <c r="I126" s="4"/>
      <c r="J126" s="4"/>
      <c r="K126" s="4"/>
    </row>
    <row r="127" ht="25.5" spans="1:11">
      <c r="A127" s="4"/>
      <c r="B127" s="8"/>
      <c r="C127" s="8"/>
      <c r="D127" s="6" t="s">
        <v>814</v>
      </c>
      <c r="E127" s="4" t="s">
        <v>815</v>
      </c>
      <c r="F127" s="4" t="s">
        <v>816</v>
      </c>
      <c r="G127" s="4">
        <v>5</v>
      </c>
      <c r="H127" s="4">
        <v>5</v>
      </c>
      <c r="I127" s="4"/>
      <c r="J127" s="4"/>
      <c r="K127" s="4"/>
    </row>
    <row r="128" ht="25.5" spans="1:11">
      <c r="A128" s="4"/>
      <c r="B128" s="8"/>
      <c r="C128" s="8"/>
      <c r="D128" s="6" t="s">
        <v>817</v>
      </c>
      <c r="E128" s="4" t="s">
        <v>818</v>
      </c>
      <c r="F128" s="4" t="s">
        <v>819</v>
      </c>
      <c r="G128" s="4">
        <v>5</v>
      </c>
      <c r="H128" s="4">
        <v>5</v>
      </c>
      <c r="I128" s="4"/>
      <c r="J128" s="4"/>
      <c r="K128" s="4"/>
    </row>
    <row r="129" ht="25.5" spans="1:11">
      <c r="A129" s="4"/>
      <c r="B129" s="8"/>
      <c r="C129" s="8"/>
      <c r="D129" s="6" t="s">
        <v>789</v>
      </c>
      <c r="E129" s="4" t="s">
        <v>820</v>
      </c>
      <c r="F129" s="4" t="s">
        <v>821</v>
      </c>
      <c r="G129" s="4">
        <v>5</v>
      </c>
      <c r="H129" s="4">
        <v>5</v>
      </c>
      <c r="I129" s="4"/>
      <c r="J129" s="4"/>
      <c r="K129" s="4"/>
    </row>
    <row r="130" ht="25.5" spans="1:11">
      <c r="A130" s="4"/>
      <c r="B130" s="8"/>
      <c r="C130" s="7" t="s">
        <v>736</v>
      </c>
      <c r="D130" s="6" t="s">
        <v>792</v>
      </c>
      <c r="E130" s="4" t="s">
        <v>738</v>
      </c>
      <c r="F130" s="9">
        <v>1</v>
      </c>
      <c r="G130" s="4">
        <v>5</v>
      </c>
      <c r="H130" s="4">
        <v>5</v>
      </c>
      <c r="I130" s="4"/>
      <c r="J130" s="4"/>
      <c r="K130" s="4"/>
    </row>
    <row r="131" ht="25.5" spans="1:11">
      <c r="A131" s="4"/>
      <c r="B131" s="8"/>
      <c r="C131" s="8"/>
      <c r="D131" s="6" t="s">
        <v>822</v>
      </c>
      <c r="E131" s="4" t="s">
        <v>738</v>
      </c>
      <c r="F131" s="9">
        <v>1</v>
      </c>
      <c r="G131" s="4">
        <v>5</v>
      </c>
      <c r="H131" s="4">
        <v>5</v>
      </c>
      <c r="I131" s="4"/>
      <c r="J131" s="4"/>
      <c r="K131" s="4"/>
    </row>
    <row r="132" ht="25.5" spans="1:11">
      <c r="A132" s="4"/>
      <c r="B132" s="8"/>
      <c r="C132" s="8"/>
      <c r="D132" s="6" t="s">
        <v>793</v>
      </c>
      <c r="E132" s="4" t="s">
        <v>794</v>
      </c>
      <c r="F132" s="4" t="s">
        <v>794</v>
      </c>
      <c r="G132" s="4">
        <v>5</v>
      </c>
      <c r="H132" s="4">
        <v>5</v>
      </c>
      <c r="I132" s="4"/>
      <c r="J132" s="4"/>
      <c r="K132" s="4"/>
    </row>
    <row r="133" spans="1:11">
      <c r="A133" s="4"/>
      <c r="B133" s="8"/>
      <c r="C133" s="8"/>
      <c r="D133" s="6" t="s">
        <v>795</v>
      </c>
      <c r="E133" s="9" t="s">
        <v>740</v>
      </c>
      <c r="F133" s="9">
        <v>0.995</v>
      </c>
      <c r="G133" s="4">
        <v>5</v>
      </c>
      <c r="H133" s="4">
        <v>5</v>
      </c>
      <c r="I133" s="4"/>
      <c r="J133" s="4"/>
      <c r="K133" s="4"/>
    </row>
    <row r="134" ht="25.5" spans="1:11">
      <c r="A134" s="4"/>
      <c r="B134" s="8"/>
      <c r="C134" s="7" t="s">
        <v>741</v>
      </c>
      <c r="D134" s="6" t="s">
        <v>796</v>
      </c>
      <c r="E134" s="4" t="s">
        <v>823</v>
      </c>
      <c r="F134" s="19">
        <v>0.3432</v>
      </c>
      <c r="G134" s="4">
        <v>5</v>
      </c>
      <c r="H134" s="4">
        <f>5*0.34</f>
        <v>1.7</v>
      </c>
      <c r="I134" s="4" t="s">
        <v>779</v>
      </c>
      <c r="J134" s="4"/>
      <c r="K134" s="4"/>
    </row>
    <row r="135" ht="25.5" spans="1:11">
      <c r="A135" s="4"/>
      <c r="B135" s="8"/>
      <c r="C135" s="7" t="s">
        <v>744</v>
      </c>
      <c r="D135" s="6" t="s">
        <v>824</v>
      </c>
      <c r="E135" s="4" t="s">
        <v>825</v>
      </c>
      <c r="F135" s="19" t="s">
        <v>826</v>
      </c>
      <c r="G135" s="4">
        <v>5</v>
      </c>
      <c r="H135" s="4">
        <v>5</v>
      </c>
      <c r="I135" s="4"/>
      <c r="J135" s="4"/>
      <c r="K135" s="4"/>
    </row>
    <row r="136" ht="25.5" spans="1:11">
      <c r="A136" s="4"/>
      <c r="B136" s="7" t="s">
        <v>692</v>
      </c>
      <c r="C136" s="7" t="s">
        <v>693</v>
      </c>
      <c r="D136" s="6" t="s">
        <v>759</v>
      </c>
      <c r="E136" s="4" t="s">
        <v>760</v>
      </c>
      <c r="F136" s="9">
        <v>0.92</v>
      </c>
      <c r="G136" s="4">
        <v>10</v>
      </c>
      <c r="H136" s="4">
        <v>10</v>
      </c>
      <c r="I136" s="4"/>
      <c r="J136" s="4"/>
      <c r="K136" s="4"/>
    </row>
    <row r="137" spans="1:11">
      <c r="A137" s="4"/>
      <c r="B137" s="8"/>
      <c r="C137" s="24"/>
      <c r="D137" s="6" t="s">
        <v>806</v>
      </c>
      <c r="E137" s="4" t="s">
        <v>738</v>
      </c>
      <c r="F137" s="9">
        <v>1</v>
      </c>
      <c r="G137" s="4">
        <v>10</v>
      </c>
      <c r="H137" s="4">
        <v>10</v>
      </c>
      <c r="I137" s="4"/>
      <c r="J137" s="4"/>
      <c r="K137" s="4"/>
    </row>
    <row r="138" ht="25.5" spans="1:11">
      <c r="A138" s="4"/>
      <c r="B138" s="8"/>
      <c r="C138" s="8" t="s">
        <v>702</v>
      </c>
      <c r="D138" s="6" t="s">
        <v>762</v>
      </c>
      <c r="E138" s="4" t="s">
        <v>763</v>
      </c>
      <c r="F138" s="4" t="s">
        <v>764</v>
      </c>
      <c r="G138" s="4">
        <v>10</v>
      </c>
      <c r="H138" s="4">
        <v>10</v>
      </c>
      <c r="I138" s="4"/>
      <c r="J138" s="4"/>
      <c r="K138" s="4"/>
    </row>
    <row r="139" ht="25.5" spans="1:11">
      <c r="A139" s="4"/>
      <c r="B139" s="4" t="s">
        <v>705</v>
      </c>
      <c r="C139" s="4" t="s">
        <v>706</v>
      </c>
      <c r="D139" s="6" t="s">
        <v>709</v>
      </c>
      <c r="E139" s="4" t="s">
        <v>760</v>
      </c>
      <c r="F139" s="9">
        <v>0.91</v>
      </c>
      <c r="G139" s="4">
        <v>5</v>
      </c>
      <c r="H139" s="4">
        <v>5</v>
      </c>
      <c r="I139" s="4"/>
      <c r="J139" s="4"/>
      <c r="K139" s="4"/>
    </row>
    <row r="140" ht="25.5" spans="1:11">
      <c r="A140" s="4"/>
      <c r="B140" s="4"/>
      <c r="C140" s="4"/>
      <c r="D140" s="6" t="s">
        <v>708</v>
      </c>
      <c r="E140" s="4" t="s">
        <v>760</v>
      </c>
      <c r="F140" s="9">
        <v>0.93</v>
      </c>
      <c r="G140" s="4">
        <v>5</v>
      </c>
      <c r="H140" s="4">
        <v>5</v>
      </c>
      <c r="I140" s="4"/>
      <c r="J140" s="4"/>
      <c r="K140" s="4"/>
    </row>
    <row r="141" spans="1:11">
      <c r="A141" s="4" t="s">
        <v>710</v>
      </c>
      <c r="B141" s="4"/>
      <c r="C141" s="4"/>
      <c r="D141" s="4"/>
      <c r="E141" s="4"/>
      <c r="F141" s="4"/>
      <c r="G141" s="10">
        <f>SUM(G126:G140)</f>
        <v>90</v>
      </c>
      <c r="H141" s="18">
        <f>SUM(H126:H140)</f>
        <v>86.7</v>
      </c>
      <c r="I141" s="4"/>
      <c r="J141" s="4"/>
      <c r="K141" s="4"/>
    </row>
    <row r="142" ht="25.5" spans="1:11">
      <c r="A142" s="4" t="s">
        <v>711</v>
      </c>
      <c r="B142" s="6" t="s">
        <v>827</v>
      </c>
      <c r="C142" s="6"/>
      <c r="D142" s="6"/>
      <c r="E142" s="6"/>
      <c r="F142" s="6"/>
      <c r="G142" s="6"/>
      <c r="H142" s="6"/>
      <c r="I142" s="6"/>
      <c r="J142" s="6"/>
      <c r="K142" s="6"/>
    </row>
    <row r="143" spans="1:11">
      <c r="A143" s="6" t="s">
        <v>713</v>
      </c>
      <c r="B143" s="6"/>
      <c r="C143" s="6"/>
      <c r="D143" s="6"/>
      <c r="E143" s="6"/>
      <c r="F143" s="6"/>
      <c r="G143" s="6"/>
      <c r="H143" s="6"/>
      <c r="I143" s="6"/>
      <c r="J143" s="6"/>
      <c r="K143" s="6"/>
    </row>
    <row r="144" spans="1:11">
      <c r="A144" s="11" t="s">
        <v>766</v>
      </c>
      <c r="B144" s="12"/>
      <c r="C144" s="12"/>
      <c r="D144" s="12"/>
      <c r="E144" s="12"/>
      <c r="F144" s="12"/>
      <c r="G144" s="12"/>
      <c r="H144" s="12"/>
      <c r="I144" s="12"/>
      <c r="J144" s="12"/>
      <c r="K144" s="21"/>
    </row>
    <row r="145" spans="1:11">
      <c r="A145" s="13"/>
      <c r="B145" s="14"/>
      <c r="C145" s="14"/>
      <c r="D145" s="14"/>
      <c r="E145" s="14"/>
      <c r="F145" s="14"/>
      <c r="G145" s="14"/>
      <c r="H145" s="14"/>
      <c r="I145" s="14"/>
      <c r="J145" s="14"/>
      <c r="K145" s="22"/>
    </row>
    <row r="146" spans="1:11">
      <c r="A146" s="13"/>
      <c r="B146" s="14"/>
      <c r="C146" s="14"/>
      <c r="D146" s="14"/>
      <c r="E146" s="14"/>
      <c r="F146" s="14"/>
      <c r="G146" s="14"/>
      <c r="H146" s="14"/>
      <c r="I146" s="14"/>
      <c r="J146" s="14"/>
      <c r="K146" s="22"/>
    </row>
    <row r="147" spans="1:11">
      <c r="A147" s="13"/>
      <c r="B147" s="14"/>
      <c r="C147" s="14"/>
      <c r="D147" s="14"/>
      <c r="E147" s="14"/>
      <c r="F147" s="14"/>
      <c r="G147" s="14"/>
      <c r="H147" s="14"/>
      <c r="I147" s="14"/>
      <c r="J147" s="14"/>
      <c r="K147" s="22"/>
    </row>
    <row r="148" spans="1:11">
      <c r="A148" s="13"/>
      <c r="B148" s="14"/>
      <c r="C148" s="14"/>
      <c r="D148" s="14"/>
      <c r="E148" s="14"/>
      <c r="F148" s="14"/>
      <c r="G148" s="14"/>
      <c r="H148" s="14"/>
      <c r="I148" s="14"/>
      <c r="J148" s="14"/>
      <c r="K148" s="22"/>
    </row>
    <row r="149" spans="1:11">
      <c r="A149" s="15"/>
      <c r="B149" s="16"/>
      <c r="C149" s="16"/>
      <c r="D149" s="16"/>
      <c r="E149" s="16"/>
      <c r="F149" s="16"/>
      <c r="G149" s="16"/>
      <c r="H149" s="16"/>
      <c r="I149" s="16"/>
      <c r="J149" s="16"/>
      <c r="K149" s="23"/>
    </row>
    <row r="150" spans="1:11">
      <c r="A150" s="17"/>
      <c r="B150" s="17"/>
      <c r="C150" s="17"/>
      <c r="D150" s="17"/>
      <c r="E150" s="17"/>
      <c r="F150" s="17"/>
      <c r="G150" s="17"/>
      <c r="H150" s="17"/>
      <c r="I150" s="17"/>
      <c r="J150" s="17"/>
      <c r="K150" s="17"/>
    </row>
    <row r="151" ht="28.5" spans="1:11">
      <c r="A151" s="1" t="s">
        <v>828</v>
      </c>
      <c r="B151" s="1"/>
      <c r="C151" s="1"/>
      <c r="D151" s="1"/>
      <c r="E151" s="1"/>
      <c r="F151" s="1"/>
      <c r="G151" s="1"/>
      <c r="H151" s="1"/>
      <c r="I151" s="1"/>
      <c r="J151" s="1"/>
      <c r="K151" s="1"/>
    </row>
    <row r="152" ht="18.75" spans="1:11">
      <c r="A152" s="2" t="s">
        <v>640</v>
      </c>
      <c r="B152" s="2"/>
      <c r="C152" s="2"/>
      <c r="D152" s="2"/>
      <c r="E152" s="2"/>
      <c r="F152" s="2"/>
      <c r="G152" s="2"/>
      <c r="H152" s="2"/>
      <c r="I152" s="2"/>
      <c r="J152" s="2"/>
      <c r="K152" s="2"/>
    </row>
    <row r="153" ht="18.75" spans="1:11">
      <c r="A153" s="3" t="s">
        <v>716</v>
      </c>
      <c r="B153" s="3"/>
      <c r="C153" s="3"/>
      <c r="D153" s="3"/>
      <c r="E153" s="3"/>
      <c r="F153" s="3"/>
      <c r="G153" s="3"/>
      <c r="H153" s="3"/>
      <c r="I153" s="3"/>
      <c r="J153" s="3"/>
      <c r="K153" s="3"/>
    </row>
    <row r="154" spans="1:11">
      <c r="A154" s="4" t="s">
        <v>717</v>
      </c>
      <c r="B154" s="4"/>
      <c r="C154" s="4"/>
      <c r="D154" s="4" t="s">
        <v>829</v>
      </c>
      <c r="E154" s="4"/>
      <c r="F154" s="4"/>
      <c r="G154" s="4"/>
      <c r="H154" s="4"/>
      <c r="I154" s="4"/>
      <c r="J154" s="4"/>
      <c r="K154" s="4"/>
    </row>
    <row r="155" spans="1:11">
      <c r="A155" s="4" t="s">
        <v>643</v>
      </c>
      <c r="B155" s="4"/>
      <c r="C155" s="4"/>
      <c r="D155" s="4" t="s">
        <v>644</v>
      </c>
      <c r="E155" s="4"/>
      <c r="F155" s="4" t="s">
        <v>645</v>
      </c>
      <c r="G155" s="4" t="s">
        <v>588</v>
      </c>
      <c r="H155" s="4"/>
      <c r="I155" s="4"/>
      <c r="J155" s="4"/>
      <c r="K155" s="4"/>
    </row>
    <row r="156" ht="25.5" spans="1:11">
      <c r="A156" s="4" t="s">
        <v>719</v>
      </c>
      <c r="B156" s="4"/>
      <c r="C156" s="4"/>
      <c r="D156" s="4" t="s">
        <v>647</v>
      </c>
      <c r="E156" s="4" t="s">
        <v>648</v>
      </c>
      <c r="F156" s="4" t="s">
        <v>720</v>
      </c>
      <c r="G156" s="4" t="s">
        <v>721</v>
      </c>
      <c r="H156" s="4"/>
      <c r="I156" s="4" t="s">
        <v>651</v>
      </c>
      <c r="J156" s="4" t="s">
        <v>652</v>
      </c>
      <c r="K156" s="4" t="s">
        <v>653</v>
      </c>
    </row>
    <row r="157" ht="25.5" spans="1:11">
      <c r="A157" s="4"/>
      <c r="B157" s="4"/>
      <c r="C157" s="4"/>
      <c r="D157" s="4" t="s">
        <v>654</v>
      </c>
      <c r="E157" s="18">
        <f t="shared" ref="E157:G157" si="6">E158+E161</f>
        <v>20379.6</v>
      </c>
      <c r="F157" s="18">
        <f t="shared" si="6"/>
        <v>1893231.31</v>
      </c>
      <c r="G157" s="18">
        <f t="shared" si="6"/>
        <v>1824047.25</v>
      </c>
      <c r="H157" s="18"/>
      <c r="I157" s="4">
        <v>10</v>
      </c>
      <c r="J157" s="19">
        <v>0.9634</v>
      </c>
      <c r="K157" s="18">
        <v>9.6</v>
      </c>
    </row>
    <row r="158" spans="1:11">
      <c r="A158" s="4"/>
      <c r="B158" s="4"/>
      <c r="C158" s="4"/>
      <c r="D158" s="4" t="s">
        <v>722</v>
      </c>
      <c r="E158" s="18">
        <f t="shared" ref="E158:G158" si="7">E159+E160</f>
        <v>20379.6</v>
      </c>
      <c r="F158" s="18">
        <f t="shared" si="7"/>
        <v>1893231.31</v>
      </c>
      <c r="G158" s="18">
        <f t="shared" si="7"/>
        <v>1824047.25</v>
      </c>
      <c r="H158" s="18"/>
      <c r="I158" s="4" t="s">
        <v>549</v>
      </c>
      <c r="J158" s="4" t="s">
        <v>549</v>
      </c>
      <c r="K158" s="4" t="s">
        <v>549</v>
      </c>
    </row>
    <row r="159" ht="25.5" spans="1:11">
      <c r="A159" s="4"/>
      <c r="B159" s="4"/>
      <c r="C159" s="4"/>
      <c r="D159" s="5" t="s">
        <v>723</v>
      </c>
      <c r="E159" s="18"/>
      <c r="F159" s="18">
        <v>1872851.71</v>
      </c>
      <c r="G159" s="18">
        <v>1824047.25</v>
      </c>
      <c r="H159" s="18"/>
      <c r="I159" s="4" t="s">
        <v>549</v>
      </c>
      <c r="J159" s="4" t="s">
        <v>549</v>
      </c>
      <c r="K159" s="4" t="s">
        <v>549</v>
      </c>
    </row>
    <row r="160" spans="1:11">
      <c r="A160" s="4"/>
      <c r="B160" s="4"/>
      <c r="C160" s="4"/>
      <c r="D160" s="5" t="s">
        <v>724</v>
      </c>
      <c r="E160" s="18">
        <v>20379.6</v>
      </c>
      <c r="F160" s="18">
        <v>20379.6</v>
      </c>
      <c r="G160" s="18"/>
      <c r="H160" s="18"/>
      <c r="I160" s="4" t="s">
        <v>549</v>
      </c>
      <c r="J160" s="4" t="s">
        <v>549</v>
      </c>
      <c r="K160" s="4" t="s">
        <v>549</v>
      </c>
    </row>
    <row r="161" spans="1:11">
      <c r="A161" s="4"/>
      <c r="B161" s="4"/>
      <c r="C161" s="4"/>
      <c r="D161" s="4" t="s">
        <v>655</v>
      </c>
      <c r="E161" s="4"/>
      <c r="F161" s="4"/>
      <c r="G161" s="4"/>
      <c r="H161" s="4"/>
      <c r="I161" s="4" t="s">
        <v>549</v>
      </c>
      <c r="J161" s="4" t="s">
        <v>549</v>
      </c>
      <c r="K161" s="4" t="s">
        <v>549</v>
      </c>
    </row>
    <row r="162" spans="1:11">
      <c r="A162" s="4" t="s">
        <v>656</v>
      </c>
      <c r="B162" s="4" t="s">
        <v>657</v>
      </c>
      <c r="C162" s="4"/>
      <c r="D162" s="4"/>
      <c r="E162" s="4"/>
      <c r="F162" s="4" t="s">
        <v>658</v>
      </c>
      <c r="G162" s="4"/>
      <c r="H162" s="4"/>
      <c r="I162" s="4"/>
      <c r="J162" s="4"/>
      <c r="K162" s="4"/>
    </row>
    <row r="163" spans="1:11">
      <c r="A163" s="4"/>
      <c r="B163" s="6" t="s">
        <v>830</v>
      </c>
      <c r="C163" s="6"/>
      <c r="D163" s="6"/>
      <c r="E163" s="6"/>
      <c r="F163" s="6" t="s">
        <v>831</v>
      </c>
      <c r="G163" s="6"/>
      <c r="H163" s="6"/>
      <c r="I163" s="6"/>
      <c r="J163" s="6"/>
      <c r="K163" s="6"/>
    </row>
    <row r="164" ht="25.5" spans="1:11">
      <c r="A164" s="4" t="s">
        <v>661</v>
      </c>
      <c r="B164" s="4" t="s">
        <v>662</v>
      </c>
      <c r="C164" s="4" t="s">
        <v>663</v>
      </c>
      <c r="D164" s="4" t="s">
        <v>664</v>
      </c>
      <c r="E164" s="4" t="s">
        <v>727</v>
      </c>
      <c r="F164" s="4" t="s">
        <v>728</v>
      </c>
      <c r="G164" s="4" t="s">
        <v>651</v>
      </c>
      <c r="H164" s="4" t="s">
        <v>653</v>
      </c>
      <c r="I164" s="4" t="s">
        <v>667</v>
      </c>
      <c r="J164" s="4"/>
      <c r="K164" s="4"/>
    </row>
    <row r="165" ht="25.5" spans="1:11">
      <c r="A165" s="4"/>
      <c r="B165" s="7" t="s">
        <v>668</v>
      </c>
      <c r="C165" s="7" t="s">
        <v>729</v>
      </c>
      <c r="D165" s="6" t="s">
        <v>832</v>
      </c>
      <c r="E165" s="4" t="s">
        <v>833</v>
      </c>
      <c r="F165" s="4" t="s">
        <v>834</v>
      </c>
      <c r="G165" s="4">
        <v>5</v>
      </c>
      <c r="H165" s="4">
        <v>5</v>
      </c>
      <c r="I165" s="4"/>
      <c r="J165" s="4"/>
      <c r="K165" s="4"/>
    </row>
    <row r="166" ht="38.25" spans="1:11">
      <c r="A166" s="4"/>
      <c r="B166" s="8"/>
      <c r="C166" s="8"/>
      <c r="D166" s="6" t="s">
        <v>835</v>
      </c>
      <c r="E166" s="4" t="s">
        <v>833</v>
      </c>
      <c r="F166" s="4" t="s">
        <v>836</v>
      </c>
      <c r="G166" s="4">
        <v>5</v>
      </c>
      <c r="H166" s="4">
        <v>5</v>
      </c>
      <c r="I166" s="4"/>
      <c r="J166" s="4"/>
      <c r="K166" s="4"/>
    </row>
    <row r="167" ht="38.25" spans="1:11">
      <c r="A167" s="4"/>
      <c r="B167" s="8"/>
      <c r="C167" s="8"/>
      <c r="D167" s="6" t="s">
        <v>837</v>
      </c>
      <c r="E167" s="4" t="s">
        <v>838</v>
      </c>
      <c r="F167" s="4" t="s">
        <v>839</v>
      </c>
      <c r="G167" s="4">
        <v>5</v>
      </c>
      <c r="H167" s="4">
        <v>5</v>
      </c>
      <c r="I167" s="4"/>
      <c r="J167" s="4"/>
      <c r="K167" s="4"/>
    </row>
    <row r="168" ht="25.5" spans="1:11">
      <c r="A168" s="4"/>
      <c r="B168" s="8"/>
      <c r="C168" s="4" t="s">
        <v>736</v>
      </c>
      <c r="D168" s="6" t="s">
        <v>737</v>
      </c>
      <c r="E168" s="4" t="s">
        <v>738</v>
      </c>
      <c r="F168" s="9">
        <v>1</v>
      </c>
      <c r="G168" s="4">
        <v>5</v>
      </c>
      <c r="H168" s="4">
        <v>5</v>
      </c>
      <c r="I168" s="4"/>
      <c r="J168" s="4"/>
      <c r="K168" s="4"/>
    </row>
    <row r="169" ht="25.5" spans="1:11">
      <c r="A169" s="4"/>
      <c r="B169" s="8"/>
      <c r="C169" s="4"/>
      <c r="D169" s="6" t="s">
        <v>840</v>
      </c>
      <c r="E169" s="9" t="s">
        <v>760</v>
      </c>
      <c r="F169" s="9">
        <v>0.92</v>
      </c>
      <c r="G169" s="4">
        <v>5</v>
      </c>
      <c r="H169" s="4">
        <v>5</v>
      </c>
      <c r="I169" s="4"/>
      <c r="J169" s="4"/>
      <c r="K169" s="4"/>
    </row>
    <row r="170" ht="25.5" spans="1:11">
      <c r="A170" s="4"/>
      <c r="B170" s="8"/>
      <c r="C170" s="8" t="s">
        <v>741</v>
      </c>
      <c r="D170" s="6" t="s">
        <v>841</v>
      </c>
      <c r="E170" s="4" t="s">
        <v>823</v>
      </c>
      <c r="F170" s="9">
        <v>0.96</v>
      </c>
      <c r="G170" s="4">
        <v>5</v>
      </c>
      <c r="H170" s="4">
        <v>5</v>
      </c>
      <c r="I170" s="4"/>
      <c r="J170" s="4"/>
      <c r="K170" s="4"/>
    </row>
    <row r="171" ht="25.5" spans="1:11">
      <c r="A171" s="4"/>
      <c r="B171" s="8"/>
      <c r="C171" s="8"/>
      <c r="D171" s="6" t="s">
        <v>842</v>
      </c>
      <c r="E171" s="4" t="s">
        <v>823</v>
      </c>
      <c r="F171" s="9">
        <v>0.9634</v>
      </c>
      <c r="G171" s="4">
        <v>5</v>
      </c>
      <c r="H171" s="4">
        <v>5</v>
      </c>
      <c r="I171" s="4"/>
      <c r="J171" s="4"/>
      <c r="K171" s="4"/>
    </row>
    <row r="172" ht="25.5" spans="1:11">
      <c r="A172" s="4"/>
      <c r="B172" s="8"/>
      <c r="C172" s="4" t="s">
        <v>744</v>
      </c>
      <c r="D172" s="6" t="s">
        <v>843</v>
      </c>
      <c r="E172" s="4" t="s">
        <v>844</v>
      </c>
      <c r="F172" s="4" t="s">
        <v>845</v>
      </c>
      <c r="G172" s="4">
        <v>5</v>
      </c>
      <c r="H172" s="4">
        <v>5</v>
      </c>
      <c r="I172" s="4"/>
      <c r="J172" s="4"/>
      <c r="K172" s="4"/>
    </row>
    <row r="173" ht="38.25" spans="1:11">
      <c r="A173" s="4"/>
      <c r="B173" s="8"/>
      <c r="C173" s="4"/>
      <c r="D173" s="6" t="s">
        <v>846</v>
      </c>
      <c r="E173" s="4" t="s">
        <v>847</v>
      </c>
      <c r="F173" s="4" t="s">
        <v>848</v>
      </c>
      <c r="G173" s="4">
        <v>5</v>
      </c>
      <c r="H173" s="4">
        <v>5</v>
      </c>
      <c r="I173" s="4"/>
      <c r="J173" s="4"/>
      <c r="K173" s="4"/>
    </row>
    <row r="174" ht="38.25" spans="1:11">
      <c r="A174" s="4"/>
      <c r="B174" s="8"/>
      <c r="C174" s="4"/>
      <c r="D174" s="6" t="s">
        <v>849</v>
      </c>
      <c r="E174" s="4" t="s">
        <v>825</v>
      </c>
      <c r="F174" s="4" t="s">
        <v>850</v>
      </c>
      <c r="G174" s="4">
        <v>5</v>
      </c>
      <c r="H174" s="4">
        <v>3.33</v>
      </c>
      <c r="I174" s="4" t="s">
        <v>779</v>
      </c>
      <c r="J174" s="4"/>
      <c r="K174" s="4"/>
    </row>
    <row r="175" ht="25.5" spans="1:11">
      <c r="A175" s="4"/>
      <c r="B175" s="7" t="s">
        <v>692</v>
      </c>
      <c r="C175" s="7" t="s">
        <v>755</v>
      </c>
      <c r="D175" s="6" t="s">
        <v>851</v>
      </c>
      <c r="E175" s="4" t="s">
        <v>852</v>
      </c>
      <c r="F175" s="4" t="s">
        <v>852</v>
      </c>
      <c r="G175" s="4">
        <v>10</v>
      </c>
      <c r="H175" s="4">
        <v>10</v>
      </c>
      <c r="I175" s="4"/>
      <c r="J175" s="4"/>
      <c r="K175" s="4"/>
    </row>
    <row r="176" ht="25.5" spans="1:11">
      <c r="A176" s="4"/>
      <c r="B176" s="8"/>
      <c r="C176" s="7" t="s">
        <v>693</v>
      </c>
      <c r="D176" s="6" t="s">
        <v>759</v>
      </c>
      <c r="E176" s="4" t="s">
        <v>760</v>
      </c>
      <c r="F176" s="9">
        <v>0.92</v>
      </c>
      <c r="G176" s="4">
        <v>5</v>
      </c>
      <c r="H176" s="4">
        <v>5</v>
      </c>
      <c r="I176" s="4"/>
      <c r="J176" s="4"/>
      <c r="K176" s="4"/>
    </row>
    <row r="177" ht="25.5" spans="1:11">
      <c r="A177" s="4"/>
      <c r="B177" s="8"/>
      <c r="C177" s="8"/>
      <c r="D177" s="6" t="s">
        <v>761</v>
      </c>
      <c r="E177" s="4" t="s">
        <v>743</v>
      </c>
      <c r="F177" s="9">
        <v>1</v>
      </c>
      <c r="G177" s="4">
        <v>5</v>
      </c>
      <c r="H177" s="4">
        <v>5</v>
      </c>
      <c r="I177" s="4"/>
      <c r="J177" s="4"/>
      <c r="K177" s="4"/>
    </row>
    <row r="178" ht="25.5" spans="1:11">
      <c r="A178" s="4"/>
      <c r="B178" s="8"/>
      <c r="C178" s="25" t="s">
        <v>702</v>
      </c>
      <c r="D178" s="6" t="s">
        <v>853</v>
      </c>
      <c r="E178" s="4" t="s">
        <v>763</v>
      </c>
      <c r="F178" s="9" t="s">
        <v>764</v>
      </c>
      <c r="G178" s="4">
        <v>10</v>
      </c>
      <c r="H178" s="4">
        <v>10</v>
      </c>
      <c r="I178" s="4"/>
      <c r="J178" s="4"/>
      <c r="K178" s="4"/>
    </row>
    <row r="179" ht="25.5" spans="1:11">
      <c r="A179" s="4"/>
      <c r="B179" s="4" t="s">
        <v>705</v>
      </c>
      <c r="C179" s="4" t="s">
        <v>706</v>
      </c>
      <c r="D179" s="6" t="s">
        <v>709</v>
      </c>
      <c r="E179" s="4" t="s">
        <v>760</v>
      </c>
      <c r="F179" s="9">
        <v>0.91</v>
      </c>
      <c r="G179" s="4">
        <v>5</v>
      </c>
      <c r="H179" s="4">
        <v>5</v>
      </c>
      <c r="I179" s="4"/>
      <c r="J179" s="4"/>
      <c r="K179" s="4"/>
    </row>
    <row r="180" ht="25.5" spans="1:11">
      <c r="A180" s="4"/>
      <c r="B180" s="4"/>
      <c r="C180" s="4"/>
      <c r="D180" s="6" t="s">
        <v>708</v>
      </c>
      <c r="E180" s="4" t="s">
        <v>760</v>
      </c>
      <c r="F180" s="9">
        <v>0.93</v>
      </c>
      <c r="G180" s="4">
        <v>5</v>
      </c>
      <c r="H180" s="4">
        <v>5</v>
      </c>
      <c r="I180" s="4"/>
      <c r="J180" s="4"/>
      <c r="K180" s="4"/>
    </row>
    <row r="181" spans="1:11">
      <c r="A181" s="4" t="s">
        <v>710</v>
      </c>
      <c r="B181" s="4"/>
      <c r="C181" s="4"/>
      <c r="D181" s="4"/>
      <c r="E181" s="4"/>
      <c r="F181" s="4"/>
      <c r="G181" s="10">
        <f>SUM(G165:G180)</f>
        <v>90</v>
      </c>
      <c r="H181" s="18">
        <f>SUM(H165:H180)</f>
        <v>88.33</v>
      </c>
      <c r="I181" s="4"/>
      <c r="J181" s="4"/>
      <c r="K181" s="4"/>
    </row>
    <row r="182" ht="25.5" spans="1:11">
      <c r="A182" s="4" t="s">
        <v>711</v>
      </c>
      <c r="B182" s="6" t="s">
        <v>854</v>
      </c>
      <c r="C182" s="6"/>
      <c r="D182" s="6"/>
      <c r="E182" s="6"/>
      <c r="F182" s="6"/>
      <c r="G182" s="6"/>
      <c r="H182" s="6"/>
      <c r="I182" s="6"/>
      <c r="J182" s="6"/>
      <c r="K182" s="6"/>
    </row>
    <row r="183" spans="1:11">
      <c r="A183" s="6" t="s">
        <v>713</v>
      </c>
      <c r="B183" s="6"/>
      <c r="C183" s="6"/>
      <c r="D183" s="6"/>
      <c r="E183" s="6"/>
      <c r="F183" s="6"/>
      <c r="G183" s="6"/>
      <c r="H183" s="6"/>
      <c r="I183" s="6"/>
      <c r="J183" s="6"/>
      <c r="K183" s="6"/>
    </row>
    <row r="184" spans="1:11">
      <c r="A184" s="11" t="s">
        <v>766</v>
      </c>
      <c r="B184" s="12"/>
      <c r="C184" s="12"/>
      <c r="D184" s="12"/>
      <c r="E184" s="12"/>
      <c r="F184" s="12"/>
      <c r="G184" s="12"/>
      <c r="H184" s="12"/>
      <c r="I184" s="12"/>
      <c r="J184" s="12"/>
      <c r="K184" s="21"/>
    </row>
    <row r="185" spans="1:11">
      <c r="A185" s="13"/>
      <c r="B185" s="14"/>
      <c r="C185" s="14"/>
      <c r="D185" s="14"/>
      <c r="E185" s="14"/>
      <c r="F185" s="14"/>
      <c r="G185" s="14"/>
      <c r="H185" s="14"/>
      <c r="I185" s="14"/>
      <c r="J185" s="14"/>
      <c r="K185" s="22"/>
    </row>
    <row r="186" spans="1:11">
      <c r="A186" s="13"/>
      <c r="B186" s="14"/>
      <c r="C186" s="14"/>
      <c r="D186" s="14"/>
      <c r="E186" s="14"/>
      <c r="F186" s="14"/>
      <c r="G186" s="14"/>
      <c r="H186" s="14"/>
      <c r="I186" s="14"/>
      <c r="J186" s="14"/>
      <c r="K186" s="22"/>
    </row>
    <row r="187" spans="1:11">
      <c r="A187" s="13"/>
      <c r="B187" s="14"/>
      <c r="C187" s="14"/>
      <c r="D187" s="14"/>
      <c r="E187" s="14"/>
      <c r="F187" s="14"/>
      <c r="G187" s="14"/>
      <c r="H187" s="14"/>
      <c r="I187" s="14"/>
      <c r="J187" s="14"/>
      <c r="K187" s="22"/>
    </row>
    <row r="188" spans="1:11">
      <c r="A188" s="13"/>
      <c r="B188" s="14"/>
      <c r="C188" s="14"/>
      <c r="D188" s="14"/>
      <c r="E188" s="14"/>
      <c r="F188" s="14"/>
      <c r="G188" s="14"/>
      <c r="H188" s="14"/>
      <c r="I188" s="14"/>
      <c r="J188" s="14"/>
      <c r="K188" s="22"/>
    </row>
    <row r="189" spans="1:11">
      <c r="A189" s="15"/>
      <c r="B189" s="16"/>
      <c r="C189" s="16"/>
      <c r="D189" s="16"/>
      <c r="E189" s="16"/>
      <c r="F189" s="16"/>
      <c r="G189" s="16"/>
      <c r="H189" s="16"/>
      <c r="I189" s="16"/>
      <c r="J189" s="16"/>
      <c r="K189" s="23"/>
    </row>
    <row r="190" spans="1:11">
      <c r="A190" s="17"/>
      <c r="B190" s="17"/>
      <c r="C190" s="17"/>
      <c r="D190" s="17"/>
      <c r="E190" s="17"/>
      <c r="F190" s="17"/>
      <c r="G190" s="17"/>
      <c r="H190" s="17"/>
      <c r="I190" s="17"/>
      <c r="J190" s="17"/>
      <c r="K190" s="17"/>
    </row>
    <row r="191" ht="28.5" spans="1:11">
      <c r="A191" s="1" t="s">
        <v>855</v>
      </c>
      <c r="B191" s="1"/>
      <c r="C191" s="1"/>
      <c r="D191" s="1"/>
      <c r="E191" s="1"/>
      <c r="F191" s="1"/>
      <c r="G191" s="1"/>
      <c r="H191" s="1"/>
      <c r="I191" s="1"/>
      <c r="J191" s="1"/>
      <c r="K191" s="1"/>
    </row>
    <row r="192" ht="18.75" spans="1:11">
      <c r="A192" s="2" t="s">
        <v>640</v>
      </c>
      <c r="B192" s="2"/>
      <c r="C192" s="2"/>
      <c r="D192" s="2"/>
      <c r="E192" s="2"/>
      <c r="F192" s="2"/>
      <c r="G192" s="2"/>
      <c r="H192" s="2"/>
      <c r="I192" s="2"/>
      <c r="J192" s="2"/>
      <c r="K192" s="2"/>
    </row>
    <row r="193" ht="18.75" spans="1:11">
      <c r="A193" s="3" t="s">
        <v>716</v>
      </c>
      <c r="B193" s="3"/>
      <c r="C193" s="3"/>
      <c r="D193" s="3"/>
      <c r="E193" s="3"/>
      <c r="F193" s="3"/>
      <c r="G193" s="3"/>
      <c r="H193" s="3"/>
      <c r="I193" s="3"/>
      <c r="J193" s="3"/>
      <c r="K193" s="3"/>
    </row>
    <row r="194" spans="1:11">
      <c r="A194" s="4" t="s">
        <v>717</v>
      </c>
      <c r="B194" s="4"/>
      <c r="C194" s="4"/>
      <c r="D194" s="4" t="s">
        <v>856</v>
      </c>
      <c r="E194" s="4"/>
      <c r="F194" s="4"/>
      <c r="G194" s="4"/>
      <c r="H194" s="4"/>
      <c r="I194" s="4"/>
      <c r="J194" s="4"/>
      <c r="K194" s="4"/>
    </row>
    <row r="195" spans="1:11">
      <c r="A195" s="4" t="s">
        <v>643</v>
      </c>
      <c r="B195" s="4"/>
      <c r="C195" s="4"/>
      <c r="D195" s="4" t="s">
        <v>644</v>
      </c>
      <c r="E195" s="4"/>
      <c r="F195" s="4" t="s">
        <v>645</v>
      </c>
      <c r="G195" s="4" t="s">
        <v>588</v>
      </c>
      <c r="H195" s="4"/>
      <c r="I195" s="4"/>
      <c r="J195" s="4"/>
      <c r="K195" s="4"/>
    </row>
    <row r="196" ht="25.5" spans="1:11">
      <c r="A196" s="4" t="s">
        <v>719</v>
      </c>
      <c r="B196" s="4"/>
      <c r="C196" s="4"/>
      <c r="D196" s="4" t="s">
        <v>647</v>
      </c>
      <c r="E196" s="4" t="s">
        <v>648</v>
      </c>
      <c r="F196" s="4" t="s">
        <v>720</v>
      </c>
      <c r="G196" s="4" t="s">
        <v>721</v>
      </c>
      <c r="H196" s="4"/>
      <c r="I196" s="4" t="s">
        <v>651</v>
      </c>
      <c r="J196" s="4" t="s">
        <v>652</v>
      </c>
      <c r="K196" s="4" t="s">
        <v>653</v>
      </c>
    </row>
    <row r="197" ht="25.5" spans="1:11">
      <c r="A197" s="4"/>
      <c r="B197" s="4"/>
      <c r="C197" s="4"/>
      <c r="D197" s="4" t="s">
        <v>654</v>
      </c>
      <c r="E197" s="18">
        <f t="shared" ref="E197:G197" si="8">E198+E201</f>
        <v>42525</v>
      </c>
      <c r="F197" s="18">
        <f t="shared" si="8"/>
        <v>407525</v>
      </c>
      <c r="G197" s="18">
        <f t="shared" si="8"/>
        <v>365000</v>
      </c>
      <c r="H197" s="18"/>
      <c r="I197" s="4">
        <v>10</v>
      </c>
      <c r="J197" s="19">
        <v>0.8956</v>
      </c>
      <c r="K197" s="4">
        <v>9</v>
      </c>
    </row>
    <row r="198" spans="1:11">
      <c r="A198" s="4"/>
      <c r="B198" s="4"/>
      <c r="C198" s="4"/>
      <c r="D198" s="4" t="s">
        <v>722</v>
      </c>
      <c r="E198" s="18">
        <f t="shared" ref="E198:G198" si="9">E199+E200</f>
        <v>42525</v>
      </c>
      <c r="F198" s="18">
        <f t="shared" si="9"/>
        <v>407525</v>
      </c>
      <c r="G198" s="18">
        <f t="shared" si="9"/>
        <v>365000</v>
      </c>
      <c r="H198" s="18"/>
      <c r="I198" s="4" t="s">
        <v>549</v>
      </c>
      <c r="J198" s="4" t="s">
        <v>549</v>
      </c>
      <c r="K198" s="4" t="s">
        <v>549</v>
      </c>
    </row>
    <row r="199" ht="25.5" spans="1:11">
      <c r="A199" s="4"/>
      <c r="B199" s="4"/>
      <c r="C199" s="4"/>
      <c r="D199" s="5" t="s">
        <v>723</v>
      </c>
      <c r="E199" s="18"/>
      <c r="F199" s="18">
        <v>365000</v>
      </c>
      <c r="G199" s="18">
        <v>365000</v>
      </c>
      <c r="H199" s="18"/>
      <c r="I199" s="4" t="s">
        <v>549</v>
      </c>
      <c r="J199" s="4" t="s">
        <v>549</v>
      </c>
      <c r="K199" s="4" t="s">
        <v>549</v>
      </c>
    </row>
    <row r="200" spans="1:11">
      <c r="A200" s="4"/>
      <c r="B200" s="4"/>
      <c r="C200" s="4"/>
      <c r="D200" s="5" t="s">
        <v>724</v>
      </c>
      <c r="E200" s="18">
        <v>42525</v>
      </c>
      <c r="F200" s="18">
        <v>42525</v>
      </c>
      <c r="G200" s="18"/>
      <c r="H200" s="18"/>
      <c r="I200" s="4" t="s">
        <v>549</v>
      </c>
      <c r="J200" s="4" t="s">
        <v>549</v>
      </c>
      <c r="K200" s="4" t="s">
        <v>549</v>
      </c>
    </row>
    <row r="201" spans="1:11">
      <c r="A201" s="4"/>
      <c r="B201" s="4"/>
      <c r="C201" s="4"/>
      <c r="D201" s="4" t="s">
        <v>655</v>
      </c>
      <c r="E201" s="4"/>
      <c r="F201" s="4"/>
      <c r="G201" s="4"/>
      <c r="H201" s="4"/>
      <c r="I201" s="4" t="s">
        <v>549</v>
      </c>
      <c r="J201" s="4" t="s">
        <v>549</v>
      </c>
      <c r="K201" s="4" t="s">
        <v>549</v>
      </c>
    </row>
    <row r="202" spans="1:11">
      <c r="A202" s="4" t="s">
        <v>656</v>
      </c>
      <c r="B202" s="4" t="s">
        <v>657</v>
      </c>
      <c r="C202" s="4"/>
      <c r="D202" s="4"/>
      <c r="E202" s="4"/>
      <c r="F202" s="4" t="s">
        <v>658</v>
      </c>
      <c r="G202" s="4"/>
      <c r="H202" s="4"/>
      <c r="I202" s="4"/>
      <c r="J202" s="4"/>
      <c r="K202" s="4"/>
    </row>
    <row r="203" spans="1:11">
      <c r="A203" s="4"/>
      <c r="B203" s="6" t="s">
        <v>857</v>
      </c>
      <c r="C203" s="6"/>
      <c r="D203" s="6"/>
      <c r="E203" s="6"/>
      <c r="F203" s="6" t="s">
        <v>858</v>
      </c>
      <c r="G203" s="6"/>
      <c r="H203" s="6"/>
      <c r="I203" s="6"/>
      <c r="J203" s="6"/>
      <c r="K203" s="6"/>
    </row>
    <row r="204" ht="25.5" spans="1:11">
      <c r="A204" s="4" t="s">
        <v>661</v>
      </c>
      <c r="B204" s="4" t="s">
        <v>662</v>
      </c>
      <c r="C204" s="4" t="s">
        <v>663</v>
      </c>
      <c r="D204" s="4" t="s">
        <v>664</v>
      </c>
      <c r="E204" s="4" t="s">
        <v>727</v>
      </c>
      <c r="F204" s="4" t="s">
        <v>728</v>
      </c>
      <c r="G204" s="4" t="s">
        <v>651</v>
      </c>
      <c r="H204" s="4" t="s">
        <v>653</v>
      </c>
      <c r="I204" s="4" t="s">
        <v>667</v>
      </c>
      <c r="J204" s="4"/>
      <c r="K204" s="4"/>
    </row>
    <row r="205" spans="1:11">
      <c r="A205" s="4"/>
      <c r="B205" s="7" t="s">
        <v>668</v>
      </c>
      <c r="C205" s="7" t="s">
        <v>729</v>
      </c>
      <c r="D205" s="6" t="s">
        <v>730</v>
      </c>
      <c r="E205" s="4" t="s">
        <v>859</v>
      </c>
      <c r="F205" s="4" t="s">
        <v>860</v>
      </c>
      <c r="G205" s="4">
        <v>5</v>
      </c>
      <c r="H205" s="4">
        <v>5</v>
      </c>
      <c r="I205" s="4"/>
      <c r="J205" s="4"/>
      <c r="K205" s="4"/>
    </row>
    <row r="206" ht="25.5" spans="1:11">
      <c r="A206" s="4"/>
      <c r="B206" s="8"/>
      <c r="C206" s="8"/>
      <c r="D206" s="6" t="s">
        <v>733</v>
      </c>
      <c r="E206" s="4" t="s">
        <v>734</v>
      </c>
      <c r="F206" s="4" t="s">
        <v>735</v>
      </c>
      <c r="G206" s="4">
        <v>5</v>
      </c>
      <c r="H206" s="4">
        <v>5</v>
      </c>
      <c r="I206" s="4"/>
      <c r="J206" s="4"/>
      <c r="K206" s="4"/>
    </row>
    <row r="207" ht="25.5" spans="1:11">
      <c r="A207" s="4"/>
      <c r="B207" s="8"/>
      <c r="C207" s="4" t="s">
        <v>736</v>
      </c>
      <c r="D207" s="6" t="s">
        <v>737</v>
      </c>
      <c r="E207" s="4" t="s">
        <v>738</v>
      </c>
      <c r="F207" s="9">
        <v>1</v>
      </c>
      <c r="G207" s="4">
        <v>5</v>
      </c>
      <c r="H207" s="4">
        <v>5</v>
      </c>
      <c r="I207" s="4"/>
      <c r="J207" s="4"/>
      <c r="K207" s="4"/>
    </row>
    <row r="208" ht="25.5" spans="1:11">
      <c r="A208" s="4"/>
      <c r="B208" s="8"/>
      <c r="C208" s="4"/>
      <c r="D208" s="6" t="s">
        <v>840</v>
      </c>
      <c r="E208" s="9" t="s">
        <v>760</v>
      </c>
      <c r="F208" s="9">
        <v>0.95</v>
      </c>
      <c r="G208" s="4">
        <v>10</v>
      </c>
      <c r="H208" s="4">
        <v>10</v>
      </c>
      <c r="I208" s="4"/>
      <c r="J208" s="4"/>
      <c r="K208" s="4"/>
    </row>
    <row r="209" ht="25.5" spans="1:11">
      <c r="A209" s="4"/>
      <c r="B209" s="8"/>
      <c r="C209" s="8" t="s">
        <v>741</v>
      </c>
      <c r="D209" s="6" t="s">
        <v>861</v>
      </c>
      <c r="E209" s="4" t="s">
        <v>862</v>
      </c>
      <c r="F209" s="9">
        <v>0.9</v>
      </c>
      <c r="G209" s="4">
        <v>10</v>
      </c>
      <c r="H209" s="4">
        <v>10</v>
      </c>
      <c r="I209" s="4"/>
      <c r="J209" s="4"/>
      <c r="K209" s="4"/>
    </row>
    <row r="210" ht="25.5" spans="1:11">
      <c r="A210" s="4"/>
      <c r="B210" s="8"/>
      <c r="C210" s="8"/>
      <c r="D210" s="6" t="s">
        <v>863</v>
      </c>
      <c r="E210" s="4" t="s">
        <v>862</v>
      </c>
      <c r="F210" s="9">
        <v>0.8957</v>
      </c>
      <c r="G210" s="4">
        <v>10</v>
      </c>
      <c r="H210" s="4">
        <v>10</v>
      </c>
      <c r="I210" s="4"/>
      <c r="J210" s="4"/>
      <c r="K210" s="4"/>
    </row>
    <row r="211" ht="25.5" spans="1:11">
      <c r="A211" s="4"/>
      <c r="B211" s="8"/>
      <c r="C211" s="4" t="s">
        <v>744</v>
      </c>
      <c r="D211" s="6" t="s">
        <v>864</v>
      </c>
      <c r="E211" s="4" t="s">
        <v>847</v>
      </c>
      <c r="F211" s="4" t="s">
        <v>865</v>
      </c>
      <c r="G211" s="4">
        <v>5</v>
      </c>
      <c r="H211" s="4">
        <v>4.74</v>
      </c>
      <c r="I211" s="4" t="s">
        <v>779</v>
      </c>
      <c r="J211" s="4"/>
      <c r="K211" s="4"/>
    </row>
    <row r="212" ht="25.5" spans="1:11">
      <c r="A212" s="4"/>
      <c r="B212" s="7" t="s">
        <v>692</v>
      </c>
      <c r="C212" s="7" t="s">
        <v>755</v>
      </c>
      <c r="D212" s="6" t="s">
        <v>851</v>
      </c>
      <c r="E212" s="4" t="s">
        <v>852</v>
      </c>
      <c r="F212" s="4" t="s">
        <v>852</v>
      </c>
      <c r="G212" s="4">
        <v>10</v>
      </c>
      <c r="H212" s="4">
        <v>10</v>
      </c>
      <c r="I212" s="4"/>
      <c r="J212" s="4"/>
      <c r="K212" s="4"/>
    </row>
    <row r="213" ht="25.5" spans="1:11">
      <c r="A213" s="4"/>
      <c r="B213" s="8"/>
      <c r="C213" s="4" t="s">
        <v>693</v>
      </c>
      <c r="D213" s="6" t="s">
        <v>759</v>
      </c>
      <c r="E213" s="4" t="s">
        <v>760</v>
      </c>
      <c r="F213" s="9">
        <v>0.92</v>
      </c>
      <c r="G213" s="4">
        <v>5</v>
      </c>
      <c r="H213" s="4">
        <v>5</v>
      </c>
      <c r="I213" s="4"/>
      <c r="J213" s="4"/>
      <c r="K213" s="4"/>
    </row>
    <row r="214" ht="25.5" spans="1:11">
      <c r="A214" s="4"/>
      <c r="B214" s="8"/>
      <c r="C214" s="4"/>
      <c r="D214" s="6" t="s">
        <v>761</v>
      </c>
      <c r="E214" s="4" t="s">
        <v>743</v>
      </c>
      <c r="F214" s="9">
        <v>1</v>
      </c>
      <c r="G214" s="4">
        <v>10</v>
      </c>
      <c r="H214" s="4">
        <v>10</v>
      </c>
      <c r="I214" s="4"/>
      <c r="J214" s="4"/>
      <c r="K214" s="4"/>
    </row>
    <row r="215" ht="25.5" spans="1:11">
      <c r="A215" s="4"/>
      <c r="B215" s="8"/>
      <c r="C215" s="25" t="s">
        <v>702</v>
      </c>
      <c r="D215" s="6" t="s">
        <v>853</v>
      </c>
      <c r="E215" s="4" t="s">
        <v>763</v>
      </c>
      <c r="F215" s="9" t="s">
        <v>764</v>
      </c>
      <c r="G215" s="4">
        <v>5</v>
      </c>
      <c r="H215" s="4">
        <v>5</v>
      </c>
      <c r="I215" s="4"/>
      <c r="J215" s="4"/>
      <c r="K215" s="4"/>
    </row>
    <row r="216" ht="25.5" spans="1:11">
      <c r="A216" s="4"/>
      <c r="B216" s="4" t="s">
        <v>705</v>
      </c>
      <c r="C216" s="4" t="s">
        <v>706</v>
      </c>
      <c r="D216" s="6" t="s">
        <v>709</v>
      </c>
      <c r="E216" s="4" t="s">
        <v>760</v>
      </c>
      <c r="F216" s="9">
        <v>0.91</v>
      </c>
      <c r="G216" s="4">
        <v>5</v>
      </c>
      <c r="H216" s="4">
        <v>5</v>
      </c>
      <c r="I216" s="4"/>
      <c r="J216" s="4"/>
      <c r="K216" s="4"/>
    </row>
    <row r="217" ht="25.5" spans="1:11">
      <c r="A217" s="4"/>
      <c r="B217" s="4"/>
      <c r="C217" s="4"/>
      <c r="D217" s="6" t="s">
        <v>708</v>
      </c>
      <c r="E217" s="4" t="s">
        <v>760</v>
      </c>
      <c r="F217" s="9">
        <v>0.93</v>
      </c>
      <c r="G217" s="4">
        <v>5</v>
      </c>
      <c r="H217" s="4">
        <v>5</v>
      </c>
      <c r="I217" s="4"/>
      <c r="J217" s="4"/>
      <c r="K217" s="4"/>
    </row>
    <row r="218" spans="1:11">
      <c r="A218" s="4" t="s">
        <v>710</v>
      </c>
      <c r="B218" s="4"/>
      <c r="C218" s="4"/>
      <c r="D218" s="4"/>
      <c r="E218" s="4"/>
      <c r="F218" s="4"/>
      <c r="G218" s="10">
        <v>90</v>
      </c>
      <c r="H218" s="4">
        <f>SUM(H205:H217)</f>
        <v>89.74</v>
      </c>
      <c r="I218" s="4"/>
      <c r="J218" s="4"/>
      <c r="K218" s="4"/>
    </row>
    <row r="219" ht="25.5" spans="1:11">
      <c r="A219" s="4" t="s">
        <v>711</v>
      </c>
      <c r="B219" s="6" t="s">
        <v>866</v>
      </c>
      <c r="C219" s="6"/>
      <c r="D219" s="6"/>
      <c r="E219" s="6"/>
      <c r="F219" s="6"/>
      <c r="G219" s="6"/>
      <c r="H219" s="6"/>
      <c r="I219" s="6"/>
      <c r="J219" s="6"/>
      <c r="K219" s="6"/>
    </row>
    <row r="220" spans="1:11">
      <c r="A220" s="6" t="s">
        <v>713</v>
      </c>
      <c r="B220" s="6"/>
      <c r="C220" s="6"/>
      <c r="D220" s="6"/>
      <c r="E220" s="6"/>
      <c r="F220" s="6"/>
      <c r="G220" s="6"/>
      <c r="H220" s="6"/>
      <c r="I220" s="6"/>
      <c r="J220" s="6"/>
      <c r="K220" s="6"/>
    </row>
    <row r="221" spans="1:11">
      <c r="A221" s="11" t="s">
        <v>766</v>
      </c>
      <c r="B221" s="12"/>
      <c r="C221" s="12"/>
      <c r="D221" s="12"/>
      <c r="E221" s="12"/>
      <c r="F221" s="12"/>
      <c r="G221" s="12"/>
      <c r="H221" s="12"/>
      <c r="I221" s="12"/>
      <c r="J221" s="12"/>
      <c r="K221" s="21"/>
    </row>
    <row r="222" spans="1:11">
      <c r="A222" s="13"/>
      <c r="B222" s="14"/>
      <c r="C222" s="14"/>
      <c r="D222" s="14"/>
      <c r="E222" s="14"/>
      <c r="F222" s="14"/>
      <c r="G222" s="14"/>
      <c r="H222" s="14"/>
      <c r="I222" s="14"/>
      <c r="J222" s="14"/>
      <c r="K222" s="22"/>
    </row>
    <row r="223" spans="1:11">
      <c r="A223" s="13"/>
      <c r="B223" s="14"/>
      <c r="C223" s="14"/>
      <c r="D223" s="14"/>
      <c r="E223" s="14"/>
      <c r="F223" s="14"/>
      <c r="G223" s="14"/>
      <c r="H223" s="14"/>
      <c r="I223" s="14"/>
      <c r="J223" s="14"/>
      <c r="K223" s="22"/>
    </row>
    <row r="224" spans="1:11">
      <c r="A224" s="13"/>
      <c r="B224" s="14"/>
      <c r="C224" s="14"/>
      <c r="D224" s="14"/>
      <c r="E224" s="14"/>
      <c r="F224" s="14"/>
      <c r="G224" s="14"/>
      <c r="H224" s="14"/>
      <c r="I224" s="14"/>
      <c r="J224" s="14"/>
      <c r="K224" s="22"/>
    </row>
    <row r="225" spans="1:11">
      <c r="A225" s="13"/>
      <c r="B225" s="14"/>
      <c r="C225" s="14"/>
      <c r="D225" s="14"/>
      <c r="E225" s="14"/>
      <c r="F225" s="14"/>
      <c r="G225" s="14"/>
      <c r="H225" s="14"/>
      <c r="I225" s="14"/>
      <c r="J225" s="14"/>
      <c r="K225" s="22"/>
    </row>
    <row r="226" spans="1:11">
      <c r="A226" s="15"/>
      <c r="B226" s="16"/>
      <c r="C226" s="16"/>
      <c r="D226" s="16"/>
      <c r="E226" s="16"/>
      <c r="F226" s="16"/>
      <c r="G226" s="16"/>
      <c r="H226" s="16"/>
      <c r="I226" s="16"/>
      <c r="J226" s="16"/>
      <c r="K226" s="23"/>
    </row>
    <row r="227" spans="1:11">
      <c r="A227" s="17"/>
      <c r="B227" s="17"/>
      <c r="C227" s="17"/>
      <c r="D227" s="17"/>
      <c r="E227" s="17"/>
      <c r="F227" s="17"/>
      <c r="G227" s="17"/>
      <c r="H227" s="17"/>
      <c r="I227" s="17"/>
      <c r="J227" s="17"/>
      <c r="K227" s="17"/>
    </row>
    <row r="228" ht="28.5" spans="1:11">
      <c r="A228" s="1" t="s">
        <v>867</v>
      </c>
      <c r="B228" s="1"/>
      <c r="C228" s="1"/>
      <c r="D228" s="1"/>
      <c r="E228" s="1"/>
      <c r="F228" s="1"/>
      <c r="G228" s="1"/>
      <c r="H228" s="1"/>
      <c r="I228" s="1"/>
      <c r="J228" s="1"/>
      <c r="K228" s="1"/>
    </row>
    <row r="229" ht="18.75" spans="1:11">
      <c r="A229" s="2" t="s">
        <v>640</v>
      </c>
      <c r="B229" s="2"/>
      <c r="C229" s="2"/>
      <c r="D229" s="2"/>
      <c r="E229" s="2"/>
      <c r="F229" s="2"/>
      <c r="G229" s="2"/>
      <c r="H229" s="2"/>
      <c r="I229" s="2"/>
      <c r="J229" s="2"/>
      <c r="K229" s="2"/>
    </row>
    <row r="230" ht="18.75" spans="1:11">
      <c r="A230" s="3" t="s">
        <v>716</v>
      </c>
      <c r="B230" s="3"/>
      <c r="C230" s="3"/>
      <c r="D230" s="3"/>
      <c r="E230" s="3"/>
      <c r="F230" s="3"/>
      <c r="G230" s="3"/>
      <c r="H230" s="3"/>
      <c r="I230" s="3"/>
      <c r="J230" s="3"/>
      <c r="K230" s="3"/>
    </row>
    <row r="231" spans="1:11">
      <c r="A231" s="4" t="s">
        <v>717</v>
      </c>
      <c r="B231" s="4"/>
      <c r="C231" s="4"/>
      <c r="D231" s="4" t="s">
        <v>868</v>
      </c>
      <c r="E231" s="4"/>
      <c r="F231" s="4"/>
      <c r="G231" s="4"/>
      <c r="H231" s="4"/>
      <c r="I231" s="4"/>
      <c r="J231" s="4"/>
      <c r="K231" s="4"/>
    </row>
    <row r="232" spans="1:11">
      <c r="A232" s="4" t="s">
        <v>643</v>
      </c>
      <c r="B232" s="4"/>
      <c r="C232" s="4"/>
      <c r="D232" s="4" t="s">
        <v>644</v>
      </c>
      <c r="E232" s="4"/>
      <c r="F232" s="4" t="s">
        <v>645</v>
      </c>
      <c r="G232" s="4" t="s">
        <v>588</v>
      </c>
      <c r="H232" s="4"/>
      <c r="I232" s="4"/>
      <c r="J232" s="4"/>
      <c r="K232" s="4"/>
    </row>
    <row r="233" ht="25.5" spans="1:11">
      <c r="A233" s="4" t="s">
        <v>719</v>
      </c>
      <c r="B233" s="4"/>
      <c r="C233" s="4"/>
      <c r="D233" s="4" t="s">
        <v>647</v>
      </c>
      <c r="E233" s="4" t="s">
        <v>648</v>
      </c>
      <c r="F233" s="4" t="s">
        <v>720</v>
      </c>
      <c r="G233" s="4" t="s">
        <v>721</v>
      </c>
      <c r="H233" s="4"/>
      <c r="I233" s="4" t="s">
        <v>651</v>
      </c>
      <c r="J233" s="4" t="s">
        <v>652</v>
      </c>
      <c r="K233" s="4" t="s">
        <v>653</v>
      </c>
    </row>
    <row r="234" ht="25.5" spans="1:11">
      <c r="A234" s="4"/>
      <c r="B234" s="4"/>
      <c r="C234" s="4"/>
      <c r="D234" s="4" t="s">
        <v>654</v>
      </c>
      <c r="E234" s="4"/>
      <c r="F234" s="18">
        <f>F235+F238</f>
        <v>250000</v>
      </c>
      <c r="G234" s="18">
        <f>G235+G238</f>
        <v>250000</v>
      </c>
      <c r="H234" s="18"/>
      <c r="I234" s="4">
        <v>10</v>
      </c>
      <c r="J234" s="19">
        <f>ROUND(G234/F234,2)</f>
        <v>1</v>
      </c>
      <c r="K234" s="4">
        <v>10</v>
      </c>
    </row>
    <row r="235" spans="1:11">
      <c r="A235" s="4"/>
      <c r="B235" s="4"/>
      <c r="C235" s="4"/>
      <c r="D235" s="4" t="s">
        <v>722</v>
      </c>
      <c r="E235" s="4"/>
      <c r="F235" s="18">
        <f>F236+F237</f>
        <v>250000</v>
      </c>
      <c r="G235" s="18">
        <f>G236+G237</f>
        <v>250000</v>
      </c>
      <c r="H235" s="18"/>
      <c r="I235" s="4" t="s">
        <v>549</v>
      </c>
      <c r="J235" s="4" t="s">
        <v>549</v>
      </c>
      <c r="K235" s="4" t="s">
        <v>549</v>
      </c>
    </row>
    <row r="236" ht="25.5" spans="1:11">
      <c r="A236" s="4"/>
      <c r="B236" s="4"/>
      <c r="C236" s="4"/>
      <c r="D236" s="5" t="s">
        <v>723</v>
      </c>
      <c r="E236" s="4"/>
      <c r="F236" s="18">
        <v>250000</v>
      </c>
      <c r="G236" s="18">
        <v>250000</v>
      </c>
      <c r="H236" s="18"/>
      <c r="I236" s="4" t="s">
        <v>549</v>
      </c>
      <c r="J236" s="4" t="s">
        <v>549</v>
      </c>
      <c r="K236" s="4" t="s">
        <v>549</v>
      </c>
    </row>
    <row r="237" spans="1:11">
      <c r="A237" s="4"/>
      <c r="B237" s="4"/>
      <c r="C237" s="4"/>
      <c r="D237" s="5" t="s">
        <v>724</v>
      </c>
      <c r="E237" s="4"/>
      <c r="F237" s="4"/>
      <c r="G237" s="4"/>
      <c r="H237" s="4"/>
      <c r="I237" s="4" t="s">
        <v>549</v>
      </c>
      <c r="J237" s="4" t="s">
        <v>549</v>
      </c>
      <c r="K237" s="4" t="s">
        <v>549</v>
      </c>
    </row>
    <row r="238" spans="1:11">
      <c r="A238" s="4"/>
      <c r="B238" s="4"/>
      <c r="C238" s="4"/>
      <c r="D238" s="4" t="s">
        <v>655</v>
      </c>
      <c r="E238" s="4"/>
      <c r="F238" s="4"/>
      <c r="G238" s="4"/>
      <c r="H238" s="4"/>
      <c r="I238" s="4" t="s">
        <v>549</v>
      </c>
      <c r="J238" s="4" t="s">
        <v>549</v>
      </c>
      <c r="K238" s="4" t="s">
        <v>549</v>
      </c>
    </row>
    <row r="239" spans="1:11">
      <c r="A239" s="4" t="s">
        <v>656</v>
      </c>
      <c r="B239" s="4" t="s">
        <v>657</v>
      </c>
      <c r="C239" s="4"/>
      <c r="D239" s="4"/>
      <c r="E239" s="4"/>
      <c r="F239" s="4" t="s">
        <v>658</v>
      </c>
      <c r="G239" s="4"/>
      <c r="H239" s="4"/>
      <c r="I239" s="4"/>
      <c r="J239" s="4"/>
      <c r="K239" s="4"/>
    </row>
    <row r="240" spans="1:11">
      <c r="A240" s="4"/>
      <c r="B240" s="6" t="s">
        <v>869</v>
      </c>
      <c r="C240" s="6"/>
      <c r="D240" s="6"/>
      <c r="E240" s="6"/>
      <c r="F240" s="6" t="s">
        <v>870</v>
      </c>
      <c r="G240" s="6"/>
      <c r="H240" s="6"/>
      <c r="I240" s="6"/>
      <c r="J240" s="6"/>
      <c r="K240" s="6"/>
    </row>
    <row r="241" ht="25.5" spans="1:11">
      <c r="A241" s="4" t="s">
        <v>661</v>
      </c>
      <c r="B241" s="4" t="s">
        <v>662</v>
      </c>
      <c r="C241" s="4" t="s">
        <v>663</v>
      </c>
      <c r="D241" s="4" t="s">
        <v>664</v>
      </c>
      <c r="E241" s="4" t="s">
        <v>727</v>
      </c>
      <c r="F241" s="4" t="s">
        <v>728</v>
      </c>
      <c r="G241" s="4" t="s">
        <v>651</v>
      </c>
      <c r="H241" s="4" t="s">
        <v>653</v>
      </c>
      <c r="I241" s="4" t="s">
        <v>667</v>
      </c>
      <c r="J241" s="4"/>
      <c r="K241" s="4"/>
    </row>
    <row r="242" spans="1:11">
      <c r="A242" s="4"/>
      <c r="B242" s="7" t="s">
        <v>668</v>
      </c>
      <c r="C242" s="7" t="s">
        <v>729</v>
      </c>
      <c r="D242" s="6" t="s">
        <v>871</v>
      </c>
      <c r="E242" s="4" t="s">
        <v>872</v>
      </c>
      <c r="F242" s="4" t="s">
        <v>873</v>
      </c>
      <c r="G242" s="4">
        <v>10</v>
      </c>
      <c r="H242" s="4">
        <v>10</v>
      </c>
      <c r="I242" s="4"/>
      <c r="J242" s="4"/>
      <c r="K242" s="4"/>
    </row>
    <row r="243" ht="25.5" spans="1:11">
      <c r="A243" s="4"/>
      <c r="B243" s="8"/>
      <c r="C243" s="8"/>
      <c r="D243" s="6" t="s">
        <v>733</v>
      </c>
      <c r="E243" s="4" t="s">
        <v>734</v>
      </c>
      <c r="F243" s="4" t="s">
        <v>874</v>
      </c>
      <c r="G243" s="4">
        <v>10</v>
      </c>
      <c r="H243" s="4">
        <v>10</v>
      </c>
      <c r="I243" s="4"/>
      <c r="J243" s="4"/>
      <c r="K243" s="4"/>
    </row>
    <row r="244" ht="25.5" spans="1:11">
      <c r="A244" s="4"/>
      <c r="B244" s="8"/>
      <c r="C244" s="7" t="s">
        <v>736</v>
      </c>
      <c r="D244" s="6" t="s">
        <v>875</v>
      </c>
      <c r="E244" s="4" t="s">
        <v>876</v>
      </c>
      <c r="F244" s="9" t="s">
        <v>877</v>
      </c>
      <c r="G244" s="4">
        <v>10</v>
      </c>
      <c r="H244" s="4">
        <v>10</v>
      </c>
      <c r="I244" s="4"/>
      <c r="J244" s="4"/>
      <c r="K244" s="4"/>
    </row>
    <row r="245" ht="25.5" spans="1:11">
      <c r="A245" s="4"/>
      <c r="B245" s="8"/>
      <c r="C245" s="8"/>
      <c r="D245" s="6" t="s">
        <v>878</v>
      </c>
      <c r="E245" s="9" t="s">
        <v>681</v>
      </c>
      <c r="F245" s="9" t="s">
        <v>681</v>
      </c>
      <c r="G245" s="4">
        <v>10</v>
      </c>
      <c r="H245" s="4">
        <v>10</v>
      </c>
      <c r="I245" s="4"/>
      <c r="J245" s="4"/>
      <c r="K245" s="4"/>
    </row>
    <row r="246" ht="25.5" spans="1:11">
      <c r="A246" s="4"/>
      <c r="B246" s="8"/>
      <c r="C246" s="7" t="s">
        <v>741</v>
      </c>
      <c r="D246" s="6" t="s">
        <v>879</v>
      </c>
      <c r="E246" s="4" t="s">
        <v>743</v>
      </c>
      <c r="F246" s="9">
        <v>1</v>
      </c>
      <c r="G246" s="4">
        <v>10</v>
      </c>
      <c r="H246" s="4">
        <v>10</v>
      </c>
      <c r="I246" s="4"/>
      <c r="J246" s="4"/>
      <c r="K246" s="4"/>
    </row>
    <row r="247" ht="25.5" spans="1:11">
      <c r="A247" s="4"/>
      <c r="B247" s="7" t="s">
        <v>692</v>
      </c>
      <c r="C247" s="7" t="s">
        <v>755</v>
      </c>
      <c r="D247" s="6" t="s">
        <v>756</v>
      </c>
      <c r="E247" s="4" t="s">
        <v>880</v>
      </c>
      <c r="F247" s="4" t="s">
        <v>881</v>
      </c>
      <c r="G247" s="4">
        <v>10</v>
      </c>
      <c r="H247" s="4">
        <v>10</v>
      </c>
      <c r="I247" s="4"/>
      <c r="J247" s="4"/>
      <c r="K247" s="4"/>
    </row>
    <row r="248" ht="25.5" spans="1:11">
      <c r="A248" s="4"/>
      <c r="B248" s="8"/>
      <c r="C248" s="7" t="s">
        <v>693</v>
      </c>
      <c r="D248" s="6" t="s">
        <v>759</v>
      </c>
      <c r="E248" s="4" t="s">
        <v>760</v>
      </c>
      <c r="F248" s="9">
        <v>0.92</v>
      </c>
      <c r="G248" s="4">
        <v>10</v>
      </c>
      <c r="H248" s="4">
        <v>10</v>
      </c>
      <c r="I248" s="4"/>
      <c r="J248" s="4"/>
      <c r="K248" s="4"/>
    </row>
    <row r="249" ht="25.5" spans="1:11">
      <c r="A249" s="4"/>
      <c r="B249" s="8"/>
      <c r="C249" s="8"/>
      <c r="D249" s="6" t="s">
        <v>882</v>
      </c>
      <c r="E249" s="4" t="s">
        <v>883</v>
      </c>
      <c r="F249" s="4" t="s">
        <v>883</v>
      </c>
      <c r="G249" s="4">
        <v>10</v>
      </c>
      <c r="H249" s="4">
        <v>10</v>
      </c>
      <c r="I249" s="4"/>
      <c r="J249" s="4"/>
      <c r="K249" s="4"/>
    </row>
    <row r="250" ht="25.5" spans="1:11">
      <c r="A250" s="4"/>
      <c r="B250" s="4" t="s">
        <v>705</v>
      </c>
      <c r="C250" s="4" t="s">
        <v>706</v>
      </c>
      <c r="D250" s="6" t="s">
        <v>884</v>
      </c>
      <c r="E250" s="4" t="s">
        <v>760</v>
      </c>
      <c r="F250" s="9">
        <v>0.98</v>
      </c>
      <c r="G250" s="4">
        <v>5</v>
      </c>
      <c r="H250" s="4">
        <v>5</v>
      </c>
      <c r="I250" s="4"/>
      <c r="J250" s="4"/>
      <c r="K250" s="4"/>
    </row>
    <row r="251" ht="25.5" spans="1:11">
      <c r="A251" s="4"/>
      <c r="B251" s="4"/>
      <c r="C251" s="4"/>
      <c r="D251" s="6" t="s">
        <v>708</v>
      </c>
      <c r="E251" s="4" t="s">
        <v>760</v>
      </c>
      <c r="F251" s="9">
        <v>0.96</v>
      </c>
      <c r="G251" s="4">
        <v>5</v>
      </c>
      <c r="H251" s="4">
        <v>5</v>
      </c>
      <c r="I251" s="4"/>
      <c r="J251" s="4"/>
      <c r="K251" s="4"/>
    </row>
    <row r="252" spans="1:11">
      <c r="A252" s="4" t="s">
        <v>710</v>
      </c>
      <c r="B252" s="4"/>
      <c r="C252" s="4"/>
      <c r="D252" s="4"/>
      <c r="E252" s="4"/>
      <c r="F252" s="4"/>
      <c r="G252" s="10">
        <v>90</v>
      </c>
      <c r="H252" s="4">
        <v>90</v>
      </c>
      <c r="I252" s="4"/>
      <c r="J252" s="4"/>
      <c r="K252" s="4"/>
    </row>
    <row r="253" ht="25.5" spans="1:11">
      <c r="A253" s="4" t="s">
        <v>711</v>
      </c>
      <c r="B253" s="6" t="s">
        <v>885</v>
      </c>
      <c r="C253" s="6"/>
      <c r="D253" s="6"/>
      <c r="E253" s="6"/>
      <c r="F253" s="6"/>
      <c r="G253" s="6"/>
      <c r="H253" s="6"/>
      <c r="I253" s="6"/>
      <c r="J253" s="6"/>
      <c r="K253" s="6"/>
    </row>
    <row r="254" spans="1:11">
      <c r="A254" s="6" t="s">
        <v>713</v>
      </c>
      <c r="B254" s="6"/>
      <c r="C254" s="6"/>
      <c r="D254" s="6"/>
      <c r="E254" s="6"/>
      <c r="F254" s="6"/>
      <c r="G254" s="6"/>
      <c r="H254" s="6"/>
      <c r="I254" s="6"/>
      <c r="J254" s="6"/>
      <c r="K254" s="6"/>
    </row>
    <row r="255" spans="1:11">
      <c r="A255" s="11" t="s">
        <v>766</v>
      </c>
      <c r="B255" s="12"/>
      <c r="C255" s="12"/>
      <c r="D255" s="12"/>
      <c r="E255" s="12"/>
      <c r="F255" s="12"/>
      <c r="G255" s="12"/>
      <c r="H255" s="12"/>
      <c r="I255" s="12"/>
      <c r="J255" s="12"/>
      <c r="K255" s="21"/>
    </row>
    <row r="256" spans="1:11">
      <c r="A256" s="13"/>
      <c r="B256" s="14"/>
      <c r="C256" s="14"/>
      <c r="D256" s="14"/>
      <c r="E256" s="14"/>
      <c r="F256" s="14"/>
      <c r="G256" s="14"/>
      <c r="H256" s="14"/>
      <c r="I256" s="14"/>
      <c r="J256" s="14"/>
      <c r="K256" s="22"/>
    </row>
    <row r="257" spans="1:11">
      <c r="A257" s="13"/>
      <c r="B257" s="14"/>
      <c r="C257" s="14"/>
      <c r="D257" s="14"/>
      <c r="E257" s="14"/>
      <c r="F257" s="14"/>
      <c r="G257" s="14"/>
      <c r="H257" s="14"/>
      <c r="I257" s="14"/>
      <c r="J257" s="14"/>
      <c r="K257" s="22"/>
    </row>
    <row r="258" spans="1:11">
      <c r="A258" s="13"/>
      <c r="B258" s="14"/>
      <c r="C258" s="14"/>
      <c r="D258" s="14"/>
      <c r="E258" s="14"/>
      <c r="F258" s="14"/>
      <c r="G258" s="14"/>
      <c r="H258" s="14"/>
      <c r="I258" s="14"/>
      <c r="J258" s="14"/>
      <c r="K258" s="22"/>
    </row>
    <row r="259" spans="1:11">
      <c r="A259" s="13"/>
      <c r="B259" s="14"/>
      <c r="C259" s="14"/>
      <c r="D259" s="14"/>
      <c r="E259" s="14"/>
      <c r="F259" s="14"/>
      <c r="G259" s="14"/>
      <c r="H259" s="14"/>
      <c r="I259" s="14"/>
      <c r="J259" s="14"/>
      <c r="K259" s="22"/>
    </row>
    <row r="260" spans="1:11">
      <c r="A260" s="15"/>
      <c r="B260" s="16"/>
      <c r="C260" s="16"/>
      <c r="D260" s="16"/>
      <c r="E260" s="16"/>
      <c r="F260" s="16"/>
      <c r="G260" s="16"/>
      <c r="H260" s="16"/>
      <c r="I260" s="16"/>
      <c r="J260" s="16"/>
      <c r="K260" s="23"/>
    </row>
    <row r="261" spans="1:11">
      <c r="A261" s="17"/>
      <c r="B261" s="17"/>
      <c r="C261" s="17"/>
      <c r="D261" s="17"/>
      <c r="E261" s="17"/>
      <c r="F261" s="17"/>
      <c r="G261" s="17"/>
      <c r="H261" s="17"/>
      <c r="I261" s="17"/>
      <c r="J261" s="17"/>
      <c r="K261" s="17"/>
    </row>
    <row r="262" ht="23.25" spans="1:11">
      <c r="A262" s="26" t="s">
        <v>886</v>
      </c>
      <c r="B262" s="26"/>
      <c r="C262" s="26"/>
      <c r="D262" s="26"/>
      <c r="E262" s="26"/>
      <c r="F262" s="26"/>
      <c r="G262" s="26"/>
      <c r="H262" s="26"/>
      <c r="I262" s="26"/>
      <c r="J262" s="26"/>
      <c r="K262" s="26"/>
    </row>
    <row r="263" ht="18.75" spans="1:11">
      <c r="A263" s="2" t="s">
        <v>640</v>
      </c>
      <c r="B263" s="2"/>
      <c r="C263" s="2"/>
      <c r="D263" s="2"/>
      <c r="E263" s="2"/>
      <c r="F263" s="2"/>
      <c r="G263" s="2"/>
      <c r="H263" s="2"/>
      <c r="I263" s="2"/>
      <c r="J263" s="2"/>
      <c r="K263" s="2"/>
    </row>
    <row r="264" ht="18.75" spans="1:11">
      <c r="A264" s="3" t="s">
        <v>716</v>
      </c>
      <c r="B264" s="3"/>
      <c r="C264" s="3"/>
      <c r="D264" s="3"/>
      <c r="E264" s="3"/>
      <c r="F264" s="3"/>
      <c r="G264" s="3"/>
      <c r="H264" s="3"/>
      <c r="I264" s="3"/>
      <c r="J264" s="3"/>
      <c r="K264" s="3"/>
    </row>
    <row r="265" spans="1:11">
      <c r="A265" s="4" t="s">
        <v>717</v>
      </c>
      <c r="B265" s="4"/>
      <c r="C265" s="4"/>
      <c r="D265" s="4" t="s">
        <v>887</v>
      </c>
      <c r="E265" s="4"/>
      <c r="F265" s="4"/>
      <c r="G265" s="4"/>
      <c r="H265" s="4"/>
      <c r="I265" s="4"/>
      <c r="J265" s="4"/>
      <c r="K265" s="4"/>
    </row>
    <row r="266" spans="1:11">
      <c r="A266" s="4" t="s">
        <v>643</v>
      </c>
      <c r="B266" s="4"/>
      <c r="C266" s="4"/>
      <c r="D266" s="4" t="s">
        <v>644</v>
      </c>
      <c r="E266" s="4"/>
      <c r="F266" s="4" t="s">
        <v>645</v>
      </c>
      <c r="G266" s="4" t="s">
        <v>588</v>
      </c>
      <c r="H266" s="4"/>
      <c r="I266" s="4"/>
      <c r="J266" s="4"/>
      <c r="K266" s="4"/>
    </row>
    <row r="267" ht="25.5" spans="1:11">
      <c r="A267" s="4" t="s">
        <v>719</v>
      </c>
      <c r="B267" s="4"/>
      <c r="C267" s="4"/>
      <c r="D267" s="4" t="s">
        <v>647</v>
      </c>
      <c r="E267" s="4" t="s">
        <v>648</v>
      </c>
      <c r="F267" s="4" t="s">
        <v>720</v>
      </c>
      <c r="G267" s="4" t="s">
        <v>721</v>
      </c>
      <c r="H267" s="4"/>
      <c r="I267" s="4" t="s">
        <v>651</v>
      </c>
      <c r="J267" s="4" t="s">
        <v>652</v>
      </c>
      <c r="K267" s="4" t="s">
        <v>653</v>
      </c>
    </row>
    <row r="268" ht="25.5" spans="1:11">
      <c r="A268" s="4"/>
      <c r="B268" s="4"/>
      <c r="C268" s="4"/>
      <c r="D268" s="4" t="s">
        <v>654</v>
      </c>
      <c r="E268" s="4"/>
      <c r="F268" s="18">
        <f>F269+F272</f>
        <v>104000</v>
      </c>
      <c r="G268" s="18">
        <f>G269+G272</f>
        <v>104000</v>
      </c>
      <c r="H268" s="18"/>
      <c r="I268" s="4">
        <v>10</v>
      </c>
      <c r="J268" s="19">
        <f>ROUND(G268/F268,2)</f>
        <v>1</v>
      </c>
      <c r="K268" s="4">
        <v>10</v>
      </c>
    </row>
    <row r="269" spans="1:11">
      <c r="A269" s="4"/>
      <c r="B269" s="4"/>
      <c r="C269" s="4"/>
      <c r="D269" s="4" t="s">
        <v>722</v>
      </c>
      <c r="E269" s="4"/>
      <c r="F269" s="18">
        <f>F270+F271</f>
        <v>104000</v>
      </c>
      <c r="G269" s="18">
        <f>G270+G271</f>
        <v>104000</v>
      </c>
      <c r="H269" s="18"/>
      <c r="I269" s="4" t="s">
        <v>549</v>
      </c>
      <c r="J269" s="4" t="s">
        <v>549</v>
      </c>
      <c r="K269" s="4" t="s">
        <v>549</v>
      </c>
    </row>
    <row r="270" ht="25.5" spans="1:11">
      <c r="A270" s="4"/>
      <c r="B270" s="4"/>
      <c r="C270" s="4"/>
      <c r="D270" s="5" t="s">
        <v>723</v>
      </c>
      <c r="E270" s="4"/>
      <c r="F270" s="18"/>
      <c r="G270" s="18"/>
      <c r="H270" s="18"/>
      <c r="I270" s="4" t="s">
        <v>549</v>
      </c>
      <c r="J270" s="4" t="s">
        <v>549</v>
      </c>
      <c r="K270" s="4" t="s">
        <v>549</v>
      </c>
    </row>
    <row r="271" spans="1:11">
      <c r="A271" s="4"/>
      <c r="B271" s="4"/>
      <c r="C271" s="4"/>
      <c r="D271" s="5" t="s">
        <v>724</v>
      </c>
      <c r="E271" s="4"/>
      <c r="F271" s="18">
        <v>104000</v>
      </c>
      <c r="G271" s="18">
        <v>104000</v>
      </c>
      <c r="H271" s="18"/>
      <c r="I271" s="4" t="s">
        <v>549</v>
      </c>
      <c r="J271" s="4" t="s">
        <v>549</v>
      </c>
      <c r="K271" s="4" t="s">
        <v>549</v>
      </c>
    </row>
    <row r="272" spans="1:11">
      <c r="A272" s="4"/>
      <c r="B272" s="4"/>
      <c r="C272" s="4"/>
      <c r="D272" s="4" t="s">
        <v>655</v>
      </c>
      <c r="E272" s="4"/>
      <c r="F272" s="4"/>
      <c r="G272" s="4"/>
      <c r="H272" s="4"/>
      <c r="I272" s="4" t="s">
        <v>549</v>
      </c>
      <c r="J272" s="4" t="s">
        <v>549</v>
      </c>
      <c r="K272" s="4" t="s">
        <v>549</v>
      </c>
    </row>
    <row r="273" spans="1:11">
      <c r="A273" s="4" t="s">
        <v>656</v>
      </c>
      <c r="B273" s="4" t="s">
        <v>657</v>
      </c>
      <c r="C273" s="4"/>
      <c r="D273" s="4"/>
      <c r="E273" s="4"/>
      <c r="F273" s="4" t="s">
        <v>658</v>
      </c>
      <c r="G273" s="4"/>
      <c r="H273" s="4"/>
      <c r="I273" s="4"/>
      <c r="J273" s="4"/>
      <c r="K273" s="4"/>
    </row>
    <row r="274" spans="1:11">
      <c r="A274" s="4"/>
      <c r="B274" s="6" t="s">
        <v>888</v>
      </c>
      <c r="C274" s="6"/>
      <c r="D274" s="6"/>
      <c r="E274" s="6"/>
      <c r="F274" s="6" t="s">
        <v>889</v>
      </c>
      <c r="G274" s="6"/>
      <c r="H274" s="6"/>
      <c r="I274" s="6"/>
      <c r="J274" s="6"/>
      <c r="K274" s="6"/>
    </row>
    <row r="275" ht="25.5" spans="1:11">
      <c r="A275" s="4" t="s">
        <v>661</v>
      </c>
      <c r="B275" s="4" t="s">
        <v>662</v>
      </c>
      <c r="C275" s="4" t="s">
        <v>663</v>
      </c>
      <c r="D275" s="4" t="s">
        <v>664</v>
      </c>
      <c r="E275" s="4" t="s">
        <v>727</v>
      </c>
      <c r="F275" s="4" t="s">
        <v>728</v>
      </c>
      <c r="G275" s="4" t="s">
        <v>651</v>
      </c>
      <c r="H275" s="4" t="s">
        <v>653</v>
      </c>
      <c r="I275" s="4" t="s">
        <v>667</v>
      </c>
      <c r="J275" s="4"/>
      <c r="K275" s="4"/>
    </row>
    <row r="276" ht="25.5" spans="1:11">
      <c r="A276" s="4"/>
      <c r="B276" s="7" t="s">
        <v>668</v>
      </c>
      <c r="C276" s="7" t="s">
        <v>729</v>
      </c>
      <c r="D276" s="6" t="s">
        <v>890</v>
      </c>
      <c r="E276" s="4" t="s">
        <v>891</v>
      </c>
      <c r="F276" s="4" t="s">
        <v>892</v>
      </c>
      <c r="G276" s="4">
        <v>10</v>
      </c>
      <c r="H276" s="4">
        <v>10</v>
      </c>
      <c r="I276" s="4"/>
      <c r="J276" s="4"/>
      <c r="K276" s="4"/>
    </row>
    <row r="277" ht="25.5" spans="1:11">
      <c r="A277" s="4"/>
      <c r="B277" s="8"/>
      <c r="C277" s="8"/>
      <c r="D277" s="6" t="s">
        <v>893</v>
      </c>
      <c r="E277" s="4" t="s">
        <v>894</v>
      </c>
      <c r="F277" s="4" t="s">
        <v>895</v>
      </c>
      <c r="G277" s="4">
        <v>10</v>
      </c>
      <c r="H277" s="4">
        <v>10</v>
      </c>
      <c r="I277" s="4"/>
      <c r="J277" s="4"/>
      <c r="K277" s="4"/>
    </row>
    <row r="278" ht="25.5" spans="1:11">
      <c r="A278" s="4"/>
      <c r="B278" s="8"/>
      <c r="C278" s="8"/>
      <c r="D278" s="6" t="s">
        <v>733</v>
      </c>
      <c r="E278" s="4" t="s">
        <v>734</v>
      </c>
      <c r="F278" s="4" t="s">
        <v>874</v>
      </c>
      <c r="G278" s="4">
        <v>10</v>
      </c>
      <c r="H278" s="4">
        <v>10</v>
      </c>
      <c r="I278" s="4"/>
      <c r="J278" s="4"/>
      <c r="K278" s="4"/>
    </row>
    <row r="279" ht="25.5" spans="1:11">
      <c r="A279" s="4"/>
      <c r="B279" s="8"/>
      <c r="C279" s="7" t="s">
        <v>736</v>
      </c>
      <c r="D279" s="6" t="s">
        <v>792</v>
      </c>
      <c r="E279" s="4" t="s">
        <v>738</v>
      </c>
      <c r="F279" s="9">
        <v>1</v>
      </c>
      <c r="G279" s="4">
        <v>10</v>
      </c>
      <c r="H279" s="4">
        <v>10</v>
      </c>
      <c r="I279" s="4"/>
      <c r="J279" s="4"/>
      <c r="K279" s="4"/>
    </row>
    <row r="280" ht="25.5" spans="1:11">
      <c r="A280" s="4"/>
      <c r="B280" s="8"/>
      <c r="C280" s="7" t="s">
        <v>741</v>
      </c>
      <c r="D280" s="6" t="s">
        <v>896</v>
      </c>
      <c r="E280" s="4" t="s">
        <v>743</v>
      </c>
      <c r="F280" s="9">
        <v>1</v>
      </c>
      <c r="G280" s="4">
        <v>10</v>
      </c>
      <c r="H280" s="4">
        <v>10</v>
      </c>
      <c r="I280" s="4"/>
      <c r="J280" s="4"/>
      <c r="K280" s="4"/>
    </row>
    <row r="281" ht="25.5" spans="1:11">
      <c r="A281" s="4"/>
      <c r="B281" s="7" t="s">
        <v>692</v>
      </c>
      <c r="C281" s="7" t="s">
        <v>693</v>
      </c>
      <c r="D281" s="6" t="s">
        <v>759</v>
      </c>
      <c r="E281" s="4" t="s">
        <v>760</v>
      </c>
      <c r="F281" s="9">
        <v>0.92</v>
      </c>
      <c r="G281" s="4">
        <v>10</v>
      </c>
      <c r="H281" s="4">
        <v>10</v>
      </c>
      <c r="I281" s="4"/>
      <c r="J281" s="4"/>
      <c r="K281" s="4"/>
    </row>
    <row r="282" ht="25.5" spans="1:11">
      <c r="A282" s="4"/>
      <c r="B282" s="8"/>
      <c r="C282" s="8"/>
      <c r="D282" s="6" t="s">
        <v>882</v>
      </c>
      <c r="E282" s="4" t="s">
        <v>883</v>
      </c>
      <c r="F282" s="4" t="s">
        <v>883</v>
      </c>
      <c r="G282" s="4">
        <v>10</v>
      </c>
      <c r="H282" s="4">
        <v>10</v>
      </c>
      <c r="I282" s="4"/>
      <c r="J282" s="4"/>
      <c r="K282" s="4"/>
    </row>
    <row r="283" ht="25.5" spans="1:11">
      <c r="A283" s="4"/>
      <c r="B283" s="8"/>
      <c r="C283" s="8"/>
      <c r="D283" s="6" t="s">
        <v>897</v>
      </c>
      <c r="E283" s="4" t="s">
        <v>898</v>
      </c>
      <c r="F283" s="9">
        <v>0.9</v>
      </c>
      <c r="G283" s="4">
        <v>10</v>
      </c>
      <c r="H283" s="4">
        <v>10</v>
      </c>
      <c r="I283" s="4"/>
      <c r="J283" s="4"/>
      <c r="K283" s="4"/>
    </row>
    <row r="284" ht="25.5" spans="1:11">
      <c r="A284" s="4"/>
      <c r="B284" s="4" t="s">
        <v>705</v>
      </c>
      <c r="C284" s="4" t="s">
        <v>706</v>
      </c>
      <c r="D284" s="6" t="s">
        <v>884</v>
      </c>
      <c r="E284" s="4" t="s">
        <v>760</v>
      </c>
      <c r="F284" s="9">
        <v>0.98</v>
      </c>
      <c r="G284" s="4">
        <v>5</v>
      </c>
      <c r="H284" s="4">
        <v>5</v>
      </c>
      <c r="I284" s="4"/>
      <c r="J284" s="4"/>
      <c r="K284" s="4"/>
    </row>
    <row r="285" ht="25.5" spans="1:11">
      <c r="A285" s="4"/>
      <c r="B285" s="4"/>
      <c r="C285" s="4"/>
      <c r="D285" s="6" t="s">
        <v>708</v>
      </c>
      <c r="E285" s="4" t="s">
        <v>760</v>
      </c>
      <c r="F285" s="9">
        <v>0.96</v>
      </c>
      <c r="G285" s="4">
        <v>5</v>
      </c>
      <c r="H285" s="4">
        <v>5</v>
      </c>
      <c r="I285" s="4"/>
      <c r="J285" s="4"/>
      <c r="K285" s="4"/>
    </row>
    <row r="286" spans="1:11">
      <c r="A286" s="4" t="s">
        <v>710</v>
      </c>
      <c r="B286" s="4"/>
      <c r="C286" s="4"/>
      <c r="D286" s="4"/>
      <c r="E286" s="4"/>
      <c r="F286" s="4"/>
      <c r="G286" s="10">
        <v>90</v>
      </c>
      <c r="H286" s="4">
        <v>90</v>
      </c>
      <c r="I286" s="4"/>
      <c r="J286" s="4"/>
      <c r="K286" s="4"/>
    </row>
    <row r="287" ht="25.5" spans="1:11">
      <c r="A287" s="4" t="s">
        <v>711</v>
      </c>
      <c r="B287" s="6" t="s">
        <v>885</v>
      </c>
      <c r="C287" s="6"/>
      <c r="D287" s="6"/>
      <c r="E287" s="6"/>
      <c r="F287" s="6"/>
      <c r="G287" s="6"/>
      <c r="H287" s="6"/>
      <c r="I287" s="6"/>
      <c r="J287" s="6"/>
      <c r="K287" s="6"/>
    </row>
    <row r="288" spans="1:11">
      <c r="A288" s="6" t="s">
        <v>713</v>
      </c>
      <c r="B288" s="6"/>
      <c r="C288" s="6"/>
      <c r="D288" s="6"/>
      <c r="E288" s="6"/>
      <c r="F288" s="6"/>
      <c r="G288" s="6"/>
      <c r="H288" s="6"/>
      <c r="I288" s="6"/>
      <c r="J288" s="6"/>
      <c r="K288" s="6"/>
    </row>
    <row r="289" spans="1:11">
      <c r="A289" s="11" t="s">
        <v>766</v>
      </c>
      <c r="B289" s="12"/>
      <c r="C289" s="12"/>
      <c r="D289" s="12"/>
      <c r="E289" s="12"/>
      <c r="F289" s="12"/>
      <c r="G289" s="12"/>
      <c r="H289" s="12"/>
      <c r="I289" s="12"/>
      <c r="J289" s="12"/>
      <c r="K289" s="21"/>
    </row>
    <row r="290" spans="1:11">
      <c r="A290" s="13"/>
      <c r="B290" s="14"/>
      <c r="C290" s="14"/>
      <c r="D290" s="14"/>
      <c r="E290" s="14"/>
      <c r="F290" s="14"/>
      <c r="G290" s="14"/>
      <c r="H290" s="14"/>
      <c r="I290" s="14"/>
      <c r="J290" s="14"/>
      <c r="K290" s="22"/>
    </row>
    <row r="291" spans="1:11">
      <c r="A291" s="13"/>
      <c r="B291" s="14"/>
      <c r="C291" s="14"/>
      <c r="D291" s="14"/>
      <c r="E291" s="14"/>
      <c r="F291" s="14"/>
      <c r="G291" s="14"/>
      <c r="H291" s="14"/>
      <c r="I291" s="14"/>
      <c r="J291" s="14"/>
      <c r="K291" s="22"/>
    </row>
    <row r="292" spans="1:11">
      <c r="A292" s="13"/>
      <c r="B292" s="14"/>
      <c r="C292" s="14"/>
      <c r="D292" s="14"/>
      <c r="E292" s="14"/>
      <c r="F292" s="14"/>
      <c r="G292" s="14"/>
      <c r="H292" s="14"/>
      <c r="I292" s="14"/>
      <c r="J292" s="14"/>
      <c r="K292" s="22"/>
    </row>
    <row r="293" spans="1:11">
      <c r="A293" s="13"/>
      <c r="B293" s="14"/>
      <c r="C293" s="14"/>
      <c r="D293" s="14"/>
      <c r="E293" s="14"/>
      <c r="F293" s="14"/>
      <c r="G293" s="14"/>
      <c r="H293" s="14"/>
      <c r="I293" s="14"/>
      <c r="J293" s="14"/>
      <c r="K293" s="22"/>
    </row>
    <row r="294" spans="1:11">
      <c r="A294" s="15"/>
      <c r="B294" s="16"/>
      <c r="C294" s="16"/>
      <c r="D294" s="16"/>
      <c r="E294" s="16"/>
      <c r="F294" s="16"/>
      <c r="G294" s="16"/>
      <c r="H294" s="16"/>
      <c r="I294" s="16"/>
      <c r="J294" s="16"/>
      <c r="K294" s="23"/>
    </row>
    <row r="295" spans="1:11">
      <c r="A295" s="17"/>
      <c r="B295" s="17"/>
      <c r="C295" s="17"/>
      <c r="D295" s="17"/>
      <c r="E295" s="17"/>
      <c r="F295" s="17"/>
      <c r="G295" s="17"/>
      <c r="H295" s="17"/>
      <c r="I295" s="17"/>
      <c r="J295" s="17"/>
      <c r="K295" s="17"/>
    </row>
    <row r="296" ht="23.25" spans="1:11">
      <c r="A296" s="26" t="s">
        <v>899</v>
      </c>
      <c r="B296" s="26"/>
      <c r="C296" s="26"/>
      <c r="D296" s="26"/>
      <c r="E296" s="26"/>
      <c r="F296" s="26"/>
      <c r="G296" s="26"/>
      <c r="H296" s="26"/>
      <c r="I296" s="26"/>
      <c r="J296" s="26"/>
      <c r="K296" s="26"/>
    </row>
    <row r="297" ht="18.75" spans="1:11">
      <c r="A297" s="2" t="s">
        <v>640</v>
      </c>
      <c r="B297" s="2"/>
      <c r="C297" s="2"/>
      <c r="D297" s="2"/>
      <c r="E297" s="2"/>
      <c r="F297" s="2"/>
      <c r="G297" s="2"/>
      <c r="H297" s="2"/>
      <c r="I297" s="2"/>
      <c r="J297" s="2"/>
      <c r="K297" s="2"/>
    </row>
    <row r="298" ht="18.75" spans="1:11">
      <c r="A298" s="3" t="s">
        <v>716</v>
      </c>
      <c r="B298" s="3"/>
      <c r="C298" s="3"/>
      <c r="D298" s="3"/>
      <c r="E298" s="3"/>
      <c r="F298" s="3"/>
      <c r="G298" s="3"/>
      <c r="H298" s="3"/>
      <c r="I298" s="3"/>
      <c r="J298" s="3"/>
      <c r="K298" s="3"/>
    </row>
    <row r="299" spans="1:11">
      <c r="A299" s="4" t="s">
        <v>717</v>
      </c>
      <c r="B299" s="4"/>
      <c r="C299" s="4"/>
      <c r="D299" s="4" t="s">
        <v>900</v>
      </c>
      <c r="E299" s="4"/>
      <c r="F299" s="4"/>
      <c r="G299" s="4"/>
      <c r="H299" s="4"/>
      <c r="I299" s="4"/>
      <c r="J299" s="4"/>
      <c r="K299" s="4"/>
    </row>
    <row r="300" spans="1:11">
      <c r="A300" s="4" t="s">
        <v>643</v>
      </c>
      <c r="B300" s="4"/>
      <c r="C300" s="4"/>
      <c r="D300" s="4" t="s">
        <v>644</v>
      </c>
      <c r="E300" s="4"/>
      <c r="F300" s="4" t="s">
        <v>645</v>
      </c>
      <c r="G300" s="4" t="s">
        <v>588</v>
      </c>
      <c r="H300" s="4"/>
      <c r="I300" s="4"/>
      <c r="J300" s="4"/>
      <c r="K300" s="4"/>
    </row>
    <row r="301" ht="25.5" spans="1:11">
      <c r="A301" s="4" t="s">
        <v>719</v>
      </c>
      <c r="B301" s="4"/>
      <c r="C301" s="4"/>
      <c r="D301" s="4" t="s">
        <v>647</v>
      </c>
      <c r="E301" s="4" t="s">
        <v>648</v>
      </c>
      <c r="F301" s="4" t="s">
        <v>720</v>
      </c>
      <c r="G301" s="4" t="s">
        <v>721</v>
      </c>
      <c r="H301" s="4"/>
      <c r="I301" s="4" t="s">
        <v>651</v>
      </c>
      <c r="J301" s="4" t="s">
        <v>652</v>
      </c>
      <c r="K301" s="4" t="s">
        <v>653</v>
      </c>
    </row>
    <row r="302" ht="25.5" spans="1:11">
      <c r="A302" s="4"/>
      <c r="B302" s="4"/>
      <c r="C302" s="4"/>
      <c r="D302" s="4" t="s">
        <v>654</v>
      </c>
      <c r="E302" s="4"/>
      <c r="F302" s="18">
        <f>F303+F306</f>
        <v>2150</v>
      </c>
      <c r="G302" s="18">
        <f>G303+G306</f>
        <v>2150</v>
      </c>
      <c r="H302" s="18"/>
      <c r="I302" s="4">
        <v>10</v>
      </c>
      <c r="J302" s="19">
        <f>ROUND(G302/F302,2)</f>
        <v>1</v>
      </c>
      <c r="K302" s="4">
        <v>10</v>
      </c>
    </row>
    <row r="303" spans="1:11">
      <c r="A303" s="4"/>
      <c r="B303" s="4"/>
      <c r="C303" s="4"/>
      <c r="D303" s="4" t="s">
        <v>722</v>
      </c>
      <c r="E303" s="4"/>
      <c r="F303" s="18">
        <f>F304+F305</f>
        <v>2150</v>
      </c>
      <c r="G303" s="18">
        <f>G304+G305</f>
        <v>2150</v>
      </c>
      <c r="H303" s="18"/>
      <c r="I303" s="4" t="s">
        <v>549</v>
      </c>
      <c r="J303" s="4" t="s">
        <v>549</v>
      </c>
      <c r="K303" s="4" t="s">
        <v>549</v>
      </c>
    </row>
    <row r="304" ht="25.5" spans="1:11">
      <c r="A304" s="4"/>
      <c r="B304" s="4"/>
      <c r="C304" s="4"/>
      <c r="D304" s="5" t="s">
        <v>723</v>
      </c>
      <c r="E304" s="4"/>
      <c r="F304" s="18">
        <v>2150</v>
      </c>
      <c r="G304" s="18">
        <v>2150</v>
      </c>
      <c r="H304" s="18"/>
      <c r="I304" s="4" t="s">
        <v>549</v>
      </c>
      <c r="J304" s="4" t="s">
        <v>549</v>
      </c>
      <c r="K304" s="4" t="s">
        <v>549</v>
      </c>
    </row>
    <row r="305" spans="1:11">
      <c r="A305" s="4"/>
      <c r="B305" s="4"/>
      <c r="C305" s="4"/>
      <c r="D305" s="5" t="s">
        <v>724</v>
      </c>
      <c r="E305" s="4"/>
      <c r="F305" s="4"/>
      <c r="G305" s="4"/>
      <c r="H305" s="4"/>
      <c r="I305" s="4" t="s">
        <v>549</v>
      </c>
      <c r="J305" s="4" t="s">
        <v>549</v>
      </c>
      <c r="K305" s="4" t="s">
        <v>549</v>
      </c>
    </row>
    <row r="306" spans="1:11">
      <c r="A306" s="4"/>
      <c r="B306" s="4"/>
      <c r="C306" s="4"/>
      <c r="D306" s="4" t="s">
        <v>655</v>
      </c>
      <c r="E306" s="4"/>
      <c r="F306" s="4"/>
      <c r="G306" s="4"/>
      <c r="H306" s="4"/>
      <c r="I306" s="4" t="s">
        <v>549</v>
      </c>
      <c r="J306" s="4" t="s">
        <v>549</v>
      </c>
      <c r="K306" s="4" t="s">
        <v>549</v>
      </c>
    </row>
    <row r="307" spans="1:11">
      <c r="A307" s="4" t="s">
        <v>656</v>
      </c>
      <c r="B307" s="4" t="s">
        <v>657</v>
      </c>
      <c r="C307" s="4"/>
      <c r="D307" s="4"/>
      <c r="E307" s="4"/>
      <c r="F307" s="4" t="s">
        <v>658</v>
      </c>
      <c r="G307" s="4"/>
      <c r="H307" s="4"/>
      <c r="I307" s="4"/>
      <c r="J307" s="4"/>
      <c r="K307" s="4"/>
    </row>
    <row r="308" spans="1:11">
      <c r="A308" s="4"/>
      <c r="B308" s="6" t="s">
        <v>901</v>
      </c>
      <c r="C308" s="6"/>
      <c r="D308" s="6"/>
      <c r="E308" s="6"/>
      <c r="F308" s="6" t="s">
        <v>902</v>
      </c>
      <c r="G308" s="6"/>
      <c r="H308" s="6"/>
      <c r="I308" s="6"/>
      <c r="J308" s="6"/>
      <c r="K308" s="6"/>
    </row>
    <row r="309" ht="25.5" spans="1:11">
      <c r="A309" s="4" t="s">
        <v>661</v>
      </c>
      <c r="B309" s="4" t="s">
        <v>662</v>
      </c>
      <c r="C309" s="4" t="s">
        <v>663</v>
      </c>
      <c r="D309" s="4" t="s">
        <v>664</v>
      </c>
      <c r="E309" s="4" t="s">
        <v>727</v>
      </c>
      <c r="F309" s="4" t="s">
        <v>728</v>
      </c>
      <c r="G309" s="4" t="s">
        <v>651</v>
      </c>
      <c r="H309" s="4" t="s">
        <v>653</v>
      </c>
      <c r="I309" s="4" t="s">
        <v>667</v>
      </c>
      <c r="J309" s="4"/>
      <c r="K309" s="4"/>
    </row>
    <row r="310" ht="38.25" spans="1:11">
      <c r="A310" s="4"/>
      <c r="B310" s="7" t="s">
        <v>668</v>
      </c>
      <c r="C310" s="7" t="s">
        <v>729</v>
      </c>
      <c r="D310" s="6" t="s">
        <v>903</v>
      </c>
      <c r="E310" s="4" t="s">
        <v>904</v>
      </c>
      <c r="F310" s="4" t="s">
        <v>905</v>
      </c>
      <c r="G310" s="4">
        <v>10</v>
      </c>
      <c r="H310" s="4">
        <v>10</v>
      </c>
      <c r="I310" s="4"/>
      <c r="J310" s="4"/>
      <c r="K310" s="4"/>
    </row>
    <row r="311" ht="25.5" spans="1:11">
      <c r="A311" s="4"/>
      <c r="B311" s="8"/>
      <c r="C311" s="8"/>
      <c r="D311" s="6" t="s">
        <v>906</v>
      </c>
      <c r="E311" s="4" t="s">
        <v>907</v>
      </c>
      <c r="F311" s="4" t="s">
        <v>908</v>
      </c>
      <c r="G311" s="4">
        <v>10</v>
      </c>
      <c r="H311" s="4">
        <v>10</v>
      </c>
      <c r="I311" s="4"/>
      <c r="J311" s="4"/>
      <c r="K311" s="4"/>
    </row>
    <row r="312" ht="25.5" spans="1:11">
      <c r="A312" s="4"/>
      <c r="B312" s="8"/>
      <c r="C312" s="8"/>
      <c r="D312" s="6" t="s">
        <v>909</v>
      </c>
      <c r="E312" s="4" t="s">
        <v>910</v>
      </c>
      <c r="F312" s="4" t="s">
        <v>911</v>
      </c>
      <c r="G312" s="4">
        <v>10</v>
      </c>
      <c r="H312" s="4">
        <v>10</v>
      </c>
      <c r="I312" s="4"/>
      <c r="J312" s="4"/>
      <c r="K312" s="4"/>
    </row>
    <row r="313" ht="25.5" spans="1:11">
      <c r="A313" s="4"/>
      <c r="B313" s="8"/>
      <c r="C313" s="8"/>
      <c r="D313" s="6" t="s">
        <v>912</v>
      </c>
      <c r="E313" s="4" t="s">
        <v>734</v>
      </c>
      <c r="F313" s="4" t="s">
        <v>913</v>
      </c>
      <c r="G313" s="4">
        <v>5</v>
      </c>
      <c r="H313" s="4">
        <v>5</v>
      </c>
      <c r="I313" s="4"/>
      <c r="J313" s="4"/>
      <c r="K313" s="4"/>
    </row>
    <row r="314" ht="25.5" spans="1:11">
      <c r="A314" s="4"/>
      <c r="B314" s="8"/>
      <c r="C314" s="8"/>
      <c r="D314" s="6" t="s">
        <v>914</v>
      </c>
      <c r="E314" s="4" t="s">
        <v>738</v>
      </c>
      <c r="F314" s="9">
        <v>1</v>
      </c>
      <c r="G314" s="4">
        <v>5</v>
      </c>
      <c r="H314" s="4">
        <v>5</v>
      </c>
      <c r="I314" s="4"/>
      <c r="J314" s="4"/>
      <c r="K314" s="4"/>
    </row>
    <row r="315" ht="25.5" spans="1:11">
      <c r="A315" s="4"/>
      <c r="B315" s="8"/>
      <c r="C315" s="4" t="s">
        <v>736</v>
      </c>
      <c r="D315" s="6" t="s">
        <v>915</v>
      </c>
      <c r="E315" s="4" t="s">
        <v>738</v>
      </c>
      <c r="F315" s="9">
        <v>1</v>
      </c>
      <c r="G315" s="4">
        <v>5</v>
      </c>
      <c r="H315" s="4">
        <v>5</v>
      </c>
      <c r="I315" s="4"/>
      <c r="J315" s="4"/>
      <c r="K315" s="4"/>
    </row>
    <row r="316" ht="25.5" spans="1:11">
      <c r="A316" s="4"/>
      <c r="B316" s="8"/>
      <c r="C316" s="4"/>
      <c r="D316" s="6" t="s">
        <v>916</v>
      </c>
      <c r="E316" s="4" t="s">
        <v>917</v>
      </c>
      <c r="F316" s="9">
        <v>0.09</v>
      </c>
      <c r="G316" s="4">
        <v>5</v>
      </c>
      <c r="H316" s="4">
        <v>5</v>
      </c>
      <c r="I316" s="4"/>
      <c r="J316" s="4"/>
      <c r="K316" s="4"/>
    </row>
    <row r="317" ht="25.5" spans="1:11">
      <c r="A317" s="4"/>
      <c r="B317" s="7" t="s">
        <v>692</v>
      </c>
      <c r="C317" s="4" t="s">
        <v>693</v>
      </c>
      <c r="D317" s="6" t="s">
        <v>918</v>
      </c>
      <c r="E317" s="4" t="s">
        <v>760</v>
      </c>
      <c r="F317" s="9">
        <v>0.92</v>
      </c>
      <c r="G317" s="4">
        <v>10</v>
      </c>
      <c r="H317" s="4">
        <v>10</v>
      </c>
      <c r="I317" s="4"/>
      <c r="J317" s="4"/>
      <c r="K317" s="4"/>
    </row>
    <row r="318" ht="25.5" spans="1:11">
      <c r="A318" s="4"/>
      <c r="B318" s="8"/>
      <c r="C318" s="4"/>
      <c r="D318" s="6" t="s">
        <v>919</v>
      </c>
      <c r="E318" s="4" t="s">
        <v>883</v>
      </c>
      <c r="F318" s="4" t="s">
        <v>883</v>
      </c>
      <c r="G318" s="4">
        <v>10</v>
      </c>
      <c r="H318" s="4">
        <v>10</v>
      </c>
      <c r="I318" s="4"/>
      <c r="J318" s="4"/>
      <c r="K318" s="4"/>
    </row>
    <row r="319" ht="25.5" spans="1:11">
      <c r="A319" s="4"/>
      <c r="B319" s="8"/>
      <c r="C319" s="27" t="s">
        <v>702</v>
      </c>
      <c r="D319" s="6" t="s">
        <v>920</v>
      </c>
      <c r="E319" s="4" t="s">
        <v>763</v>
      </c>
      <c r="F319" s="9" t="s">
        <v>764</v>
      </c>
      <c r="G319" s="4">
        <v>10</v>
      </c>
      <c r="H319" s="4">
        <v>10</v>
      </c>
      <c r="I319" s="4"/>
      <c r="J319" s="4"/>
      <c r="K319" s="4"/>
    </row>
    <row r="320" ht="25.5" spans="1:11">
      <c r="A320" s="4"/>
      <c r="B320" s="4" t="s">
        <v>705</v>
      </c>
      <c r="C320" s="4" t="s">
        <v>706</v>
      </c>
      <c r="D320" s="6" t="s">
        <v>884</v>
      </c>
      <c r="E320" s="4" t="s">
        <v>760</v>
      </c>
      <c r="F320" s="9">
        <v>0.98</v>
      </c>
      <c r="G320" s="4">
        <v>5</v>
      </c>
      <c r="H320" s="4">
        <v>5</v>
      </c>
      <c r="I320" s="4"/>
      <c r="J320" s="4"/>
      <c r="K320" s="4"/>
    </row>
    <row r="321" ht="25.5" spans="1:11">
      <c r="A321" s="4"/>
      <c r="B321" s="4"/>
      <c r="C321" s="4"/>
      <c r="D321" s="6" t="s">
        <v>708</v>
      </c>
      <c r="E321" s="4" t="s">
        <v>760</v>
      </c>
      <c r="F321" s="9">
        <v>0.96</v>
      </c>
      <c r="G321" s="4">
        <v>5</v>
      </c>
      <c r="H321" s="4">
        <v>5</v>
      </c>
      <c r="I321" s="4"/>
      <c r="J321" s="4"/>
      <c r="K321" s="4"/>
    </row>
    <row r="322" spans="1:11">
      <c r="A322" s="4" t="s">
        <v>710</v>
      </c>
      <c r="B322" s="4"/>
      <c r="C322" s="4"/>
      <c r="D322" s="4"/>
      <c r="E322" s="4"/>
      <c r="F322" s="4"/>
      <c r="G322" s="10">
        <v>90</v>
      </c>
      <c r="H322" s="4">
        <v>90</v>
      </c>
      <c r="I322" s="4"/>
      <c r="J322" s="4"/>
      <c r="K322" s="4"/>
    </row>
    <row r="323" ht="25.5" spans="1:11">
      <c r="A323" s="4" t="s">
        <v>711</v>
      </c>
      <c r="B323" s="6" t="s">
        <v>885</v>
      </c>
      <c r="C323" s="6"/>
      <c r="D323" s="6"/>
      <c r="E323" s="6"/>
      <c r="F323" s="6"/>
      <c r="G323" s="6"/>
      <c r="H323" s="6"/>
      <c r="I323" s="6"/>
      <c r="J323" s="6"/>
      <c r="K323" s="6"/>
    </row>
    <row r="324" spans="1:11">
      <c r="A324" s="6" t="s">
        <v>713</v>
      </c>
      <c r="B324" s="6"/>
      <c r="C324" s="6"/>
      <c r="D324" s="6"/>
      <c r="E324" s="6"/>
      <c r="F324" s="6"/>
      <c r="G324" s="6"/>
      <c r="H324" s="6"/>
      <c r="I324" s="6"/>
      <c r="J324" s="6"/>
      <c r="K324" s="6"/>
    </row>
    <row r="325" spans="1:11">
      <c r="A325" s="11" t="s">
        <v>766</v>
      </c>
      <c r="B325" s="12"/>
      <c r="C325" s="12"/>
      <c r="D325" s="12"/>
      <c r="E325" s="12"/>
      <c r="F325" s="12"/>
      <c r="G325" s="12"/>
      <c r="H325" s="12"/>
      <c r="I325" s="12"/>
      <c r="J325" s="12"/>
      <c r="K325" s="21"/>
    </row>
    <row r="326" spans="1:11">
      <c r="A326" s="13"/>
      <c r="B326" s="14"/>
      <c r="C326" s="14"/>
      <c r="D326" s="14"/>
      <c r="E326" s="14"/>
      <c r="F326" s="14"/>
      <c r="G326" s="14"/>
      <c r="H326" s="14"/>
      <c r="I326" s="14"/>
      <c r="J326" s="14"/>
      <c r="K326" s="22"/>
    </row>
    <row r="327" spans="1:11">
      <c r="A327" s="13"/>
      <c r="B327" s="14"/>
      <c r="C327" s="14"/>
      <c r="D327" s="14"/>
      <c r="E327" s="14"/>
      <c r="F327" s="14"/>
      <c r="G327" s="14"/>
      <c r="H327" s="14"/>
      <c r="I327" s="14"/>
      <c r="J327" s="14"/>
      <c r="K327" s="22"/>
    </row>
    <row r="328" spans="1:11">
      <c r="A328" s="13"/>
      <c r="B328" s="14"/>
      <c r="C328" s="14"/>
      <c r="D328" s="14"/>
      <c r="E328" s="14"/>
      <c r="F328" s="14"/>
      <c r="G328" s="14"/>
      <c r="H328" s="14"/>
      <c r="I328" s="14"/>
      <c r="J328" s="14"/>
      <c r="K328" s="22"/>
    </row>
    <row r="329" spans="1:11">
      <c r="A329" s="13"/>
      <c r="B329" s="14"/>
      <c r="C329" s="14"/>
      <c r="D329" s="14"/>
      <c r="E329" s="14"/>
      <c r="F329" s="14"/>
      <c r="G329" s="14"/>
      <c r="H329" s="14"/>
      <c r="I329" s="14"/>
      <c r="J329" s="14"/>
      <c r="K329" s="22"/>
    </row>
    <row r="330" spans="1:11">
      <c r="A330" s="15"/>
      <c r="B330" s="16"/>
      <c r="C330" s="16"/>
      <c r="D330" s="16"/>
      <c r="E330" s="16"/>
      <c r="F330" s="16"/>
      <c r="G330" s="16"/>
      <c r="H330" s="16"/>
      <c r="I330" s="16"/>
      <c r="J330" s="16"/>
      <c r="K330" s="23"/>
    </row>
    <row r="331" spans="1:11">
      <c r="A331" s="17"/>
      <c r="B331" s="17"/>
      <c r="C331" s="17"/>
      <c r="D331" s="17"/>
      <c r="E331" s="17"/>
      <c r="F331" s="17"/>
      <c r="G331" s="17"/>
      <c r="H331" s="17"/>
      <c r="I331" s="17"/>
      <c r="J331" s="17"/>
      <c r="K331" s="17"/>
    </row>
    <row r="332" ht="23.25" spans="1:11">
      <c r="A332" s="26" t="s">
        <v>921</v>
      </c>
      <c r="B332" s="26"/>
      <c r="C332" s="26"/>
      <c r="D332" s="26"/>
      <c r="E332" s="26"/>
      <c r="F332" s="26"/>
      <c r="G332" s="26"/>
      <c r="H332" s="26"/>
      <c r="I332" s="26"/>
      <c r="J332" s="26"/>
      <c r="K332" s="26"/>
    </row>
    <row r="333" ht="18.75" spans="1:11">
      <c r="A333" s="2" t="s">
        <v>640</v>
      </c>
      <c r="B333" s="2"/>
      <c r="C333" s="2"/>
      <c r="D333" s="2"/>
      <c r="E333" s="2"/>
      <c r="F333" s="2"/>
      <c r="G333" s="2"/>
      <c r="H333" s="2"/>
      <c r="I333" s="2"/>
      <c r="J333" s="2"/>
      <c r="K333" s="2"/>
    </row>
    <row r="334" ht="18.75" spans="1:11">
      <c r="A334" s="3" t="s">
        <v>716</v>
      </c>
      <c r="B334" s="3"/>
      <c r="C334" s="3"/>
      <c r="D334" s="3"/>
      <c r="E334" s="3"/>
      <c r="F334" s="3"/>
      <c r="G334" s="3"/>
      <c r="H334" s="3"/>
      <c r="I334" s="3"/>
      <c r="J334" s="3"/>
      <c r="K334" s="3"/>
    </row>
    <row r="335" spans="1:11">
      <c r="A335" s="4" t="s">
        <v>717</v>
      </c>
      <c r="B335" s="4"/>
      <c r="C335" s="4"/>
      <c r="D335" s="4" t="s">
        <v>922</v>
      </c>
      <c r="E335" s="4"/>
      <c r="F335" s="4"/>
      <c r="G335" s="4"/>
      <c r="H335" s="4"/>
      <c r="I335" s="4"/>
      <c r="J335" s="4"/>
      <c r="K335" s="4"/>
    </row>
    <row r="336" spans="1:11">
      <c r="A336" s="4" t="s">
        <v>643</v>
      </c>
      <c r="B336" s="4"/>
      <c r="C336" s="4"/>
      <c r="D336" s="4" t="s">
        <v>644</v>
      </c>
      <c r="E336" s="4"/>
      <c r="F336" s="4" t="s">
        <v>645</v>
      </c>
      <c r="G336" s="4" t="s">
        <v>588</v>
      </c>
      <c r="H336" s="4"/>
      <c r="I336" s="4"/>
      <c r="J336" s="4"/>
      <c r="K336" s="4"/>
    </row>
    <row r="337" ht="25.5" spans="1:11">
      <c r="A337" s="4" t="s">
        <v>719</v>
      </c>
      <c r="B337" s="4"/>
      <c r="C337" s="4"/>
      <c r="D337" s="4" t="s">
        <v>647</v>
      </c>
      <c r="E337" s="4" t="s">
        <v>648</v>
      </c>
      <c r="F337" s="4" t="s">
        <v>720</v>
      </c>
      <c r="G337" s="4" t="s">
        <v>721</v>
      </c>
      <c r="H337" s="4"/>
      <c r="I337" s="4" t="s">
        <v>651</v>
      </c>
      <c r="J337" s="4" t="s">
        <v>652</v>
      </c>
      <c r="K337" s="4" t="s">
        <v>653</v>
      </c>
    </row>
    <row r="338" ht="25.5" spans="1:11">
      <c r="A338" s="4"/>
      <c r="B338" s="4"/>
      <c r="C338" s="4"/>
      <c r="D338" s="4" t="s">
        <v>654</v>
      </c>
      <c r="E338" s="4"/>
      <c r="F338" s="18">
        <f>F339+F342</f>
        <v>147380</v>
      </c>
      <c r="G338" s="18">
        <f>G339+G342</f>
        <v>147380</v>
      </c>
      <c r="H338" s="18"/>
      <c r="I338" s="4">
        <v>10</v>
      </c>
      <c r="J338" s="19">
        <f>ROUND(G338/F338,2)</f>
        <v>1</v>
      </c>
      <c r="K338" s="4">
        <v>10</v>
      </c>
    </row>
    <row r="339" spans="1:11">
      <c r="A339" s="4"/>
      <c r="B339" s="4"/>
      <c r="C339" s="4"/>
      <c r="D339" s="4" t="s">
        <v>722</v>
      </c>
      <c r="E339" s="4"/>
      <c r="F339" s="18">
        <f>F340+F341</f>
        <v>147380</v>
      </c>
      <c r="G339" s="18">
        <f>G340+G341</f>
        <v>147380</v>
      </c>
      <c r="H339" s="18"/>
      <c r="I339" s="4" t="s">
        <v>549</v>
      </c>
      <c r="J339" s="4" t="s">
        <v>549</v>
      </c>
      <c r="K339" s="4" t="s">
        <v>549</v>
      </c>
    </row>
    <row r="340" ht="25.5" spans="1:11">
      <c r="A340" s="4"/>
      <c r="B340" s="4"/>
      <c r="C340" s="4"/>
      <c r="D340" s="5" t="s">
        <v>723</v>
      </c>
      <c r="E340" s="4"/>
      <c r="F340" s="18"/>
      <c r="G340" s="18"/>
      <c r="H340" s="18"/>
      <c r="I340" s="4" t="s">
        <v>549</v>
      </c>
      <c r="J340" s="4" t="s">
        <v>549</v>
      </c>
      <c r="K340" s="4" t="s">
        <v>549</v>
      </c>
    </row>
    <row r="341" spans="1:11">
      <c r="A341" s="4"/>
      <c r="B341" s="4"/>
      <c r="C341" s="4"/>
      <c r="D341" s="5" t="s">
        <v>724</v>
      </c>
      <c r="E341" s="4"/>
      <c r="F341" s="18">
        <v>147380</v>
      </c>
      <c r="G341" s="18">
        <v>147380</v>
      </c>
      <c r="H341" s="18"/>
      <c r="I341" s="4" t="s">
        <v>549</v>
      </c>
      <c r="J341" s="4" t="s">
        <v>549</v>
      </c>
      <c r="K341" s="4" t="s">
        <v>549</v>
      </c>
    </row>
    <row r="342" spans="1:11">
      <c r="A342" s="4"/>
      <c r="B342" s="4"/>
      <c r="C342" s="4"/>
      <c r="D342" s="4" t="s">
        <v>655</v>
      </c>
      <c r="E342" s="4"/>
      <c r="F342" s="4"/>
      <c r="G342" s="4"/>
      <c r="H342" s="4"/>
      <c r="I342" s="4" t="s">
        <v>549</v>
      </c>
      <c r="J342" s="4" t="s">
        <v>549</v>
      </c>
      <c r="K342" s="4" t="s">
        <v>549</v>
      </c>
    </row>
    <row r="343" spans="1:11">
      <c r="A343" s="4" t="s">
        <v>656</v>
      </c>
      <c r="B343" s="4" t="s">
        <v>657</v>
      </c>
      <c r="C343" s="4"/>
      <c r="D343" s="4"/>
      <c r="E343" s="4"/>
      <c r="F343" s="4" t="s">
        <v>658</v>
      </c>
      <c r="G343" s="4"/>
      <c r="H343" s="4"/>
      <c r="I343" s="4"/>
      <c r="J343" s="4"/>
      <c r="K343" s="4"/>
    </row>
    <row r="344" spans="1:11">
      <c r="A344" s="4"/>
      <c r="B344" s="6" t="s">
        <v>923</v>
      </c>
      <c r="C344" s="6"/>
      <c r="D344" s="6"/>
      <c r="E344" s="6"/>
      <c r="F344" s="6" t="s">
        <v>924</v>
      </c>
      <c r="G344" s="6"/>
      <c r="H344" s="6"/>
      <c r="I344" s="6"/>
      <c r="J344" s="6"/>
      <c r="K344" s="6"/>
    </row>
    <row r="345" ht="25.5" spans="1:11">
      <c r="A345" s="4" t="s">
        <v>661</v>
      </c>
      <c r="B345" s="4" t="s">
        <v>662</v>
      </c>
      <c r="C345" s="4" t="s">
        <v>663</v>
      </c>
      <c r="D345" s="4" t="s">
        <v>664</v>
      </c>
      <c r="E345" s="4" t="s">
        <v>727</v>
      </c>
      <c r="F345" s="4" t="s">
        <v>728</v>
      </c>
      <c r="G345" s="4" t="s">
        <v>651</v>
      </c>
      <c r="H345" s="4" t="s">
        <v>653</v>
      </c>
      <c r="I345" s="4" t="s">
        <v>667</v>
      </c>
      <c r="J345" s="4"/>
      <c r="K345" s="4"/>
    </row>
    <row r="346" ht="25.5" spans="1:11">
      <c r="A346" s="4"/>
      <c r="B346" s="7" t="s">
        <v>668</v>
      </c>
      <c r="C346" s="7" t="s">
        <v>729</v>
      </c>
      <c r="D346" s="6" t="s">
        <v>925</v>
      </c>
      <c r="E346" s="4" t="s">
        <v>926</v>
      </c>
      <c r="F346" s="4" t="s">
        <v>927</v>
      </c>
      <c r="G346" s="4">
        <v>10</v>
      </c>
      <c r="H346" s="4">
        <v>10</v>
      </c>
      <c r="I346" s="4"/>
      <c r="J346" s="4"/>
      <c r="K346" s="4"/>
    </row>
    <row r="347" ht="25.5" spans="1:11">
      <c r="A347" s="4"/>
      <c r="B347" s="8"/>
      <c r="C347" s="8"/>
      <c r="D347" s="6" t="s">
        <v>928</v>
      </c>
      <c r="E347" s="4" t="s">
        <v>929</v>
      </c>
      <c r="F347" s="4" t="s">
        <v>930</v>
      </c>
      <c r="G347" s="4">
        <v>10</v>
      </c>
      <c r="H347" s="4">
        <v>10</v>
      </c>
      <c r="I347" s="4"/>
      <c r="J347" s="4"/>
      <c r="K347" s="4"/>
    </row>
    <row r="348" ht="25.5" spans="1:11">
      <c r="A348" s="4"/>
      <c r="B348" s="8"/>
      <c r="C348" s="8"/>
      <c r="D348" s="6" t="s">
        <v>931</v>
      </c>
      <c r="E348" s="4" t="s">
        <v>932</v>
      </c>
      <c r="F348" s="4" t="s">
        <v>933</v>
      </c>
      <c r="G348" s="4">
        <v>10</v>
      </c>
      <c r="H348" s="4">
        <v>10</v>
      </c>
      <c r="I348" s="4"/>
      <c r="J348" s="4"/>
      <c r="K348" s="4"/>
    </row>
    <row r="349" ht="25.5" spans="1:11">
      <c r="A349" s="4"/>
      <c r="B349" s="8"/>
      <c r="C349" s="8"/>
      <c r="D349" s="6" t="s">
        <v>934</v>
      </c>
      <c r="E349" s="4" t="s">
        <v>935</v>
      </c>
      <c r="F349" s="4" t="s">
        <v>936</v>
      </c>
      <c r="G349" s="4">
        <v>5</v>
      </c>
      <c r="H349" s="4">
        <v>5</v>
      </c>
      <c r="I349" s="4"/>
      <c r="J349" s="4"/>
      <c r="K349" s="4"/>
    </row>
    <row r="350" spans="1:11">
      <c r="A350" s="4"/>
      <c r="B350" s="8"/>
      <c r="C350" s="8"/>
      <c r="D350" s="6" t="s">
        <v>937</v>
      </c>
      <c r="E350" s="4" t="s">
        <v>938</v>
      </c>
      <c r="F350" s="9" t="s">
        <v>939</v>
      </c>
      <c r="G350" s="4">
        <v>5</v>
      </c>
      <c r="H350" s="4">
        <v>5</v>
      </c>
      <c r="I350" s="4"/>
      <c r="J350" s="4"/>
      <c r="K350" s="4"/>
    </row>
    <row r="351" spans="1:11">
      <c r="A351" s="4"/>
      <c r="B351" s="8"/>
      <c r="C351" s="8"/>
      <c r="D351" s="6" t="s">
        <v>940</v>
      </c>
      <c r="E351" s="4" t="s">
        <v>941</v>
      </c>
      <c r="F351" s="9" t="s">
        <v>942</v>
      </c>
      <c r="G351" s="4">
        <v>5</v>
      </c>
      <c r="H351" s="4">
        <v>5</v>
      </c>
      <c r="I351" s="4"/>
      <c r="J351" s="4"/>
      <c r="K351" s="4"/>
    </row>
    <row r="352" ht="25.5" spans="1:11">
      <c r="A352" s="4"/>
      <c r="B352" s="8"/>
      <c r="C352" s="7" t="s">
        <v>736</v>
      </c>
      <c r="D352" s="6" t="s">
        <v>943</v>
      </c>
      <c r="E352" s="4" t="s">
        <v>743</v>
      </c>
      <c r="F352" s="9">
        <v>0.96</v>
      </c>
      <c r="G352" s="4">
        <v>5</v>
      </c>
      <c r="H352" s="4">
        <v>5</v>
      </c>
      <c r="I352" s="4"/>
      <c r="J352" s="4"/>
      <c r="K352" s="4"/>
    </row>
    <row r="353" spans="1:11">
      <c r="A353" s="4"/>
      <c r="B353" s="7" t="s">
        <v>692</v>
      </c>
      <c r="C353" s="25" t="s">
        <v>693</v>
      </c>
      <c r="D353" s="6" t="s">
        <v>944</v>
      </c>
      <c r="E353" s="4" t="s">
        <v>862</v>
      </c>
      <c r="F353" s="9">
        <v>0.92</v>
      </c>
      <c r="G353" s="4">
        <v>10</v>
      </c>
      <c r="H353" s="4">
        <v>10</v>
      </c>
      <c r="I353" s="4"/>
      <c r="J353" s="4"/>
      <c r="K353" s="4"/>
    </row>
    <row r="354" ht="25.5" spans="1:11">
      <c r="A354" s="4"/>
      <c r="B354" s="8"/>
      <c r="C354" s="4" t="s">
        <v>702</v>
      </c>
      <c r="D354" s="6" t="s">
        <v>945</v>
      </c>
      <c r="E354" s="4" t="s">
        <v>763</v>
      </c>
      <c r="F354" s="4" t="s">
        <v>764</v>
      </c>
      <c r="G354" s="4">
        <v>10</v>
      </c>
      <c r="H354" s="4">
        <v>10</v>
      </c>
      <c r="I354" s="4"/>
      <c r="J354" s="4"/>
      <c r="K354" s="4"/>
    </row>
    <row r="355" ht="25.5" spans="1:11">
      <c r="A355" s="4"/>
      <c r="B355" s="8"/>
      <c r="C355" s="25"/>
      <c r="D355" s="6" t="s">
        <v>946</v>
      </c>
      <c r="E355" s="4" t="s">
        <v>947</v>
      </c>
      <c r="F355" s="9" t="s">
        <v>948</v>
      </c>
      <c r="G355" s="4">
        <v>10</v>
      </c>
      <c r="H355" s="4">
        <v>10</v>
      </c>
      <c r="I355" s="4"/>
      <c r="J355" s="4"/>
      <c r="K355" s="4"/>
    </row>
    <row r="356" ht="38.25" spans="1:11">
      <c r="A356" s="4"/>
      <c r="B356" s="4" t="s">
        <v>705</v>
      </c>
      <c r="C356" s="4" t="s">
        <v>706</v>
      </c>
      <c r="D356" s="6" t="s">
        <v>884</v>
      </c>
      <c r="E356" s="4" t="s">
        <v>760</v>
      </c>
      <c r="F356" s="9">
        <v>0.95</v>
      </c>
      <c r="G356" s="4">
        <v>10</v>
      </c>
      <c r="H356" s="4">
        <v>10</v>
      </c>
      <c r="I356" s="4"/>
      <c r="J356" s="4"/>
      <c r="K356" s="4"/>
    </row>
    <row r="357" spans="1:11">
      <c r="A357" s="4" t="s">
        <v>710</v>
      </c>
      <c r="B357" s="4"/>
      <c r="C357" s="4"/>
      <c r="D357" s="4"/>
      <c r="E357" s="4"/>
      <c r="F357" s="4"/>
      <c r="G357" s="10">
        <v>90</v>
      </c>
      <c r="H357" s="4">
        <v>90</v>
      </c>
      <c r="I357" s="4"/>
      <c r="J357" s="4"/>
      <c r="K357" s="4"/>
    </row>
    <row r="358" ht="25.5" spans="1:11">
      <c r="A358" s="4" t="s">
        <v>711</v>
      </c>
      <c r="B358" s="6" t="s">
        <v>885</v>
      </c>
      <c r="C358" s="6"/>
      <c r="D358" s="6"/>
      <c r="E358" s="6"/>
      <c r="F358" s="6"/>
      <c r="G358" s="6"/>
      <c r="H358" s="6"/>
      <c r="I358" s="6"/>
      <c r="J358" s="6"/>
      <c r="K358" s="6"/>
    </row>
    <row r="359" spans="1:11">
      <c r="A359" s="6" t="s">
        <v>713</v>
      </c>
      <c r="B359" s="6"/>
      <c r="C359" s="6"/>
      <c r="D359" s="6"/>
      <c r="E359" s="6"/>
      <c r="F359" s="6"/>
      <c r="G359" s="6"/>
      <c r="H359" s="6"/>
      <c r="I359" s="6"/>
      <c r="J359" s="6"/>
      <c r="K359" s="6"/>
    </row>
    <row r="360" spans="1:11">
      <c r="A360" s="11" t="s">
        <v>766</v>
      </c>
      <c r="B360" s="12"/>
      <c r="C360" s="12"/>
      <c r="D360" s="12"/>
      <c r="E360" s="12"/>
      <c r="F360" s="12"/>
      <c r="G360" s="12"/>
      <c r="H360" s="12"/>
      <c r="I360" s="12"/>
      <c r="J360" s="12"/>
      <c r="K360" s="21"/>
    </row>
    <row r="361" spans="1:11">
      <c r="A361" s="13"/>
      <c r="B361" s="14"/>
      <c r="C361" s="14"/>
      <c r="D361" s="14"/>
      <c r="E361" s="14"/>
      <c r="F361" s="14"/>
      <c r="G361" s="14"/>
      <c r="H361" s="14"/>
      <c r="I361" s="14"/>
      <c r="J361" s="14"/>
      <c r="K361" s="22"/>
    </row>
    <row r="362" spans="1:11">
      <c r="A362" s="13"/>
      <c r="B362" s="14"/>
      <c r="C362" s="14"/>
      <c r="D362" s="14"/>
      <c r="E362" s="14"/>
      <c r="F362" s="14"/>
      <c r="G362" s="14"/>
      <c r="H362" s="14"/>
      <c r="I362" s="14"/>
      <c r="J362" s="14"/>
      <c r="K362" s="22"/>
    </row>
    <row r="363" spans="1:11">
      <c r="A363" s="13"/>
      <c r="B363" s="14"/>
      <c r="C363" s="14"/>
      <c r="D363" s="14"/>
      <c r="E363" s="14"/>
      <c r="F363" s="14"/>
      <c r="G363" s="14"/>
      <c r="H363" s="14"/>
      <c r="I363" s="14"/>
      <c r="J363" s="14"/>
      <c r="K363" s="22"/>
    </row>
    <row r="364" spans="1:11">
      <c r="A364" s="13"/>
      <c r="B364" s="14"/>
      <c r="C364" s="14"/>
      <c r="D364" s="14"/>
      <c r="E364" s="14"/>
      <c r="F364" s="14"/>
      <c r="G364" s="14"/>
      <c r="H364" s="14"/>
      <c r="I364" s="14"/>
      <c r="J364" s="14"/>
      <c r="K364" s="22"/>
    </row>
    <row r="365" spans="1:11">
      <c r="A365" s="15"/>
      <c r="B365" s="16"/>
      <c r="C365" s="16"/>
      <c r="D365" s="16"/>
      <c r="E365" s="16"/>
      <c r="F365" s="16"/>
      <c r="G365" s="16"/>
      <c r="H365" s="16"/>
      <c r="I365" s="16"/>
      <c r="J365" s="16"/>
      <c r="K365" s="23"/>
    </row>
    <row r="366" spans="1:11">
      <c r="A366" s="17"/>
      <c r="B366" s="17"/>
      <c r="C366" s="17"/>
      <c r="D366" s="17"/>
      <c r="E366" s="17"/>
      <c r="F366" s="17"/>
      <c r="G366" s="17"/>
      <c r="H366" s="17"/>
      <c r="I366" s="17"/>
      <c r="J366" s="17"/>
      <c r="K366" s="17"/>
    </row>
    <row r="367" ht="28.5" spans="1:11">
      <c r="A367" s="1" t="s">
        <v>949</v>
      </c>
      <c r="B367" s="1"/>
      <c r="C367" s="1"/>
      <c r="D367" s="1"/>
      <c r="E367" s="1"/>
      <c r="F367" s="1"/>
      <c r="G367" s="1"/>
      <c r="H367" s="1"/>
      <c r="I367" s="1"/>
      <c r="J367" s="1"/>
      <c r="K367" s="1"/>
    </row>
    <row r="368" ht="18.75" spans="1:11">
      <c r="A368" s="2" t="s">
        <v>640</v>
      </c>
      <c r="B368" s="2"/>
      <c r="C368" s="2"/>
      <c r="D368" s="2"/>
      <c r="E368" s="2"/>
      <c r="F368" s="2"/>
      <c r="G368" s="2"/>
      <c r="H368" s="2"/>
      <c r="I368" s="2"/>
      <c r="J368" s="2"/>
      <c r="K368" s="2"/>
    </row>
    <row r="369" ht="18.75" spans="1:11">
      <c r="A369" s="3" t="s">
        <v>716</v>
      </c>
      <c r="B369" s="3"/>
      <c r="C369" s="3"/>
      <c r="D369" s="3"/>
      <c r="E369" s="3"/>
      <c r="F369" s="3"/>
      <c r="G369" s="3"/>
      <c r="H369" s="3"/>
      <c r="I369" s="3"/>
      <c r="J369" s="3"/>
      <c r="K369" s="3"/>
    </row>
    <row r="370" spans="1:11">
      <c r="A370" s="4" t="s">
        <v>717</v>
      </c>
      <c r="B370" s="4"/>
      <c r="C370" s="4"/>
      <c r="D370" s="4" t="s">
        <v>950</v>
      </c>
      <c r="E370" s="4"/>
      <c r="F370" s="4"/>
      <c r="G370" s="4"/>
      <c r="H370" s="4"/>
      <c r="I370" s="4"/>
      <c r="J370" s="4"/>
      <c r="K370" s="4"/>
    </row>
    <row r="371" spans="1:11">
      <c r="A371" s="4" t="s">
        <v>643</v>
      </c>
      <c r="B371" s="4"/>
      <c r="C371" s="4"/>
      <c r="D371" s="4" t="s">
        <v>644</v>
      </c>
      <c r="E371" s="4"/>
      <c r="F371" s="4" t="s">
        <v>645</v>
      </c>
      <c r="G371" s="4" t="s">
        <v>588</v>
      </c>
      <c r="H371" s="4"/>
      <c r="I371" s="4"/>
      <c r="J371" s="4"/>
      <c r="K371" s="4"/>
    </row>
    <row r="372" ht="25.5" spans="1:11">
      <c r="A372" s="4" t="s">
        <v>719</v>
      </c>
      <c r="B372" s="4"/>
      <c r="C372" s="4"/>
      <c r="D372" s="4" t="s">
        <v>647</v>
      </c>
      <c r="E372" s="4" t="s">
        <v>648</v>
      </c>
      <c r="F372" s="4" t="s">
        <v>720</v>
      </c>
      <c r="G372" s="4" t="s">
        <v>721</v>
      </c>
      <c r="H372" s="4"/>
      <c r="I372" s="4" t="s">
        <v>651</v>
      </c>
      <c r="J372" s="4" t="s">
        <v>652</v>
      </c>
      <c r="K372" s="4" t="s">
        <v>653</v>
      </c>
    </row>
    <row r="373" ht="25.5" spans="1:11">
      <c r="A373" s="4"/>
      <c r="B373" s="4"/>
      <c r="C373" s="4"/>
      <c r="D373" s="4" t="s">
        <v>654</v>
      </c>
      <c r="E373" s="18">
        <f t="shared" ref="E373:G373" si="10">E374+E377</f>
        <v>3800000</v>
      </c>
      <c r="F373" s="18">
        <f t="shared" si="10"/>
        <v>4886400</v>
      </c>
      <c r="G373" s="18">
        <f t="shared" si="10"/>
        <v>3808814.73</v>
      </c>
      <c r="H373" s="18"/>
      <c r="I373" s="4">
        <v>10</v>
      </c>
      <c r="J373" s="19">
        <f>G373/F373</f>
        <v>0.77947256262279</v>
      </c>
      <c r="K373" s="4">
        <v>7.8</v>
      </c>
    </row>
    <row r="374" spans="1:11">
      <c r="A374" s="4"/>
      <c r="B374" s="4"/>
      <c r="C374" s="4"/>
      <c r="D374" s="4" t="s">
        <v>722</v>
      </c>
      <c r="E374" s="18">
        <f>E375+E376</f>
        <v>0</v>
      </c>
      <c r="F374" s="18">
        <v>0</v>
      </c>
      <c r="G374" s="18">
        <f>G375+G376</f>
        <v>0</v>
      </c>
      <c r="H374" s="18"/>
      <c r="I374" s="4" t="s">
        <v>549</v>
      </c>
      <c r="J374" s="4" t="s">
        <v>549</v>
      </c>
      <c r="K374" s="4" t="s">
        <v>549</v>
      </c>
    </row>
    <row r="375" ht="25.5" spans="1:11">
      <c r="A375" s="4"/>
      <c r="B375" s="4"/>
      <c r="C375" s="4"/>
      <c r="D375" s="5" t="s">
        <v>723</v>
      </c>
      <c r="E375" s="18">
        <v>0</v>
      </c>
      <c r="F375" s="18">
        <v>0</v>
      </c>
      <c r="G375" s="18">
        <v>0</v>
      </c>
      <c r="H375" s="18"/>
      <c r="I375" s="4" t="s">
        <v>549</v>
      </c>
      <c r="J375" s="4" t="s">
        <v>549</v>
      </c>
      <c r="K375" s="4" t="s">
        <v>549</v>
      </c>
    </row>
    <row r="376" spans="1:11">
      <c r="A376" s="4"/>
      <c r="B376" s="4"/>
      <c r="C376" s="4"/>
      <c r="D376" s="5" t="s">
        <v>724</v>
      </c>
      <c r="E376" s="18">
        <v>0</v>
      </c>
      <c r="F376" s="18">
        <v>0</v>
      </c>
      <c r="G376" s="18">
        <v>0</v>
      </c>
      <c r="H376" s="18"/>
      <c r="I376" s="4" t="s">
        <v>549</v>
      </c>
      <c r="J376" s="4" t="s">
        <v>549</v>
      </c>
      <c r="K376" s="4" t="s">
        <v>549</v>
      </c>
    </row>
    <row r="377" spans="1:11">
      <c r="A377" s="4"/>
      <c r="B377" s="4"/>
      <c r="C377" s="4"/>
      <c r="D377" s="4" t="s">
        <v>655</v>
      </c>
      <c r="E377" s="18">
        <v>3800000</v>
      </c>
      <c r="F377" s="18">
        <v>4886400</v>
      </c>
      <c r="G377" s="18">
        <v>3808814.73</v>
      </c>
      <c r="H377" s="18"/>
      <c r="I377" s="4" t="s">
        <v>549</v>
      </c>
      <c r="J377" s="4" t="s">
        <v>549</v>
      </c>
      <c r="K377" s="4" t="s">
        <v>549</v>
      </c>
    </row>
    <row r="378" spans="1:11">
      <c r="A378" s="4" t="s">
        <v>656</v>
      </c>
      <c r="B378" s="4" t="s">
        <v>657</v>
      </c>
      <c r="C378" s="4"/>
      <c r="D378" s="4"/>
      <c r="E378" s="4"/>
      <c r="F378" s="4" t="s">
        <v>658</v>
      </c>
      <c r="G378" s="4"/>
      <c r="H378" s="4"/>
      <c r="I378" s="4"/>
      <c r="J378" s="4"/>
      <c r="K378" s="4"/>
    </row>
    <row r="379" spans="1:11">
      <c r="A379" s="4"/>
      <c r="B379" s="6" t="s">
        <v>951</v>
      </c>
      <c r="C379" s="6"/>
      <c r="D379" s="6"/>
      <c r="E379" s="6"/>
      <c r="F379" s="6" t="s">
        <v>952</v>
      </c>
      <c r="G379" s="6"/>
      <c r="H379" s="6"/>
      <c r="I379" s="6"/>
      <c r="J379" s="6"/>
      <c r="K379" s="6"/>
    </row>
    <row r="380" ht="25.5" spans="1:11">
      <c r="A380" s="4" t="s">
        <v>661</v>
      </c>
      <c r="B380" s="4" t="s">
        <v>662</v>
      </c>
      <c r="C380" s="4" t="s">
        <v>663</v>
      </c>
      <c r="D380" s="4" t="s">
        <v>664</v>
      </c>
      <c r="E380" s="4" t="s">
        <v>727</v>
      </c>
      <c r="F380" s="4" t="s">
        <v>728</v>
      </c>
      <c r="G380" s="4" t="s">
        <v>651</v>
      </c>
      <c r="H380" s="4" t="s">
        <v>653</v>
      </c>
      <c r="I380" s="4" t="s">
        <v>667</v>
      </c>
      <c r="J380" s="4"/>
      <c r="K380" s="4"/>
    </row>
    <row r="381" ht="25.5" spans="1:11">
      <c r="A381" s="4"/>
      <c r="B381" s="7" t="s">
        <v>668</v>
      </c>
      <c r="C381" s="7" t="s">
        <v>729</v>
      </c>
      <c r="D381" s="6" t="s">
        <v>814</v>
      </c>
      <c r="E381" s="4" t="s">
        <v>953</v>
      </c>
      <c r="F381" s="4" t="s">
        <v>954</v>
      </c>
      <c r="G381" s="4">
        <v>5</v>
      </c>
      <c r="H381" s="4">
        <v>5</v>
      </c>
      <c r="I381" s="4"/>
      <c r="J381" s="4"/>
      <c r="K381" s="4"/>
    </row>
    <row r="382" ht="25.5" spans="1:11">
      <c r="A382" s="4"/>
      <c r="B382" s="8"/>
      <c r="C382" s="8"/>
      <c r="D382" s="6" t="s">
        <v>817</v>
      </c>
      <c r="E382" s="4" t="s">
        <v>955</v>
      </c>
      <c r="F382" s="4" t="s">
        <v>956</v>
      </c>
      <c r="G382" s="4">
        <v>5</v>
      </c>
      <c r="H382" s="4">
        <v>5</v>
      </c>
      <c r="I382" s="4"/>
      <c r="J382" s="4"/>
      <c r="K382" s="4"/>
    </row>
    <row r="383" ht="25.5" spans="1:11">
      <c r="A383" s="4"/>
      <c r="B383" s="8"/>
      <c r="C383" s="8"/>
      <c r="D383" s="6" t="s">
        <v>789</v>
      </c>
      <c r="E383" s="4" t="s">
        <v>957</v>
      </c>
      <c r="F383" s="4" t="s">
        <v>821</v>
      </c>
      <c r="G383" s="4">
        <v>5</v>
      </c>
      <c r="H383" s="4">
        <v>5</v>
      </c>
      <c r="I383" s="4"/>
      <c r="J383" s="4"/>
      <c r="K383" s="4"/>
    </row>
    <row r="384" ht="25.5" spans="1:11">
      <c r="A384" s="4"/>
      <c r="B384" s="8"/>
      <c r="C384" s="7" t="s">
        <v>736</v>
      </c>
      <c r="D384" s="6" t="s">
        <v>792</v>
      </c>
      <c r="E384" s="4" t="s">
        <v>738</v>
      </c>
      <c r="F384" s="9">
        <v>1</v>
      </c>
      <c r="G384" s="4">
        <v>5</v>
      </c>
      <c r="H384" s="4">
        <v>5</v>
      </c>
      <c r="I384" s="4"/>
      <c r="J384" s="4"/>
      <c r="K384" s="4"/>
    </row>
    <row r="385" ht="25.5" spans="1:11">
      <c r="A385" s="4"/>
      <c r="B385" s="8"/>
      <c r="C385" s="8"/>
      <c r="D385" s="6" t="s">
        <v>822</v>
      </c>
      <c r="E385" s="4" t="s">
        <v>738</v>
      </c>
      <c r="F385" s="9">
        <v>1</v>
      </c>
      <c r="G385" s="4">
        <v>5</v>
      </c>
      <c r="H385" s="4">
        <v>5</v>
      </c>
      <c r="I385" s="4"/>
      <c r="J385" s="4"/>
      <c r="K385" s="4"/>
    </row>
    <row r="386" ht="25.5" spans="1:11">
      <c r="A386" s="4"/>
      <c r="B386" s="8"/>
      <c r="C386" s="8"/>
      <c r="D386" s="6" t="s">
        <v>793</v>
      </c>
      <c r="E386" s="4" t="s">
        <v>794</v>
      </c>
      <c r="F386" s="4" t="s">
        <v>794</v>
      </c>
      <c r="G386" s="4">
        <v>5</v>
      </c>
      <c r="H386" s="4">
        <v>5</v>
      </c>
      <c r="I386" s="4"/>
      <c r="J386" s="4"/>
      <c r="K386" s="4"/>
    </row>
    <row r="387" spans="1:11">
      <c r="A387" s="4"/>
      <c r="B387" s="8"/>
      <c r="C387" s="8"/>
      <c r="D387" s="6" t="s">
        <v>795</v>
      </c>
      <c r="E387" s="9" t="s">
        <v>740</v>
      </c>
      <c r="F387" s="9">
        <v>0.995</v>
      </c>
      <c r="G387" s="4">
        <v>5</v>
      </c>
      <c r="H387" s="4">
        <v>5</v>
      </c>
      <c r="I387" s="4"/>
      <c r="J387" s="4"/>
      <c r="K387" s="4"/>
    </row>
    <row r="388" ht="25.5" spans="1:11">
      <c r="A388" s="4"/>
      <c r="B388" s="8"/>
      <c r="C388" s="7" t="s">
        <v>741</v>
      </c>
      <c r="D388" s="6" t="s">
        <v>796</v>
      </c>
      <c r="E388" s="4" t="s">
        <v>738</v>
      </c>
      <c r="F388" s="9">
        <v>0.7795</v>
      </c>
      <c r="G388" s="4">
        <v>10</v>
      </c>
      <c r="H388" s="4">
        <v>7.8</v>
      </c>
      <c r="I388" s="4"/>
      <c r="J388" s="4"/>
      <c r="K388" s="4"/>
    </row>
    <row r="389" ht="25.5" spans="1:11">
      <c r="A389" s="4"/>
      <c r="B389" s="8"/>
      <c r="C389" s="7" t="s">
        <v>744</v>
      </c>
      <c r="D389" s="6" t="s">
        <v>824</v>
      </c>
      <c r="E389" s="4" t="s">
        <v>958</v>
      </c>
      <c r="F389" s="19" t="s">
        <v>959</v>
      </c>
      <c r="G389" s="4">
        <v>5</v>
      </c>
      <c r="H389" s="4">
        <v>5</v>
      </c>
      <c r="I389" s="4"/>
      <c r="J389" s="4"/>
      <c r="K389" s="4"/>
    </row>
    <row r="390" ht="25.5" spans="1:11">
      <c r="A390" s="4"/>
      <c r="B390" s="7" t="s">
        <v>692</v>
      </c>
      <c r="C390" s="7" t="s">
        <v>693</v>
      </c>
      <c r="D390" s="6" t="s">
        <v>759</v>
      </c>
      <c r="E390" s="4" t="s">
        <v>760</v>
      </c>
      <c r="F390" s="9">
        <v>0.92</v>
      </c>
      <c r="G390" s="4">
        <v>10</v>
      </c>
      <c r="H390" s="4">
        <v>10</v>
      </c>
      <c r="I390" s="4"/>
      <c r="J390" s="4"/>
      <c r="K390" s="4"/>
    </row>
    <row r="391" spans="1:11">
      <c r="A391" s="4"/>
      <c r="B391" s="8"/>
      <c r="C391" s="24"/>
      <c r="D391" s="6" t="s">
        <v>806</v>
      </c>
      <c r="E391" s="4" t="s">
        <v>738</v>
      </c>
      <c r="F391" s="9">
        <v>1</v>
      </c>
      <c r="G391" s="4">
        <v>10</v>
      </c>
      <c r="H391" s="4">
        <v>10</v>
      </c>
      <c r="I391" s="4"/>
      <c r="J391" s="4"/>
      <c r="K391" s="4"/>
    </row>
    <row r="392" ht="25.5" spans="1:11">
      <c r="A392" s="4"/>
      <c r="B392" s="8"/>
      <c r="C392" s="8" t="s">
        <v>702</v>
      </c>
      <c r="D392" s="6" t="s">
        <v>762</v>
      </c>
      <c r="E392" s="4" t="s">
        <v>763</v>
      </c>
      <c r="F392" s="4" t="s">
        <v>764</v>
      </c>
      <c r="G392" s="4">
        <v>10</v>
      </c>
      <c r="H392" s="4">
        <v>10</v>
      </c>
      <c r="I392" s="4"/>
      <c r="J392" s="4"/>
      <c r="K392" s="4"/>
    </row>
    <row r="393" ht="25.5" spans="1:11">
      <c r="A393" s="4"/>
      <c r="B393" s="4" t="s">
        <v>705</v>
      </c>
      <c r="C393" s="4" t="s">
        <v>706</v>
      </c>
      <c r="D393" s="6" t="s">
        <v>709</v>
      </c>
      <c r="E393" s="4" t="s">
        <v>760</v>
      </c>
      <c r="F393" s="9">
        <v>0.91</v>
      </c>
      <c r="G393" s="4">
        <v>5</v>
      </c>
      <c r="H393" s="4">
        <v>5</v>
      </c>
      <c r="I393" s="4"/>
      <c r="J393" s="4"/>
      <c r="K393" s="4"/>
    </row>
    <row r="394" ht="25.5" spans="1:11">
      <c r="A394" s="4"/>
      <c r="B394" s="4"/>
      <c r="C394" s="4"/>
      <c r="D394" s="6" t="s">
        <v>708</v>
      </c>
      <c r="E394" s="4" t="s">
        <v>760</v>
      </c>
      <c r="F394" s="9">
        <v>0.93</v>
      </c>
      <c r="G394" s="4">
        <v>5</v>
      </c>
      <c r="H394" s="4">
        <v>5</v>
      </c>
      <c r="I394" s="4"/>
      <c r="J394" s="4"/>
      <c r="K394" s="4"/>
    </row>
    <row r="395" spans="1:11">
      <c r="A395" s="4" t="s">
        <v>710</v>
      </c>
      <c r="B395" s="4"/>
      <c r="C395" s="4"/>
      <c r="D395" s="4"/>
      <c r="E395" s="4"/>
      <c r="F395" s="4"/>
      <c r="G395" s="10">
        <f>SUM(G381:G394)</f>
        <v>90</v>
      </c>
      <c r="H395" s="18">
        <f>SUM(H381:H394)</f>
        <v>87.8</v>
      </c>
      <c r="I395" s="4"/>
      <c r="J395" s="4"/>
      <c r="K395" s="4"/>
    </row>
    <row r="396" ht="25.5" spans="1:11">
      <c r="A396" s="4" t="s">
        <v>711</v>
      </c>
      <c r="B396" s="6" t="s">
        <v>960</v>
      </c>
      <c r="C396" s="6"/>
      <c r="D396" s="6"/>
      <c r="E396" s="6"/>
      <c r="F396" s="6"/>
      <c r="G396" s="6"/>
      <c r="H396" s="6"/>
      <c r="I396" s="6"/>
      <c r="J396" s="6"/>
      <c r="K396" s="6"/>
    </row>
    <row r="397" spans="1:11">
      <c r="A397" s="6" t="s">
        <v>713</v>
      </c>
      <c r="B397" s="6"/>
      <c r="C397" s="6"/>
      <c r="D397" s="6"/>
      <c r="E397" s="6"/>
      <c r="F397" s="6"/>
      <c r="G397" s="6"/>
      <c r="H397" s="6"/>
      <c r="I397" s="6"/>
      <c r="J397" s="6"/>
      <c r="K397" s="6"/>
    </row>
    <row r="398" spans="1:11">
      <c r="A398" s="11" t="s">
        <v>766</v>
      </c>
      <c r="B398" s="12"/>
      <c r="C398" s="12"/>
      <c r="D398" s="12"/>
      <c r="E398" s="12"/>
      <c r="F398" s="12"/>
      <c r="G398" s="12"/>
      <c r="H398" s="12"/>
      <c r="I398" s="12"/>
      <c r="J398" s="12"/>
      <c r="K398" s="21"/>
    </row>
    <row r="399" spans="1:11">
      <c r="A399" s="13"/>
      <c r="B399" s="14"/>
      <c r="C399" s="14"/>
      <c r="D399" s="14"/>
      <c r="E399" s="14"/>
      <c r="F399" s="14"/>
      <c r="G399" s="14"/>
      <c r="H399" s="14"/>
      <c r="I399" s="14"/>
      <c r="J399" s="14"/>
      <c r="K399" s="22"/>
    </row>
    <row r="400" spans="1:11">
      <c r="A400" s="13"/>
      <c r="B400" s="14"/>
      <c r="C400" s="14"/>
      <c r="D400" s="14"/>
      <c r="E400" s="14"/>
      <c r="F400" s="14"/>
      <c r="G400" s="14"/>
      <c r="H400" s="14"/>
      <c r="I400" s="14"/>
      <c r="J400" s="14"/>
      <c r="K400" s="22"/>
    </row>
    <row r="401" spans="1:11">
      <c r="A401" s="13"/>
      <c r="B401" s="14"/>
      <c r="C401" s="14"/>
      <c r="D401" s="14"/>
      <c r="E401" s="14"/>
      <c r="F401" s="14"/>
      <c r="G401" s="14"/>
      <c r="H401" s="14"/>
      <c r="I401" s="14"/>
      <c r="J401" s="14"/>
      <c r="K401" s="22"/>
    </row>
    <row r="402" spans="1:11">
      <c r="A402" s="13"/>
      <c r="B402" s="14"/>
      <c r="C402" s="14"/>
      <c r="D402" s="14"/>
      <c r="E402" s="14"/>
      <c r="F402" s="14"/>
      <c r="G402" s="14"/>
      <c r="H402" s="14"/>
      <c r="I402" s="14"/>
      <c r="J402" s="14"/>
      <c r="K402" s="22"/>
    </row>
    <row r="403" spans="1:11">
      <c r="A403" s="15"/>
      <c r="B403" s="16"/>
      <c r="C403" s="16"/>
      <c r="D403" s="16"/>
      <c r="E403" s="16"/>
      <c r="F403" s="16"/>
      <c r="G403" s="16"/>
      <c r="H403" s="16"/>
      <c r="I403" s="16"/>
      <c r="J403" s="16"/>
      <c r="K403" s="23"/>
    </row>
    <row r="404" spans="1:11">
      <c r="A404" s="17"/>
      <c r="B404" s="17"/>
      <c r="C404" s="17"/>
      <c r="D404" s="17"/>
      <c r="E404" s="17"/>
      <c r="F404" s="17"/>
      <c r="G404" s="17"/>
      <c r="H404" s="17"/>
      <c r="I404" s="17"/>
      <c r="J404" s="17"/>
      <c r="K404" s="17"/>
    </row>
    <row r="405" ht="28.5" spans="1:11">
      <c r="A405" s="1" t="s">
        <v>961</v>
      </c>
      <c r="B405" s="1"/>
      <c r="C405" s="1"/>
      <c r="D405" s="1"/>
      <c r="E405" s="1"/>
      <c r="F405" s="1"/>
      <c r="G405" s="1"/>
      <c r="H405" s="1"/>
      <c r="I405" s="1"/>
      <c r="J405" s="1"/>
      <c r="K405" s="1"/>
    </row>
    <row r="406" ht="18.75" spans="1:11">
      <c r="A406" s="2" t="s">
        <v>640</v>
      </c>
      <c r="B406" s="2"/>
      <c r="C406" s="2"/>
      <c r="D406" s="2"/>
      <c r="E406" s="2"/>
      <c r="F406" s="2"/>
      <c r="G406" s="2"/>
      <c r="H406" s="2"/>
      <c r="I406" s="2"/>
      <c r="J406" s="2"/>
      <c r="K406" s="2"/>
    </row>
    <row r="407" ht="18.75" spans="1:11">
      <c r="A407" s="3" t="s">
        <v>716</v>
      </c>
      <c r="B407" s="3"/>
      <c r="C407" s="3"/>
      <c r="D407" s="3"/>
      <c r="E407" s="3"/>
      <c r="F407" s="3"/>
      <c r="G407" s="3"/>
      <c r="H407" s="3"/>
      <c r="I407" s="3"/>
      <c r="J407" s="3"/>
      <c r="K407" s="3"/>
    </row>
    <row r="408" spans="1:11">
      <c r="A408" s="4" t="s">
        <v>717</v>
      </c>
      <c r="B408" s="4"/>
      <c r="C408" s="4"/>
      <c r="D408" s="4" t="s">
        <v>962</v>
      </c>
      <c r="E408" s="4"/>
      <c r="F408" s="4"/>
      <c r="G408" s="4"/>
      <c r="H408" s="4"/>
      <c r="I408" s="4"/>
      <c r="J408" s="4"/>
      <c r="K408" s="4"/>
    </row>
    <row r="409" spans="1:11">
      <c r="A409" s="4" t="s">
        <v>643</v>
      </c>
      <c r="B409" s="4"/>
      <c r="C409" s="4"/>
      <c r="D409" s="4" t="s">
        <v>644</v>
      </c>
      <c r="E409" s="4"/>
      <c r="F409" s="4" t="s">
        <v>645</v>
      </c>
      <c r="G409" s="4" t="s">
        <v>588</v>
      </c>
      <c r="H409" s="4"/>
      <c r="I409" s="4"/>
      <c r="J409" s="4"/>
      <c r="K409" s="4"/>
    </row>
    <row r="410" ht="25.5" spans="1:11">
      <c r="A410" s="4" t="s">
        <v>719</v>
      </c>
      <c r="B410" s="4"/>
      <c r="C410" s="4"/>
      <c r="D410" s="4" t="s">
        <v>647</v>
      </c>
      <c r="E410" s="4" t="s">
        <v>648</v>
      </c>
      <c r="F410" s="4" t="s">
        <v>720</v>
      </c>
      <c r="G410" s="4" t="s">
        <v>721</v>
      </c>
      <c r="H410" s="4"/>
      <c r="I410" s="4" t="s">
        <v>651</v>
      </c>
      <c r="J410" s="4" t="s">
        <v>652</v>
      </c>
      <c r="K410" s="4" t="s">
        <v>653</v>
      </c>
    </row>
    <row r="411" ht="25.5" spans="1:11">
      <c r="A411" s="4"/>
      <c r="B411" s="4"/>
      <c r="C411" s="4"/>
      <c r="D411" s="4" t="s">
        <v>654</v>
      </c>
      <c r="E411" s="18">
        <f t="shared" ref="E411:G411" si="11">E412+E415</f>
        <v>0</v>
      </c>
      <c r="F411" s="18">
        <f t="shared" si="11"/>
        <v>236000</v>
      </c>
      <c r="G411" s="18">
        <f t="shared" si="11"/>
        <v>236000</v>
      </c>
      <c r="H411" s="18"/>
      <c r="I411" s="4">
        <v>10</v>
      </c>
      <c r="J411" s="19">
        <f>G411/F411</f>
        <v>1</v>
      </c>
      <c r="K411" s="4">
        <v>10</v>
      </c>
    </row>
    <row r="412" spans="1:11">
      <c r="A412" s="4"/>
      <c r="B412" s="4"/>
      <c r="C412" s="4"/>
      <c r="D412" s="4" t="s">
        <v>722</v>
      </c>
      <c r="E412" s="18">
        <f>E413+E414</f>
        <v>0</v>
      </c>
      <c r="F412" s="18">
        <v>0</v>
      </c>
      <c r="G412" s="18">
        <f>G413+G414</f>
        <v>0</v>
      </c>
      <c r="H412" s="18"/>
      <c r="I412" s="4" t="s">
        <v>549</v>
      </c>
      <c r="J412" s="4" t="s">
        <v>549</v>
      </c>
      <c r="K412" s="4" t="s">
        <v>549</v>
      </c>
    </row>
    <row r="413" ht="25.5" spans="1:11">
      <c r="A413" s="4"/>
      <c r="B413" s="4"/>
      <c r="C413" s="4"/>
      <c r="D413" s="5" t="s">
        <v>723</v>
      </c>
      <c r="E413" s="18">
        <v>0</v>
      </c>
      <c r="F413" s="18">
        <v>0</v>
      </c>
      <c r="G413" s="18">
        <v>0</v>
      </c>
      <c r="H413" s="18"/>
      <c r="I413" s="4" t="s">
        <v>549</v>
      </c>
      <c r="J413" s="4" t="s">
        <v>549</v>
      </c>
      <c r="K413" s="4" t="s">
        <v>549</v>
      </c>
    </row>
    <row r="414" spans="1:11">
      <c r="A414" s="4"/>
      <c r="B414" s="4"/>
      <c r="C414" s="4"/>
      <c r="D414" s="5" t="s">
        <v>724</v>
      </c>
      <c r="E414" s="18">
        <v>0</v>
      </c>
      <c r="F414" s="18">
        <v>0</v>
      </c>
      <c r="G414" s="18">
        <v>0</v>
      </c>
      <c r="H414" s="18"/>
      <c r="I414" s="4" t="s">
        <v>549</v>
      </c>
      <c r="J414" s="4" t="s">
        <v>549</v>
      </c>
      <c r="K414" s="4" t="s">
        <v>549</v>
      </c>
    </row>
    <row r="415" spans="1:11">
      <c r="A415" s="4"/>
      <c r="B415" s="4"/>
      <c r="C415" s="4"/>
      <c r="D415" s="4" t="s">
        <v>655</v>
      </c>
      <c r="E415" s="18">
        <v>0</v>
      </c>
      <c r="F415" s="18">
        <v>236000</v>
      </c>
      <c r="G415" s="18">
        <v>236000</v>
      </c>
      <c r="H415" s="18"/>
      <c r="I415" s="4" t="s">
        <v>549</v>
      </c>
      <c r="J415" s="4" t="s">
        <v>549</v>
      </c>
      <c r="K415" s="4" t="s">
        <v>549</v>
      </c>
    </row>
    <row r="416" spans="1:11">
      <c r="A416" s="4" t="s">
        <v>656</v>
      </c>
      <c r="B416" s="4" t="s">
        <v>657</v>
      </c>
      <c r="C416" s="4"/>
      <c r="D416" s="4"/>
      <c r="E416" s="4"/>
      <c r="F416" s="4" t="s">
        <v>658</v>
      </c>
      <c r="G416" s="4"/>
      <c r="H416" s="4"/>
      <c r="I416" s="4"/>
      <c r="J416" s="4"/>
      <c r="K416" s="4"/>
    </row>
    <row r="417" spans="1:11">
      <c r="A417" s="4"/>
      <c r="B417" s="6" t="s">
        <v>963</v>
      </c>
      <c r="C417" s="6"/>
      <c r="D417" s="6"/>
      <c r="E417" s="6"/>
      <c r="F417" s="6" t="s">
        <v>964</v>
      </c>
      <c r="G417" s="6"/>
      <c r="H417" s="6"/>
      <c r="I417" s="6"/>
      <c r="J417" s="6"/>
      <c r="K417" s="6"/>
    </row>
    <row r="418" ht="25.5" spans="1:11">
      <c r="A418" s="4" t="s">
        <v>661</v>
      </c>
      <c r="B418" s="4" t="s">
        <v>662</v>
      </c>
      <c r="C418" s="4" t="s">
        <v>663</v>
      </c>
      <c r="D418" s="4" t="s">
        <v>664</v>
      </c>
      <c r="E418" s="4" t="s">
        <v>727</v>
      </c>
      <c r="F418" s="4" t="s">
        <v>728</v>
      </c>
      <c r="G418" s="4" t="s">
        <v>651</v>
      </c>
      <c r="H418" s="4" t="s">
        <v>653</v>
      </c>
      <c r="I418" s="4" t="s">
        <v>667</v>
      </c>
      <c r="J418" s="4"/>
      <c r="K418" s="4"/>
    </row>
    <row r="419" ht="38.25" spans="1:11">
      <c r="A419" s="28"/>
      <c r="B419" s="7" t="s">
        <v>668</v>
      </c>
      <c r="C419" s="4" t="s">
        <v>729</v>
      </c>
      <c r="D419" s="6" t="s">
        <v>965</v>
      </c>
      <c r="E419" s="4" t="s">
        <v>966</v>
      </c>
      <c r="F419" s="4" t="s">
        <v>967</v>
      </c>
      <c r="G419" s="4">
        <v>5</v>
      </c>
      <c r="H419" s="4">
        <v>5</v>
      </c>
      <c r="I419" s="28"/>
      <c r="J419" s="28"/>
      <c r="K419" s="28"/>
    </row>
    <row r="420" ht="25.5" spans="1:11">
      <c r="A420" s="28"/>
      <c r="B420" s="8"/>
      <c r="C420" s="4"/>
      <c r="D420" s="6" t="s">
        <v>968</v>
      </c>
      <c r="E420" s="4" t="s">
        <v>969</v>
      </c>
      <c r="F420" s="4" t="s">
        <v>970</v>
      </c>
      <c r="G420" s="4">
        <v>5</v>
      </c>
      <c r="H420" s="4">
        <v>5</v>
      </c>
      <c r="I420" s="28"/>
      <c r="J420" s="28"/>
      <c r="K420" s="28"/>
    </row>
    <row r="421" ht="25.5" spans="1:11">
      <c r="A421" s="28"/>
      <c r="B421" s="8"/>
      <c r="C421" s="4"/>
      <c r="D421" s="6" t="s">
        <v>971</v>
      </c>
      <c r="E421" s="4" t="s">
        <v>972</v>
      </c>
      <c r="F421" s="4" t="s">
        <v>973</v>
      </c>
      <c r="G421" s="4">
        <v>5</v>
      </c>
      <c r="H421" s="4">
        <v>5</v>
      </c>
      <c r="I421" s="28"/>
      <c r="J421" s="28"/>
      <c r="K421" s="28"/>
    </row>
    <row r="422" ht="25.5" spans="1:11">
      <c r="A422" s="4"/>
      <c r="B422" s="8"/>
      <c r="C422" s="4"/>
      <c r="D422" s="6" t="s">
        <v>974</v>
      </c>
      <c r="E422" s="4" t="s">
        <v>975</v>
      </c>
      <c r="F422" s="4" t="s">
        <v>976</v>
      </c>
      <c r="G422" s="4">
        <v>5</v>
      </c>
      <c r="H422" s="4">
        <v>5</v>
      </c>
      <c r="I422" s="4"/>
      <c r="J422" s="4"/>
      <c r="K422" s="4"/>
    </row>
    <row r="423" ht="25.5" spans="1:11">
      <c r="A423" s="4"/>
      <c r="B423" s="8"/>
      <c r="C423" s="4"/>
      <c r="D423" s="6" t="s">
        <v>977</v>
      </c>
      <c r="E423" s="4" t="s">
        <v>978</v>
      </c>
      <c r="F423" s="9" t="s">
        <v>979</v>
      </c>
      <c r="G423" s="4">
        <v>5</v>
      </c>
      <c r="H423" s="4">
        <v>5</v>
      </c>
      <c r="I423" s="4"/>
      <c r="J423" s="4"/>
      <c r="K423" s="4"/>
    </row>
    <row r="424" ht="25.5" spans="1:11">
      <c r="A424" s="4"/>
      <c r="B424" s="8"/>
      <c r="C424" s="4"/>
      <c r="D424" s="6" t="s">
        <v>980</v>
      </c>
      <c r="E424" s="4" t="s">
        <v>981</v>
      </c>
      <c r="F424" s="9" t="s">
        <v>982</v>
      </c>
      <c r="G424" s="4">
        <v>5</v>
      </c>
      <c r="H424" s="4">
        <v>5</v>
      </c>
      <c r="I424" s="4"/>
      <c r="J424" s="4"/>
      <c r="K424" s="4"/>
    </row>
    <row r="425" ht="51" spans="1:11">
      <c r="A425" s="4"/>
      <c r="B425" s="8"/>
      <c r="C425" s="4"/>
      <c r="D425" s="6" t="s">
        <v>983</v>
      </c>
      <c r="E425" s="4" t="s">
        <v>984</v>
      </c>
      <c r="F425" s="4" t="s">
        <v>984</v>
      </c>
      <c r="G425" s="4">
        <v>5</v>
      </c>
      <c r="H425" s="4">
        <v>5</v>
      </c>
      <c r="I425" s="4"/>
      <c r="J425" s="4"/>
      <c r="K425" s="4"/>
    </row>
    <row r="426" spans="1:11">
      <c r="A426" s="4"/>
      <c r="B426" s="8"/>
      <c r="C426" s="8" t="s">
        <v>736</v>
      </c>
      <c r="D426" s="6" t="s">
        <v>795</v>
      </c>
      <c r="E426" s="9" t="s">
        <v>740</v>
      </c>
      <c r="F426" s="9">
        <v>0.995</v>
      </c>
      <c r="G426" s="4">
        <v>5</v>
      </c>
      <c r="H426" s="4">
        <v>5</v>
      </c>
      <c r="I426" s="4"/>
      <c r="J426" s="4"/>
      <c r="K426" s="4"/>
    </row>
    <row r="427" ht="25.5" spans="1:11">
      <c r="A427" s="4"/>
      <c r="B427" s="8"/>
      <c r="C427" s="7" t="s">
        <v>741</v>
      </c>
      <c r="D427" s="6" t="s">
        <v>796</v>
      </c>
      <c r="E427" s="4" t="s">
        <v>760</v>
      </c>
      <c r="F427" s="19">
        <v>1</v>
      </c>
      <c r="G427" s="4">
        <v>5</v>
      </c>
      <c r="H427" s="4">
        <v>5</v>
      </c>
      <c r="I427" s="4"/>
      <c r="J427" s="4"/>
      <c r="K427" s="4"/>
    </row>
    <row r="428" ht="25.5" spans="1:11">
      <c r="A428" s="4"/>
      <c r="B428" s="8"/>
      <c r="C428" s="7" t="s">
        <v>744</v>
      </c>
      <c r="D428" s="6" t="s">
        <v>985</v>
      </c>
      <c r="E428" s="4" t="s">
        <v>825</v>
      </c>
      <c r="F428" s="19" t="s">
        <v>986</v>
      </c>
      <c r="G428" s="4">
        <v>5</v>
      </c>
      <c r="H428" s="4">
        <v>5</v>
      </c>
      <c r="I428" s="4"/>
      <c r="J428" s="4"/>
      <c r="K428" s="4"/>
    </row>
    <row r="429" ht="25.5" spans="1:11">
      <c r="A429" s="4"/>
      <c r="B429" s="7" t="s">
        <v>692</v>
      </c>
      <c r="C429" s="7" t="s">
        <v>693</v>
      </c>
      <c r="D429" s="6" t="s">
        <v>759</v>
      </c>
      <c r="E429" s="4" t="s">
        <v>760</v>
      </c>
      <c r="F429" s="9">
        <v>0.92</v>
      </c>
      <c r="G429" s="4">
        <v>10</v>
      </c>
      <c r="H429" s="4">
        <v>10</v>
      </c>
      <c r="I429" s="4"/>
      <c r="J429" s="4"/>
      <c r="K429" s="4"/>
    </row>
    <row r="430" spans="1:11">
      <c r="A430" s="4"/>
      <c r="B430" s="8"/>
      <c r="C430" s="24"/>
      <c r="D430" s="6" t="s">
        <v>806</v>
      </c>
      <c r="E430" s="4" t="s">
        <v>738</v>
      </c>
      <c r="F430" s="9">
        <v>1</v>
      </c>
      <c r="G430" s="4">
        <v>10</v>
      </c>
      <c r="H430" s="4">
        <v>10</v>
      </c>
      <c r="I430" s="4"/>
      <c r="J430" s="4"/>
      <c r="K430" s="4"/>
    </row>
    <row r="431" ht="25.5" spans="1:11">
      <c r="A431" s="4"/>
      <c r="B431" s="8"/>
      <c r="C431" s="8" t="s">
        <v>702</v>
      </c>
      <c r="D431" s="6" t="s">
        <v>762</v>
      </c>
      <c r="E431" s="4" t="s">
        <v>987</v>
      </c>
      <c r="F431" s="4" t="s">
        <v>988</v>
      </c>
      <c r="G431" s="4">
        <v>10</v>
      </c>
      <c r="H431" s="4">
        <v>10</v>
      </c>
      <c r="I431" s="4"/>
      <c r="J431" s="4"/>
      <c r="K431" s="4"/>
    </row>
    <row r="432" ht="25.5" spans="1:11">
      <c r="A432" s="4"/>
      <c r="B432" s="4" t="s">
        <v>705</v>
      </c>
      <c r="C432" s="4" t="s">
        <v>706</v>
      </c>
      <c r="D432" s="6" t="s">
        <v>709</v>
      </c>
      <c r="E432" s="4" t="s">
        <v>760</v>
      </c>
      <c r="F432" s="9">
        <v>0.91</v>
      </c>
      <c r="G432" s="4">
        <v>5</v>
      </c>
      <c r="H432" s="4">
        <v>5</v>
      </c>
      <c r="I432" s="4"/>
      <c r="J432" s="4"/>
      <c r="K432" s="4"/>
    </row>
    <row r="433" ht="25.5" spans="1:11">
      <c r="A433" s="4"/>
      <c r="B433" s="4"/>
      <c r="C433" s="4"/>
      <c r="D433" s="6" t="s">
        <v>708</v>
      </c>
      <c r="E433" s="4" t="s">
        <v>760</v>
      </c>
      <c r="F433" s="9">
        <v>0.93</v>
      </c>
      <c r="G433" s="4">
        <v>5</v>
      </c>
      <c r="H433" s="4">
        <v>5</v>
      </c>
      <c r="I433" s="4"/>
      <c r="J433" s="4"/>
      <c r="K433" s="4"/>
    </row>
    <row r="434" spans="1:11">
      <c r="A434" s="4" t="s">
        <v>710</v>
      </c>
      <c r="B434" s="4"/>
      <c r="C434" s="4"/>
      <c r="D434" s="4"/>
      <c r="E434" s="4"/>
      <c r="F434" s="4"/>
      <c r="G434" s="10">
        <f>SUM(G419:G433)</f>
        <v>90</v>
      </c>
      <c r="H434" s="10">
        <f>SUM(H419:H433)</f>
        <v>90</v>
      </c>
      <c r="I434" s="4"/>
      <c r="J434" s="4"/>
      <c r="K434" s="4"/>
    </row>
    <row r="435" ht="25.5" spans="1:11">
      <c r="A435" s="4" t="s">
        <v>711</v>
      </c>
      <c r="B435" s="6" t="s">
        <v>989</v>
      </c>
      <c r="C435" s="6"/>
      <c r="D435" s="6"/>
      <c r="E435" s="6"/>
      <c r="F435" s="6"/>
      <c r="G435" s="6"/>
      <c r="H435" s="6"/>
      <c r="I435" s="6"/>
      <c r="J435" s="6"/>
      <c r="K435" s="6"/>
    </row>
    <row r="436" spans="1:11">
      <c r="A436" s="6" t="s">
        <v>713</v>
      </c>
      <c r="B436" s="6"/>
      <c r="C436" s="6"/>
      <c r="D436" s="6"/>
      <c r="E436" s="6"/>
      <c r="F436" s="6"/>
      <c r="G436" s="6"/>
      <c r="H436" s="6"/>
      <c r="I436" s="6"/>
      <c r="J436" s="6"/>
      <c r="K436" s="6"/>
    </row>
    <row r="437" spans="1:11">
      <c r="A437" s="11" t="s">
        <v>766</v>
      </c>
      <c r="B437" s="12"/>
      <c r="C437" s="12"/>
      <c r="D437" s="12"/>
      <c r="E437" s="12"/>
      <c r="F437" s="12"/>
      <c r="G437" s="12"/>
      <c r="H437" s="12"/>
      <c r="I437" s="12"/>
      <c r="J437" s="12"/>
      <c r="K437" s="21"/>
    </row>
    <row r="438" spans="1:11">
      <c r="A438" s="13"/>
      <c r="B438" s="14"/>
      <c r="C438" s="14"/>
      <c r="D438" s="14"/>
      <c r="E438" s="14"/>
      <c r="F438" s="14"/>
      <c r="G438" s="14"/>
      <c r="H438" s="14"/>
      <c r="I438" s="14"/>
      <c r="J438" s="14"/>
      <c r="K438" s="22"/>
    </row>
    <row r="439" spans="1:11">
      <c r="A439" s="13"/>
      <c r="B439" s="14"/>
      <c r="C439" s="14"/>
      <c r="D439" s="14"/>
      <c r="E439" s="14"/>
      <c r="F439" s="14"/>
      <c r="G439" s="14"/>
      <c r="H439" s="14"/>
      <c r="I439" s="14"/>
      <c r="J439" s="14"/>
      <c r="K439" s="22"/>
    </row>
    <row r="440" spans="1:11">
      <c r="A440" s="13"/>
      <c r="B440" s="14"/>
      <c r="C440" s="14"/>
      <c r="D440" s="14"/>
      <c r="E440" s="14"/>
      <c r="F440" s="14"/>
      <c r="G440" s="14"/>
      <c r="H440" s="14"/>
      <c r="I440" s="14"/>
      <c r="J440" s="14"/>
      <c r="K440" s="22"/>
    </row>
    <row r="441" spans="1:11">
      <c r="A441" s="13"/>
      <c r="B441" s="14"/>
      <c r="C441" s="14"/>
      <c r="D441" s="14"/>
      <c r="E441" s="14"/>
      <c r="F441" s="14"/>
      <c r="G441" s="14"/>
      <c r="H441" s="14"/>
      <c r="I441" s="14"/>
      <c r="J441" s="14"/>
      <c r="K441" s="22"/>
    </row>
    <row r="442" spans="1:11">
      <c r="A442" s="15"/>
      <c r="B442" s="16"/>
      <c r="C442" s="16"/>
      <c r="D442" s="16"/>
      <c r="E442" s="16"/>
      <c r="F442" s="16"/>
      <c r="G442" s="16"/>
      <c r="H442" s="16"/>
      <c r="I442" s="16"/>
      <c r="J442" s="16"/>
      <c r="K442" s="23"/>
    </row>
  </sheetData>
  <mergeCells count="562">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A29:F29"/>
    <mergeCell ref="I29:K29"/>
    <mergeCell ref="B30:K30"/>
    <mergeCell ref="A31:K31"/>
    <mergeCell ref="A39:K39"/>
    <mergeCell ref="A40:K40"/>
    <mergeCell ref="A41:K41"/>
    <mergeCell ref="A42:C42"/>
    <mergeCell ref="D42:K42"/>
    <mergeCell ref="A43:C43"/>
    <mergeCell ref="D43:E43"/>
    <mergeCell ref="G43:K43"/>
    <mergeCell ref="G44:H44"/>
    <mergeCell ref="G45:H45"/>
    <mergeCell ref="G46:H46"/>
    <mergeCell ref="G47:H47"/>
    <mergeCell ref="G48:H48"/>
    <mergeCell ref="G49:H49"/>
    <mergeCell ref="B50:E50"/>
    <mergeCell ref="F50:K50"/>
    <mergeCell ref="B51:E51"/>
    <mergeCell ref="F51:K51"/>
    <mergeCell ref="I52:K52"/>
    <mergeCell ref="I53:K53"/>
    <mergeCell ref="I54:K54"/>
    <mergeCell ref="I55:K55"/>
    <mergeCell ref="I56:K56"/>
    <mergeCell ref="I57:K57"/>
    <mergeCell ref="I58:K58"/>
    <mergeCell ref="I59:K59"/>
    <mergeCell ref="I60:K60"/>
    <mergeCell ref="I61:K61"/>
    <mergeCell ref="I62:K62"/>
    <mergeCell ref="I63:K63"/>
    <mergeCell ref="A64:F64"/>
    <mergeCell ref="I64:K64"/>
    <mergeCell ref="B65:K65"/>
    <mergeCell ref="A66:K66"/>
    <mergeCell ref="A74:K74"/>
    <mergeCell ref="A75:K75"/>
    <mergeCell ref="A76:K76"/>
    <mergeCell ref="A77:C77"/>
    <mergeCell ref="D77:K77"/>
    <mergeCell ref="A78:C78"/>
    <mergeCell ref="D78:E78"/>
    <mergeCell ref="G78:K78"/>
    <mergeCell ref="G79:H79"/>
    <mergeCell ref="G80:H80"/>
    <mergeCell ref="G81:H81"/>
    <mergeCell ref="G82:H82"/>
    <mergeCell ref="G83:H83"/>
    <mergeCell ref="G84:H84"/>
    <mergeCell ref="B85:E85"/>
    <mergeCell ref="F85:K85"/>
    <mergeCell ref="B86:E86"/>
    <mergeCell ref="F86:K86"/>
    <mergeCell ref="I87:K87"/>
    <mergeCell ref="I88:K88"/>
    <mergeCell ref="I89:K89"/>
    <mergeCell ref="I90:K90"/>
    <mergeCell ref="I91:K91"/>
    <mergeCell ref="I92:K92"/>
    <mergeCell ref="I93:K93"/>
    <mergeCell ref="I94:K94"/>
    <mergeCell ref="I95:K95"/>
    <mergeCell ref="I96:K96"/>
    <mergeCell ref="I97:K97"/>
    <mergeCell ref="I98:K98"/>
    <mergeCell ref="I99:K99"/>
    <mergeCell ref="I100:K100"/>
    <mergeCell ref="I101:K101"/>
    <mergeCell ref="A102:F102"/>
    <mergeCell ref="I102:K102"/>
    <mergeCell ref="B103:K103"/>
    <mergeCell ref="A104:K104"/>
    <mergeCell ref="A112:K112"/>
    <mergeCell ref="A113:K113"/>
    <mergeCell ref="A114:K114"/>
    <mergeCell ref="A115:C115"/>
    <mergeCell ref="D115:K115"/>
    <mergeCell ref="A116:C116"/>
    <mergeCell ref="D116:E116"/>
    <mergeCell ref="G116:K116"/>
    <mergeCell ref="G117:H117"/>
    <mergeCell ref="G118:H118"/>
    <mergeCell ref="G119:H119"/>
    <mergeCell ref="G120:H120"/>
    <mergeCell ref="G121:H121"/>
    <mergeCell ref="G122:H122"/>
    <mergeCell ref="B123:E123"/>
    <mergeCell ref="F123:K123"/>
    <mergeCell ref="B124:E124"/>
    <mergeCell ref="F124:K124"/>
    <mergeCell ref="I125:K125"/>
    <mergeCell ref="I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I140:K140"/>
    <mergeCell ref="A141:F141"/>
    <mergeCell ref="I141:K141"/>
    <mergeCell ref="B142:K142"/>
    <mergeCell ref="A143:K143"/>
    <mergeCell ref="A151:K151"/>
    <mergeCell ref="A152:K152"/>
    <mergeCell ref="A153:K153"/>
    <mergeCell ref="A154:C154"/>
    <mergeCell ref="D154:K154"/>
    <mergeCell ref="A155:C155"/>
    <mergeCell ref="D155:E155"/>
    <mergeCell ref="G155:K155"/>
    <mergeCell ref="G156:H156"/>
    <mergeCell ref="G157:H157"/>
    <mergeCell ref="G158:H158"/>
    <mergeCell ref="G159:H159"/>
    <mergeCell ref="G160:H160"/>
    <mergeCell ref="G161:H161"/>
    <mergeCell ref="B162:E162"/>
    <mergeCell ref="F162:K162"/>
    <mergeCell ref="B163:E163"/>
    <mergeCell ref="F163:K163"/>
    <mergeCell ref="I164:K164"/>
    <mergeCell ref="I165:K165"/>
    <mergeCell ref="I166:K166"/>
    <mergeCell ref="I167:K167"/>
    <mergeCell ref="I168:K168"/>
    <mergeCell ref="I169:K169"/>
    <mergeCell ref="I170:K170"/>
    <mergeCell ref="I171:K171"/>
    <mergeCell ref="I172:K172"/>
    <mergeCell ref="I173:K173"/>
    <mergeCell ref="I174:K174"/>
    <mergeCell ref="I175:K175"/>
    <mergeCell ref="I176:K176"/>
    <mergeCell ref="I177:K177"/>
    <mergeCell ref="I178:K178"/>
    <mergeCell ref="I179:K179"/>
    <mergeCell ref="I180:K180"/>
    <mergeCell ref="A181:F181"/>
    <mergeCell ref="I181:K181"/>
    <mergeCell ref="B182:K182"/>
    <mergeCell ref="A183:K183"/>
    <mergeCell ref="A191:K191"/>
    <mergeCell ref="A192:K192"/>
    <mergeCell ref="A193:K193"/>
    <mergeCell ref="A194:C194"/>
    <mergeCell ref="D194:K194"/>
    <mergeCell ref="A195:C195"/>
    <mergeCell ref="D195:E195"/>
    <mergeCell ref="G195:K195"/>
    <mergeCell ref="G196:H196"/>
    <mergeCell ref="G197:H197"/>
    <mergeCell ref="G198:H198"/>
    <mergeCell ref="G199:H199"/>
    <mergeCell ref="G200:H200"/>
    <mergeCell ref="G201:H201"/>
    <mergeCell ref="B202:E202"/>
    <mergeCell ref="F202:K202"/>
    <mergeCell ref="B203:E203"/>
    <mergeCell ref="F203:K203"/>
    <mergeCell ref="I204:K204"/>
    <mergeCell ref="I205:K205"/>
    <mergeCell ref="I206:K206"/>
    <mergeCell ref="I207:K207"/>
    <mergeCell ref="I208:K208"/>
    <mergeCell ref="I209:K209"/>
    <mergeCell ref="I210:K210"/>
    <mergeCell ref="I211:K211"/>
    <mergeCell ref="I212:K212"/>
    <mergeCell ref="I213:K213"/>
    <mergeCell ref="I214:K214"/>
    <mergeCell ref="I215:K215"/>
    <mergeCell ref="I216:K216"/>
    <mergeCell ref="I217:K217"/>
    <mergeCell ref="A218:F218"/>
    <mergeCell ref="I218:K218"/>
    <mergeCell ref="B219:K219"/>
    <mergeCell ref="A220:K220"/>
    <mergeCell ref="A228:K228"/>
    <mergeCell ref="A229:K229"/>
    <mergeCell ref="A230:K230"/>
    <mergeCell ref="A231:C231"/>
    <mergeCell ref="D231:K231"/>
    <mergeCell ref="A232:C232"/>
    <mergeCell ref="D232:E232"/>
    <mergeCell ref="G232:K232"/>
    <mergeCell ref="G233:H233"/>
    <mergeCell ref="G234:H234"/>
    <mergeCell ref="G235:H235"/>
    <mergeCell ref="G236:H236"/>
    <mergeCell ref="G237:H237"/>
    <mergeCell ref="G238:H238"/>
    <mergeCell ref="B239:E239"/>
    <mergeCell ref="F239:K239"/>
    <mergeCell ref="B240:E240"/>
    <mergeCell ref="F240:K240"/>
    <mergeCell ref="I241:K241"/>
    <mergeCell ref="I242:K242"/>
    <mergeCell ref="I243:K243"/>
    <mergeCell ref="I244:K244"/>
    <mergeCell ref="I245:K245"/>
    <mergeCell ref="I246:K246"/>
    <mergeCell ref="I247:K247"/>
    <mergeCell ref="I248:K248"/>
    <mergeCell ref="I249:K249"/>
    <mergeCell ref="I250:K250"/>
    <mergeCell ref="I251:K251"/>
    <mergeCell ref="A252:F252"/>
    <mergeCell ref="I252:K252"/>
    <mergeCell ref="B253:K253"/>
    <mergeCell ref="A254:K254"/>
    <mergeCell ref="A262:K262"/>
    <mergeCell ref="A263:K263"/>
    <mergeCell ref="A264:K264"/>
    <mergeCell ref="A265:C265"/>
    <mergeCell ref="D265:K265"/>
    <mergeCell ref="A266:C266"/>
    <mergeCell ref="D266:E266"/>
    <mergeCell ref="G266:K266"/>
    <mergeCell ref="G267:H267"/>
    <mergeCell ref="G268:H268"/>
    <mergeCell ref="G269:H269"/>
    <mergeCell ref="G270:H270"/>
    <mergeCell ref="G271:H271"/>
    <mergeCell ref="G272:H272"/>
    <mergeCell ref="B273:E273"/>
    <mergeCell ref="F273:K273"/>
    <mergeCell ref="B274:E274"/>
    <mergeCell ref="F274:K274"/>
    <mergeCell ref="I275:K275"/>
    <mergeCell ref="I276:K276"/>
    <mergeCell ref="I277:K277"/>
    <mergeCell ref="I278:K278"/>
    <mergeCell ref="I279:K279"/>
    <mergeCell ref="I280:K280"/>
    <mergeCell ref="I281:K281"/>
    <mergeCell ref="I282:K282"/>
    <mergeCell ref="I283:K283"/>
    <mergeCell ref="I284:K284"/>
    <mergeCell ref="I285:K285"/>
    <mergeCell ref="A286:F286"/>
    <mergeCell ref="I286:K286"/>
    <mergeCell ref="B287:K287"/>
    <mergeCell ref="A288:K288"/>
    <mergeCell ref="A296:K296"/>
    <mergeCell ref="A297:K297"/>
    <mergeCell ref="A298:K298"/>
    <mergeCell ref="A299:C299"/>
    <mergeCell ref="D299:K299"/>
    <mergeCell ref="A300:C300"/>
    <mergeCell ref="D300:E300"/>
    <mergeCell ref="G300:K300"/>
    <mergeCell ref="G301:H301"/>
    <mergeCell ref="G302:H302"/>
    <mergeCell ref="G303:H303"/>
    <mergeCell ref="G304:H304"/>
    <mergeCell ref="G305:H305"/>
    <mergeCell ref="G306:H306"/>
    <mergeCell ref="B307:E307"/>
    <mergeCell ref="F307:K307"/>
    <mergeCell ref="B308:E308"/>
    <mergeCell ref="F308:K308"/>
    <mergeCell ref="I309:K309"/>
    <mergeCell ref="I310:K310"/>
    <mergeCell ref="I311:K311"/>
    <mergeCell ref="I312:K312"/>
    <mergeCell ref="I313:K313"/>
    <mergeCell ref="I314:K314"/>
    <mergeCell ref="I315:K315"/>
    <mergeCell ref="I316:K316"/>
    <mergeCell ref="I317:K317"/>
    <mergeCell ref="I318:K318"/>
    <mergeCell ref="I319:K319"/>
    <mergeCell ref="I320:K320"/>
    <mergeCell ref="I321:K321"/>
    <mergeCell ref="A322:F322"/>
    <mergeCell ref="I322:K322"/>
    <mergeCell ref="B323:K323"/>
    <mergeCell ref="A324:K324"/>
    <mergeCell ref="A332:K332"/>
    <mergeCell ref="A333:K333"/>
    <mergeCell ref="A334:K334"/>
    <mergeCell ref="A335:C335"/>
    <mergeCell ref="D335:K335"/>
    <mergeCell ref="A336:C336"/>
    <mergeCell ref="D336:E336"/>
    <mergeCell ref="G336:K336"/>
    <mergeCell ref="G337:H337"/>
    <mergeCell ref="G338:H338"/>
    <mergeCell ref="G339:H339"/>
    <mergeCell ref="G340:H340"/>
    <mergeCell ref="G341:H341"/>
    <mergeCell ref="G342:H342"/>
    <mergeCell ref="B343:E343"/>
    <mergeCell ref="F343:K343"/>
    <mergeCell ref="B344:E344"/>
    <mergeCell ref="F344:K344"/>
    <mergeCell ref="I345:K345"/>
    <mergeCell ref="I346:K346"/>
    <mergeCell ref="I347:K347"/>
    <mergeCell ref="I348:K348"/>
    <mergeCell ref="I349:K349"/>
    <mergeCell ref="I350:K350"/>
    <mergeCell ref="I351:K351"/>
    <mergeCell ref="I352:K352"/>
    <mergeCell ref="I353:K353"/>
    <mergeCell ref="I354:K354"/>
    <mergeCell ref="I355:K355"/>
    <mergeCell ref="I356:K356"/>
    <mergeCell ref="A357:F357"/>
    <mergeCell ref="I357:K357"/>
    <mergeCell ref="B358:K358"/>
    <mergeCell ref="A359:K359"/>
    <mergeCell ref="A367:K367"/>
    <mergeCell ref="A368:K368"/>
    <mergeCell ref="A369:K369"/>
    <mergeCell ref="A370:C370"/>
    <mergeCell ref="D370:K370"/>
    <mergeCell ref="A371:C371"/>
    <mergeCell ref="D371:E371"/>
    <mergeCell ref="G371:K371"/>
    <mergeCell ref="G372:H372"/>
    <mergeCell ref="G373:H373"/>
    <mergeCell ref="G374:H374"/>
    <mergeCell ref="G375:H375"/>
    <mergeCell ref="G376:H376"/>
    <mergeCell ref="G377:H377"/>
    <mergeCell ref="B378:E378"/>
    <mergeCell ref="F378:K378"/>
    <mergeCell ref="B379:E379"/>
    <mergeCell ref="F379:K379"/>
    <mergeCell ref="I380:K380"/>
    <mergeCell ref="I381:K381"/>
    <mergeCell ref="I382:K382"/>
    <mergeCell ref="I383:K383"/>
    <mergeCell ref="I384:K384"/>
    <mergeCell ref="I385:K385"/>
    <mergeCell ref="I386:K386"/>
    <mergeCell ref="I387:K387"/>
    <mergeCell ref="I388:K388"/>
    <mergeCell ref="I389:K389"/>
    <mergeCell ref="I390:K390"/>
    <mergeCell ref="I391:K391"/>
    <mergeCell ref="I392:K392"/>
    <mergeCell ref="I393:K393"/>
    <mergeCell ref="I394:K394"/>
    <mergeCell ref="A395:F395"/>
    <mergeCell ref="I395:K395"/>
    <mergeCell ref="B396:K396"/>
    <mergeCell ref="A397:K397"/>
    <mergeCell ref="A405:K405"/>
    <mergeCell ref="A406:K406"/>
    <mergeCell ref="A407:K407"/>
    <mergeCell ref="A408:C408"/>
    <mergeCell ref="D408:K408"/>
    <mergeCell ref="A409:C409"/>
    <mergeCell ref="D409:E409"/>
    <mergeCell ref="G409:K409"/>
    <mergeCell ref="G410:H410"/>
    <mergeCell ref="G411:H411"/>
    <mergeCell ref="G412:H412"/>
    <mergeCell ref="G413:H413"/>
    <mergeCell ref="G414:H414"/>
    <mergeCell ref="G415:H415"/>
    <mergeCell ref="B416:E416"/>
    <mergeCell ref="F416:K416"/>
    <mergeCell ref="B417:E417"/>
    <mergeCell ref="F417:K417"/>
    <mergeCell ref="I418:K418"/>
    <mergeCell ref="I419:K419"/>
    <mergeCell ref="I420:K420"/>
    <mergeCell ref="I421:K421"/>
    <mergeCell ref="I422:K422"/>
    <mergeCell ref="I423:K423"/>
    <mergeCell ref="I424:K424"/>
    <mergeCell ref="I425:K425"/>
    <mergeCell ref="I426:K426"/>
    <mergeCell ref="I427:K427"/>
    <mergeCell ref="I428:K428"/>
    <mergeCell ref="I429:K429"/>
    <mergeCell ref="I430:K430"/>
    <mergeCell ref="I431:K431"/>
    <mergeCell ref="I432:K432"/>
    <mergeCell ref="I433:K433"/>
    <mergeCell ref="A434:F434"/>
    <mergeCell ref="I434:K434"/>
    <mergeCell ref="B435:K435"/>
    <mergeCell ref="A436:K436"/>
    <mergeCell ref="A12:A13"/>
    <mergeCell ref="A14:A28"/>
    <mergeCell ref="A50:A51"/>
    <mergeCell ref="A52:A63"/>
    <mergeCell ref="A85:A86"/>
    <mergeCell ref="A87:A101"/>
    <mergeCell ref="A123:A124"/>
    <mergeCell ref="A125:A140"/>
    <mergeCell ref="A162:A163"/>
    <mergeCell ref="A164:A180"/>
    <mergeCell ref="A202:A203"/>
    <mergeCell ref="A204:A217"/>
    <mergeCell ref="A239:A240"/>
    <mergeCell ref="A241:A251"/>
    <mergeCell ref="A273:A274"/>
    <mergeCell ref="A275:A285"/>
    <mergeCell ref="A307:A308"/>
    <mergeCell ref="A309:A321"/>
    <mergeCell ref="A343:A344"/>
    <mergeCell ref="A345:A356"/>
    <mergeCell ref="A378:A379"/>
    <mergeCell ref="A380:A394"/>
    <mergeCell ref="A416:A417"/>
    <mergeCell ref="A418:A433"/>
    <mergeCell ref="B15:B22"/>
    <mergeCell ref="B23:B26"/>
    <mergeCell ref="B27:B28"/>
    <mergeCell ref="B53:B58"/>
    <mergeCell ref="B59:B61"/>
    <mergeCell ref="B62:B63"/>
    <mergeCell ref="B88:B96"/>
    <mergeCell ref="B97:B99"/>
    <mergeCell ref="B100:B101"/>
    <mergeCell ref="B126:B135"/>
    <mergeCell ref="B136:B138"/>
    <mergeCell ref="B139:B140"/>
    <mergeCell ref="B165:B174"/>
    <mergeCell ref="B175:B178"/>
    <mergeCell ref="B179:B180"/>
    <mergeCell ref="B205:B211"/>
    <mergeCell ref="B212:B215"/>
    <mergeCell ref="B216:B217"/>
    <mergeCell ref="B242:B246"/>
    <mergeCell ref="B247:B249"/>
    <mergeCell ref="B250:B251"/>
    <mergeCell ref="B276:B280"/>
    <mergeCell ref="B281:B283"/>
    <mergeCell ref="B284:B285"/>
    <mergeCell ref="B310:B316"/>
    <mergeCell ref="B317:B319"/>
    <mergeCell ref="B320:B321"/>
    <mergeCell ref="B346:B352"/>
    <mergeCell ref="B353:B355"/>
    <mergeCell ref="B381:B389"/>
    <mergeCell ref="B390:B392"/>
    <mergeCell ref="B393:B394"/>
    <mergeCell ref="B419:B428"/>
    <mergeCell ref="B429:B431"/>
    <mergeCell ref="B432:B433"/>
    <mergeCell ref="C15:C16"/>
    <mergeCell ref="C17:C18"/>
    <mergeCell ref="C20:C22"/>
    <mergeCell ref="C24:C25"/>
    <mergeCell ref="C27:C28"/>
    <mergeCell ref="C53:C54"/>
    <mergeCell ref="C55:C56"/>
    <mergeCell ref="C62:C63"/>
    <mergeCell ref="C88:C89"/>
    <mergeCell ref="C90:C92"/>
    <mergeCell ref="C94:C96"/>
    <mergeCell ref="C97:C98"/>
    <mergeCell ref="C100:C101"/>
    <mergeCell ref="C126:C129"/>
    <mergeCell ref="C130:C133"/>
    <mergeCell ref="C136:C137"/>
    <mergeCell ref="C139:C140"/>
    <mergeCell ref="C165:C167"/>
    <mergeCell ref="C168:C169"/>
    <mergeCell ref="C170:C171"/>
    <mergeCell ref="C172:C174"/>
    <mergeCell ref="C176:C177"/>
    <mergeCell ref="C179:C180"/>
    <mergeCell ref="C205:C206"/>
    <mergeCell ref="C207:C208"/>
    <mergeCell ref="C209:C210"/>
    <mergeCell ref="C213:C214"/>
    <mergeCell ref="C216:C217"/>
    <mergeCell ref="C242:C243"/>
    <mergeCell ref="C244:C245"/>
    <mergeCell ref="C248:C249"/>
    <mergeCell ref="C250:C251"/>
    <mergeCell ref="C276:C278"/>
    <mergeCell ref="C281:C283"/>
    <mergeCell ref="C284:C285"/>
    <mergeCell ref="C310:C314"/>
    <mergeCell ref="C315:C316"/>
    <mergeCell ref="C317:C318"/>
    <mergeCell ref="C320:C321"/>
    <mergeCell ref="C346:C351"/>
    <mergeCell ref="C354:C355"/>
    <mergeCell ref="C381:C383"/>
    <mergeCell ref="C384:C387"/>
    <mergeCell ref="C390:C391"/>
    <mergeCell ref="C393:C394"/>
    <mergeCell ref="C419:C425"/>
    <mergeCell ref="C429:C430"/>
    <mergeCell ref="C432:C433"/>
    <mergeCell ref="A6:C11"/>
    <mergeCell ref="A32:K37"/>
    <mergeCell ref="A44:C49"/>
    <mergeCell ref="A67:K72"/>
    <mergeCell ref="A79:C84"/>
    <mergeCell ref="A105:K110"/>
    <mergeCell ref="A117:C122"/>
    <mergeCell ref="A144:K149"/>
    <mergeCell ref="A156:C161"/>
    <mergeCell ref="A184:K189"/>
    <mergeCell ref="A196:C201"/>
    <mergeCell ref="A221:K226"/>
    <mergeCell ref="A233:C238"/>
    <mergeCell ref="A255:K260"/>
    <mergeCell ref="A267:C272"/>
    <mergeCell ref="A289:K294"/>
    <mergeCell ref="A301:C306"/>
    <mergeCell ref="A325:K330"/>
    <mergeCell ref="A337:C342"/>
    <mergeCell ref="A360:K365"/>
    <mergeCell ref="A372:C377"/>
    <mergeCell ref="A398:K403"/>
    <mergeCell ref="A410:C415"/>
    <mergeCell ref="A437:K44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6" t="s">
        <v>123</v>
      </c>
    </row>
    <row r="2" ht="14.25" spans="12:12">
      <c r="L2" s="123" t="s">
        <v>124</v>
      </c>
    </row>
    <row r="3" ht="14.25" spans="1:12">
      <c r="A3" s="123" t="s">
        <v>2</v>
      </c>
      <c r="L3" s="123" t="s">
        <v>3</v>
      </c>
    </row>
    <row r="4" ht="19.5" customHeight="1" spans="1:12">
      <c r="A4" s="124" t="s">
        <v>6</v>
      </c>
      <c r="B4" s="124"/>
      <c r="C4" s="124"/>
      <c r="D4" s="124"/>
      <c r="E4" s="130" t="s">
        <v>101</v>
      </c>
      <c r="F4" s="130" t="s">
        <v>125</v>
      </c>
      <c r="G4" s="130" t="s">
        <v>126</v>
      </c>
      <c r="H4" s="130" t="s">
        <v>127</v>
      </c>
      <c r="I4" s="130"/>
      <c r="J4" s="130" t="s">
        <v>128</v>
      </c>
      <c r="K4" s="130" t="s">
        <v>129</v>
      </c>
      <c r="L4" s="130" t="s">
        <v>130</v>
      </c>
    </row>
    <row r="5" ht="19.5" customHeight="1" spans="1:12">
      <c r="A5" s="130" t="s">
        <v>131</v>
      </c>
      <c r="B5" s="130"/>
      <c r="C5" s="130"/>
      <c r="D5" s="124" t="s">
        <v>132</v>
      </c>
      <c r="E5" s="130"/>
      <c r="F5" s="130"/>
      <c r="G5" s="130"/>
      <c r="H5" s="130" t="s">
        <v>133</v>
      </c>
      <c r="I5" s="130" t="s">
        <v>134</v>
      </c>
      <c r="J5" s="130"/>
      <c r="K5" s="130"/>
      <c r="L5" s="130" t="s">
        <v>133</v>
      </c>
    </row>
    <row r="6" ht="19.5" customHeight="1" spans="1:12">
      <c r="A6" s="130"/>
      <c r="B6" s="130"/>
      <c r="C6" s="130"/>
      <c r="D6" s="124"/>
      <c r="E6" s="130"/>
      <c r="F6" s="130"/>
      <c r="G6" s="130"/>
      <c r="H6" s="130"/>
      <c r="I6" s="130"/>
      <c r="J6" s="130"/>
      <c r="K6" s="130"/>
      <c r="L6" s="130"/>
    </row>
    <row r="7" ht="19.5" customHeight="1" spans="1:12">
      <c r="A7" s="130"/>
      <c r="B7" s="130"/>
      <c r="C7" s="130"/>
      <c r="D7" s="124"/>
      <c r="E7" s="130"/>
      <c r="F7" s="130"/>
      <c r="G7" s="130"/>
      <c r="H7" s="130"/>
      <c r="I7" s="130"/>
      <c r="J7" s="130"/>
      <c r="K7" s="130"/>
      <c r="L7" s="130"/>
    </row>
    <row r="8" ht="19.5" customHeight="1" spans="1:12">
      <c r="A8" s="124" t="s">
        <v>135</v>
      </c>
      <c r="B8" s="124" t="s">
        <v>136</v>
      </c>
      <c r="C8" s="124" t="s">
        <v>137</v>
      </c>
      <c r="D8" s="124" t="s">
        <v>10</v>
      </c>
      <c r="E8" s="130" t="s">
        <v>11</v>
      </c>
      <c r="F8" s="130" t="s">
        <v>12</v>
      </c>
      <c r="G8" s="130" t="s">
        <v>20</v>
      </c>
      <c r="H8" s="130" t="s">
        <v>24</v>
      </c>
      <c r="I8" s="130" t="s">
        <v>28</v>
      </c>
      <c r="J8" s="130" t="s">
        <v>33</v>
      </c>
      <c r="K8" s="130" t="s">
        <v>37</v>
      </c>
      <c r="L8" s="130" t="s">
        <v>41</v>
      </c>
    </row>
    <row r="9" ht="19.5" customHeight="1" spans="1:12">
      <c r="A9" s="124"/>
      <c r="B9" s="124"/>
      <c r="C9" s="124"/>
      <c r="D9" s="124" t="s">
        <v>138</v>
      </c>
      <c r="E9" s="127" t="s">
        <v>103</v>
      </c>
      <c r="F9" s="127" t="s">
        <v>139</v>
      </c>
      <c r="G9" s="127" t="s">
        <v>140</v>
      </c>
      <c r="H9" s="127" t="s">
        <v>141</v>
      </c>
      <c r="I9" s="127" t="s">
        <v>141</v>
      </c>
      <c r="J9" s="127" t="s">
        <v>140</v>
      </c>
      <c r="K9" s="127" t="s">
        <v>140</v>
      </c>
      <c r="L9" s="127" t="s">
        <v>142</v>
      </c>
    </row>
    <row r="10" ht="19.5" customHeight="1" spans="1:12">
      <c r="A10" s="137" t="s">
        <v>143</v>
      </c>
      <c r="B10" s="137"/>
      <c r="C10" s="137"/>
      <c r="D10" s="137" t="s">
        <v>144</v>
      </c>
      <c r="E10" s="127" t="s">
        <v>145</v>
      </c>
      <c r="F10" s="127" t="s">
        <v>146</v>
      </c>
      <c r="G10" s="127" t="s">
        <v>140</v>
      </c>
      <c r="H10" s="127" t="s">
        <v>141</v>
      </c>
      <c r="I10" s="127" t="s">
        <v>141</v>
      </c>
      <c r="J10" s="127" t="s">
        <v>140</v>
      </c>
      <c r="K10" s="127" t="s">
        <v>140</v>
      </c>
      <c r="L10" s="127" t="s">
        <v>142</v>
      </c>
    </row>
    <row r="11" ht="19.5" customHeight="1" spans="1:12">
      <c r="A11" s="137" t="s">
        <v>147</v>
      </c>
      <c r="B11" s="137"/>
      <c r="C11" s="137"/>
      <c r="D11" s="137" t="s">
        <v>148</v>
      </c>
      <c r="E11" s="127" t="s">
        <v>149</v>
      </c>
      <c r="F11" s="127" t="s">
        <v>150</v>
      </c>
      <c r="G11" s="127" t="s">
        <v>140</v>
      </c>
      <c r="H11" s="127" t="s">
        <v>141</v>
      </c>
      <c r="I11" s="127" t="s">
        <v>141</v>
      </c>
      <c r="J11" s="127" t="s">
        <v>140</v>
      </c>
      <c r="K11" s="127" t="s">
        <v>140</v>
      </c>
      <c r="L11" s="127" t="s">
        <v>142</v>
      </c>
    </row>
    <row r="12" ht="19.5" customHeight="1" spans="1:12">
      <c r="A12" s="137" t="s">
        <v>151</v>
      </c>
      <c r="B12" s="137"/>
      <c r="C12" s="137"/>
      <c r="D12" s="137" t="s">
        <v>152</v>
      </c>
      <c r="E12" s="127" t="s">
        <v>153</v>
      </c>
      <c r="F12" s="127" t="s">
        <v>154</v>
      </c>
      <c r="G12" s="127" t="s">
        <v>140</v>
      </c>
      <c r="H12" s="127" t="s">
        <v>140</v>
      </c>
      <c r="I12" s="127"/>
      <c r="J12" s="127" t="s">
        <v>140</v>
      </c>
      <c r="K12" s="127" t="s">
        <v>140</v>
      </c>
      <c r="L12" s="127" t="s">
        <v>155</v>
      </c>
    </row>
    <row r="13" ht="19.5" customHeight="1" spans="1:12">
      <c r="A13" s="137" t="s">
        <v>156</v>
      </c>
      <c r="B13" s="137"/>
      <c r="C13" s="137"/>
      <c r="D13" s="137" t="s">
        <v>157</v>
      </c>
      <c r="E13" s="127" t="s">
        <v>158</v>
      </c>
      <c r="F13" s="127" t="s">
        <v>159</v>
      </c>
      <c r="G13" s="127" t="s">
        <v>140</v>
      </c>
      <c r="H13" s="127" t="s">
        <v>141</v>
      </c>
      <c r="I13" s="127" t="s">
        <v>141</v>
      </c>
      <c r="J13" s="127" t="s">
        <v>140</v>
      </c>
      <c r="K13" s="127" t="s">
        <v>140</v>
      </c>
      <c r="L13" s="127" t="s">
        <v>160</v>
      </c>
    </row>
    <row r="14" ht="19.5" customHeight="1" spans="1:12">
      <c r="A14" s="137" t="s">
        <v>161</v>
      </c>
      <c r="B14" s="137"/>
      <c r="C14" s="137"/>
      <c r="D14" s="137" t="s">
        <v>162</v>
      </c>
      <c r="E14" s="127" t="s">
        <v>163</v>
      </c>
      <c r="F14" s="127" t="s">
        <v>163</v>
      </c>
      <c r="G14" s="127" t="s">
        <v>140</v>
      </c>
      <c r="H14" s="127" t="s">
        <v>140</v>
      </c>
      <c r="I14" s="127"/>
      <c r="J14" s="127" t="s">
        <v>140</v>
      </c>
      <c r="K14" s="127" t="s">
        <v>140</v>
      </c>
      <c r="L14" s="127" t="s">
        <v>140</v>
      </c>
    </row>
    <row r="15" ht="19.5" customHeight="1" spans="1:12">
      <c r="A15" s="137" t="s">
        <v>164</v>
      </c>
      <c r="B15" s="137"/>
      <c r="C15" s="137"/>
      <c r="D15" s="137" t="s">
        <v>165</v>
      </c>
      <c r="E15" s="127" t="s">
        <v>163</v>
      </c>
      <c r="F15" s="127" t="s">
        <v>163</v>
      </c>
      <c r="G15" s="127" t="s">
        <v>140</v>
      </c>
      <c r="H15" s="127" t="s">
        <v>140</v>
      </c>
      <c r="I15" s="127"/>
      <c r="J15" s="127" t="s">
        <v>140</v>
      </c>
      <c r="K15" s="127" t="s">
        <v>140</v>
      </c>
      <c r="L15" s="127" t="s">
        <v>140</v>
      </c>
    </row>
    <row r="16" ht="19.5" customHeight="1" spans="1:12">
      <c r="A16" s="137" t="s">
        <v>166</v>
      </c>
      <c r="B16" s="137"/>
      <c r="C16" s="137"/>
      <c r="D16" s="137" t="s">
        <v>167</v>
      </c>
      <c r="E16" s="127" t="s">
        <v>44</v>
      </c>
      <c r="F16" s="127" t="s">
        <v>44</v>
      </c>
      <c r="G16" s="127" t="s">
        <v>140</v>
      </c>
      <c r="H16" s="127" t="s">
        <v>140</v>
      </c>
      <c r="I16" s="127"/>
      <c r="J16" s="127" t="s">
        <v>140</v>
      </c>
      <c r="K16" s="127" t="s">
        <v>140</v>
      </c>
      <c r="L16" s="127" t="s">
        <v>140</v>
      </c>
    </row>
    <row r="17" ht="19.5" customHeight="1" spans="1:12">
      <c r="A17" s="137" t="s">
        <v>168</v>
      </c>
      <c r="B17" s="137"/>
      <c r="C17" s="137"/>
      <c r="D17" s="137" t="s">
        <v>169</v>
      </c>
      <c r="E17" s="127" t="s">
        <v>170</v>
      </c>
      <c r="F17" s="127" t="s">
        <v>170</v>
      </c>
      <c r="G17" s="127" t="s">
        <v>140</v>
      </c>
      <c r="H17" s="127" t="s">
        <v>140</v>
      </c>
      <c r="I17" s="127"/>
      <c r="J17" s="127" t="s">
        <v>140</v>
      </c>
      <c r="K17" s="127" t="s">
        <v>140</v>
      </c>
      <c r="L17" s="127" t="s">
        <v>140</v>
      </c>
    </row>
    <row r="18" ht="19.5" customHeight="1" spans="1:12">
      <c r="A18" s="137" t="s">
        <v>171</v>
      </c>
      <c r="B18" s="137"/>
      <c r="C18" s="137"/>
      <c r="D18" s="137" t="s">
        <v>172</v>
      </c>
      <c r="E18" s="127" t="s">
        <v>173</v>
      </c>
      <c r="F18" s="127" t="s">
        <v>173</v>
      </c>
      <c r="G18" s="127" t="s">
        <v>140</v>
      </c>
      <c r="H18" s="127" t="s">
        <v>140</v>
      </c>
      <c r="I18" s="127"/>
      <c r="J18" s="127" t="s">
        <v>140</v>
      </c>
      <c r="K18" s="127" t="s">
        <v>140</v>
      </c>
      <c r="L18" s="127" t="s">
        <v>140</v>
      </c>
    </row>
    <row r="19" ht="19.5" customHeight="1" spans="1:12">
      <c r="A19" s="137" t="s">
        <v>174</v>
      </c>
      <c r="B19" s="137"/>
      <c r="C19" s="137"/>
      <c r="D19" s="137" t="s">
        <v>175</v>
      </c>
      <c r="E19" s="127" t="s">
        <v>176</v>
      </c>
      <c r="F19" s="127" t="s">
        <v>176</v>
      </c>
      <c r="G19" s="127" t="s">
        <v>140</v>
      </c>
      <c r="H19" s="127" t="s">
        <v>140</v>
      </c>
      <c r="I19" s="127"/>
      <c r="J19" s="127" t="s">
        <v>140</v>
      </c>
      <c r="K19" s="127" t="s">
        <v>140</v>
      </c>
      <c r="L19" s="127" t="s">
        <v>140</v>
      </c>
    </row>
    <row r="20" ht="19.5" customHeight="1" spans="1:12">
      <c r="A20" s="137" t="s">
        <v>177</v>
      </c>
      <c r="B20" s="137"/>
      <c r="C20" s="137"/>
      <c r="D20" s="137" t="s">
        <v>178</v>
      </c>
      <c r="E20" s="127" t="s">
        <v>179</v>
      </c>
      <c r="F20" s="127" t="s">
        <v>179</v>
      </c>
      <c r="G20" s="127" t="s">
        <v>140</v>
      </c>
      <c r="H20" s="127" t="s">
        <v>140</v>
      </c>
      <c r="I20" s="127"/>
      <c r="J20" s="127" t="s">
        <v>140</v>
      </c>
      <c r="K20" s="127" t="s">
        <v>140</v>
      </c>
      <c r="L20" s="127" t="s">
        <v>140</v>
      </c>
    </row>
    <row r="21" ht="19.5" customHeight="1" spans="1:12">
      <c r="A21" s="137" t="s">
        <v>180</v>
      </c>
      <c r="B21" s="137"/>
      <c r="C21" s="137"/>
      <c r="D21" s="137" t="s">
        <v>181</v>
      </c>
      <c r="E21" s="127" t="s">
        <v>179</v>
      </c>
      <c r="F21" s="127" t="s">
        <v>179</v>
      </c>
      <c r="G21" s="127" t="s">
        <v>140</v>
      </c>
      <c r="H21" s="127" t="s">
        <v>140</v>
      </c>
      <c r="I21" s="127"/>
      <c r="J21" s="127" t="s">
        <v>140</v>
      </c>
      <c r="K21" s="127" t="s">
        <v>140</v>
      </c>
      <c r="L21" s="127" t="s">
        <v>140</v>
      </c>
    </row>
    <row r="22" ht="19.5" customHeight="1" spans="1:12">
      <c r="A22" s="137" t="s">
        <v>182</v>
      </c>
      <c r="B22" s="137"/>
      <c r="C22" s="137"/>
      <c r="D22" s="137" t="s">
        <v>183</v>
      </c>
      <c r="E22" s="127" t="s">
        <v>48</v>
      </c>
      <c r="F22" s="127" t="s">
        <v>48</v>
      </c>
      <c r="G22" s="127" t="s">
        <v>140</v>
      </c>
      <c r="H22" s="127" t="s">
        <v>140</v>
      </c>
      <c r="I22" s="127"/>
      <c r="J22" s="127" t="s">
        <v>140</v>
      </c>
      <c r="K22" s="127" t="s">
        <v>140</v>
      </c>
      <c r="L22" s="127" t="s">
        <v>140</v>
      </c>
    </row>
    <row r="23" ht="19.5" customHeight="1" spans="1:12">
      <c r="A23" s="137" t="s">
        <v>184</v>
      </c>
      <c r="B23" s="137"/>
      <c r="C23" s="137"/>
      <c r="D23" s="137" t="s">
        <v>185</v>
      </c>
      <c r="E23" s="127" t="s">
        <v>48</v>
      </c>
      <c r="F23" s="127" t="s">
        <v>48</v>
      </c>
      <c r="G23" s="127" t="s">
        <v>140</v>
      </c>
      <c r="H23" s="127" t="s">
        <v>140</v>
      </c>
      <c r="I23" s="127"/>
      <c r="J23" s="127" t="s">
        <v>140</v>
      </c>
      <c r="K23" s="127" t="s">
        <v>140</v>
      </c>
      <c r="L23" s="127" t="s">
        <v>140</v>
      </c>
    </row>
    <row r="24" ht="19.5" customHeight="1" spans="1:12">
      <c r="A24" s="137" t="s">
        <v>186</v>
      </c>
      <c r="B24" s="137"/>
      <c r="C24" s="137"/>
      <c r="D24" s="137" t="s">
        <v>187</v>
      </c>
      <c r="E24" s="127" t="s">
        <v>188</v>
      </c>
      <c r="F24" s="127" t="s">
        <v>188</v>
      </c>
      <c r="G24" s="127" t="s">
        <v>140</v>
      </c>
      <c r="H24" s="127" t="s">
        <v>140</v>
      </c>
      <c r="I24" s="127"/>
      <c r="J24" s="127" t="s">
        <v>140</v>
      </c>
      <c r="K24" s="127" t="s">
        <v>140</v>
      </c>
      <c r="L24" s="127" t="s">
        <v>140</v>
      </c>
    </row>
    <row r="25" ht="19.5" customHeight="1" spans="1:12">
      <c r="A25" s="137" t="s">
        <v>189</v>
      </c>
      <c r="B25" s="137"/>
      <c r="C25" s="137"/>
      <c r="D25" s="137" t="s">
        <v>190</v>
      </c>
      <c r="E25" s="127" t="s">
        <v>191</v>
      </c>
      <c r="F25" s="127" t="s">
        <v>191</v>
      </c>
      <c r="G25" s="127" t="s">
        <v>140</v>
      </c>
      <c r="H25" s="127" t="s">
        <v>140</v>
      </c>
      <c r="I25" s="127"/>
      <c r="J25" s="127" t="s">
        <v>140</v>
      </c>
      <c r="K25" s="127" t="s">
        <v>140</v>
      </c>
      <c r="L25" s="127" t="s">
        <v>140</v>
      </c>
    </row>
    <row r="26" ht="19.5" customHeight="1" spans="1:12">
      <c r="A26" s="137" t="s">
        <v>192</v>
      </c>
      <c r="B26" s="137"/>
      <c r="C26" s="137"/>
      <c r="D26" s="137" t="s">
        <v>193</v>
      </c>
      <c r="E26" s="127" t="s">
        <v>79</v>
      </c>
      <c r="F26" s="127" t="s">
        <v>79</v>
      </c>
      <c r="G26" s="127" t="s">
        <v>140</v>
      </c>
      <c r="H26" s="127" t="s">
        <v>140</v>
      </c>
      <c r="I26" s="127"/>
      <c r="J26" s="127" t="s">
        <v>140</v>
      </c>
      <c r="K26" s="127" t="s">
        <v>140</v>
      </c>
      <c r="L26" s="127" t="s">
        <v>140</v>
      </c>
    </row>
    <row r="27" ht="19.5" customHeight="1" spans="1:12">
      <c r="A27" s="137" t="s">
        <v>194</v>
      </c>
      <c r="B27" s="137"/>
      <c r="C27" s="137"/>
      <c r="D27" s="137" t="s">
        <v>195</v>
      </c>
      <c r="E27" s="127" t="s">
        <v>79</v>
      </c>
      <c r="F27" s="127" t="s">
        <v>79</v>
      </c>
      <c r="G27" s="127" t="s">
        <v>140</v>
      </c>
      <c r="H27" s="127" t="s">
        <v>140</v>
      </c>
      <c r="I27" s="127"/>
      <c r="J27" s="127" t="s">
        <v>140</v>
      </c>
      <c r="K27" s="127" t="s">
        <v>140</v>
      </c>
      <c r="L27" s="127" t="s">
        <v>140</v>
      </c>
    </row>
    <row r="28" ht="19.5" customHeight="1" spans="1:12">
      <c r="A28" s="137" t="s">
        <v>196</v>
      </c>
      <c r="B28" s="137"/>
      <c r="C28" s="137"/>
      <c r="D28" s="137" t="s">
        <v>197</v>
      </c>
      <c r="E28" s="127" t="s">
        <v>79</v>
      </c>
      <c r="F28" s="127" t="s">
        <v>79</v>
      </c>
      <c r="G28" s="127" t="s">
        <v>140</v>
      </c>
      <c r="H28" s="127" t="s">
        <v>140</v>
      </c>
      <c r="I28" s="127"/>
      <c r="J28" s="127" t="s">
        <v>140</v>
      </c>
      <c r="K28" s="127" t="s">
        <v>140</v>
      </c>
      <c r="L28" s="127" t="s">
        <v>140</v>
      </c>
    </row>
    <row r="29" ht="19.5" customHeight="1" spans="1:12">
      <c r="A29" s="137" t="s">
        <v>198</v>
      </c>
      <c r="B29" s="137"/>
      <c r="C29" s="137"/>
      <c r="D29" s="137"/>
      <c r="E29" s="137"/>
      <c r="F29" s="137"/>
      <c r="G29" s="137"/>
      <c r="H29" s="137"/>
      <c r="I29" s="137"/>
      <c r="J29" s="137"/>
      <c r="K29" s="137"/>
      <c r="L29" s="137"/>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6" t="s">
        <v>199</v>
      </c>
    </row>
    <row r="2" ht="14.25" spans="10:10">
      <c r="J2" s="123" t="s">
        <v>200</v>
      </c>
    </row>
    <row r="3" ht="14.25" spans="1:10">
      <c r="A3" s="123" t="s">
        <v>2</v>
      </c>
      <c r="J3" s="123" t="s">
        <v>3</v>
      </c>
    </row>
    <row r="4" ht="19.5" customHeight="1" spans="1:10">
      <c r="A4" s="124" t="s">
        <v>6</v>
      </c>
      <c r="B4" s="124"/>
      <c r="C4" s="124"/>
      <c r="D4" s="124"/>
      <c r="E4" s="130" t="s">
        <v>104</v>
      </c>
      <c r="F4" s="130" t="s">
        <v>201</v>
      </c>
      <c r="G4" s="130" t="s">
        <v>202</v>
      </c>
      <c r="H4" s="130" t="s">
        <v>203</v>
      </c>
      <c r="I4" s="130" t="s">
        <v>204</v>
      </c>
      <c r="J4" s="130" t="s">
        <v>205</v>
      </c>
    </row>
    <row r="5" ht="19.5" customHeight="1" spans="1:10">
      <c r="A5" s="130" t="s">
        <v>131</v>
      </c>
      <c r="B5" s="130"/>
      <c r="C5" s="130"/>
      <c r="D5" s="124" t="s">
        <v>132</v>
      </c>
      <c r="E5" s="130"/>
      <c r="F5" s="130"/>
      <c r="G5" s="130"/>
      <c r="H5" s="130"/>
      <c r="I5" s="130"/>
      <c r="J5" s="130"/>
    </row>
    <row r="6" ht="19.5" customHeight="1" spans="1:10">
      <c r="A6" s="130"/>
      <c r="B6" s="130"/>
      <c r="C6" s="130"/>
      <c r="D6" s="124"/>
      <c r="E6" s="130"/>
      <c r="F6" s="130"/>
      <c r="G6" s="130"/>
      <c r="H6" s="130"/>
      <c r="I6" s="130"/>
      <c r="J6" s="130"/>
    </row>
    <row r="7" ht="19.5" customHeight="1" spans="1:10">
      <c r="A7" s="130"/>
      <c r="B7" s="130"/>
      <c r="C7" s="130"/>
      <c r="D7" s="124"/>
      <c r="E7" s="130"/>
      <c r="F7" s="130"/>
      <c r="G7" s="130"/>
      <c r="H7" s="130"/>
      <c r="I7" s="130"/>
      <c r="J7" s="130"/>
    </row>
    <row r="8" ht="19.5" customHeight="1" spans="1:10">
      <c r="A8" s="124" t="s">
        <v>135</v>
      </c>
      <c r="B8" s="124" t="s">
        <v>136</v>
      </c>
      <c r="C8" s="124" t="s">
        <v>137</v>
      </c>
      <c r="D8" s="124" t="s">
        <v>10</v>
      </c>
      <c r="E8" s="130" t="s">
        <v>11</v>
      </c>
      <c r="F8" s="130" t="s">
        <v>12</v>
      </c>
      <c r="G8" s="130" t="s">
        <v>20</v>
      </c>
      <c r="H8" s="130" t="s">
        <v>24</v>
      </c>
      <c r="I8" s="130" t="s">
        <v>28</v>
      </c>
      <c r="J8" s="130" t="s">
        <v>33</v>
      </c>
    </row>
    <row r="9" ht="19.5" customHeight="1" spans="1:10">
      <c r="A9" s="124"/>
      <c r="B9" s="124"/>
      <c r="C9" s="124"/>
      <c r="D9" s="124" t="s">
        <v>138</v>
      </c>
      <c r="E9" s="127" t="s">
        <v>106</v>
      </c>
      <c r="F9" s="127" t="s">
        <v>206</v>
      </c>
      <c r="G9" s="127" t="s">
        <v>207</v>
      </c>
      <c r="H9" s="127"/>
      <c r="I9" s="127"/>
      <c r="J9" s="127"/>
    </row>
    <row r="10" ht="19.5" customHeight="1" spans="1:10">
      <c r="A10" s="137" t="s">
        <v>143</v>
      </c>
      <c r="B10" s="137"/>
      <c r="C10" s="137"/>
      <c r="D10" s="137" t="s">
        <v>144</v>
      </c>
      <c r="E10" s="127" t="s">
        <v>31</v>
      </c>
      <c r="F10" s="127" t="s">
        <v>208</v>
      </c>
      <c r="G10" s="127" t="s">
        <v>207</v>
      </c>
      <c r="H10" s="127"/>
      <c r="I10" s="127"/>
      <c r="J10" s="127"/>
    </row>
    <row r="11" ht="19.5" customHeight="1" spans="1:10">
      <c r="A11" s="137" t="s">
        <v>147</v>
      </c>
      <c r="B11" s="137"/>
      <c r="C11" s="137"/>
      <c r="D11" s="137" t="s">
        <v>148</v>
      </c>
      <c r="E11" s="127" t="s">
        <v>209</v>
      </c>
      <c r="F11" s="127" t="s">
        <v>208</v>
      </c>
      <c r="G11" s="127" t="s">
        <v>210</v>
      </c>
      <c r="H11" s="127"/>
      <c r="I11" s="127"/>
      <c r="J11" s="127"/>
    </row>
    <row r="12" ht="19.5" customHeight="1" spans="1:10">
      <c r="A12" s="137" t="s">
        <v>151</v>
      </c>
      <c r="B12" s="137"/>
      <c r="C12" s="137"/>
      <c r="D12" s="137" t="s">
        <v>152</v>
      </c>
      <c r="E12" s="127" t="s">
        <v>153</v>
      </c>
      <c r="F12" s="127" t="s">
        <v>211</v>
      </c>
      <c r="G12" s="127" t="s">
        <v>212</v>
      </c>
      <c r="H12" s="127"/>
      <c r="I12" s="127"/>
      <c r="J12" s="127"/>
    </row>
    <row r="13" ht="19.5" customHeight="1" spans="1:10">
      <c r="A13" s="137" t="s">
        <v>156</v>
      </c>
      <c r="B13" s="137"/>
      <c r="C13" s="137"/>
      <c r="D13" s="137" t="s">
        <v>157</v>
      </c>
      <c r="E13" s="127" t="s">
        <v>213</v>
      </c>
      <c r="F13" s="127" t="s">
        <v>214</v>
      </c>
      <c r="G13" s="127" t="s">
        <v>215</v>
      </c>
      <c r="H13" s="127"/>
      <c r="I13" s="127"/>
      <c r="J13" s="127"/>
    </row>
    <row r="14" ht="19.5" customHeight="1" spans="1:10">
      <c r="A14" s="137" t="s">
        <v>161</v>
      </c>
      <c r="B14" s="137"/>
      <c r="C14" s="137"/>
      <c r="D14" s="137" t="s">
        <v>162</v>
      </c>
      <c r="E14" s="127" t="s">
        <v>163</v>
      </c>
      <c r="F14" s="127"/>
      <c r="G14" s="127" t="s">
        <v>163</v>
      </c>
      <c r="H14" s="127"/>
      <c r="I14" s="127"/>
      <c r="J14" s="127"/>
    </row>
    <row r="15" ht="19.5" customHeight="1" spans="1:10">
      <c r="A15" s="137" t="s">
        <v>164</v>
      </c>
      <c r="B15" s="137"/>
      <c r="C15" s="137"/>
      <c r="D15" s="137" t="s">
        <v>165</v>
      </c>
      <c r="E15" s="127" t="s">
        <v>163</v>
      </c>
      <c r="F15" s="127"/>
      <c r="G15" s="127" t="s">
        <v>163</v>
      </c>
      <c r="H15" s="127"/>
      <c r="I15" s="127"/>
      <c r="J15" s="127"/>
    </row>
    <row r="16" ht="19.5" customHeight="1" spans="1:10">
      <c r="A16" s="137" t="s">
        <v>166</v>
      </c>
      <c r="B16" s="137"/>
      <c r="C16" s="137"/>
      <c r="D16" s="137" t="s">
        <v>167</v>
      </c>
      <c r="E16" s="127" t="s">
        <v>44</v>
      </c>
      <c r="F16" s="127" t="s">
        <v>44</v>
      </c>
      <c r="G16" s="127"/>
      <c r="H16" s="127"/>
      <c r="I16" s="127"/>
      <c r="J16" s="127"/>
    </row>
    <row r="17" ht="19.5" customHeight="1" spans="1:10">
      <c r="A17" s="137" t="s">
        <v>168</v>
      </c>
      <c r="B17" s="137"/>
      <c r="C17" s="137"/>
      <c r="D17" s="137" t="s">
        <v>169</v>
      </c>
      <c r="E17" s="127" t="s">
        <v>170</v>
      </c>
      <c r="F17" s="127" t="s">
        <v>170</v>
      </c>
      <c r="G17" s="127"/>
      <c r="H17" s="127"/>
      <c r="I17" s="127"/>
      <c r="J17" s="127"/>
    </row>
    <row r="18" ht="19.5" customHeight="1" spans="1:10">
      <c r="A18" s="137" t="s">
        <v>171</v>
      </c>
      <c r="B18" s="137"/>
      <c r="C18" s="137"/>
      <c r="D18" s="137" t="s">
        <v>172</v>
      </c>
      <c r="E18" s="127" t="s">
        <v>173</v>
      </c>
      <c r="F18" s="127" t="s">
        <v>173</v>
      </c>
      <c r="G18" s="127"/>
      <c r="H18" s="127"/>
      <c r="I18" s="127"/>
      <c r="J18" s="127"/>
    </row>
    <row r="19" ht="19.5" customHeight="1" spans="1:10">
      <c r="A19" s="137" t="s">
        <v>174</v>
      </c>
      <c r="B19" s="137"/>
      <c r="C19" s="137"/>
      <c r="D19" s="137" t="s">
        <v>175</v>
      </c>
      <c r="E19" s="127" t="s">
        <v>176</v>
      </c>
      <c r="F19" s="127" t="s">
        <v>176</v>
      </c>
      <c r="G19" s="127"/>
      <c r="H19" s="127"/>
      <c r="I19" s="127"/>
      <c r="J19" s="127"/>
    </row>
    <row r="20" ht="19.5" customHeight="1" spans="1:10">
      <c r="A20" s="137" t="s">
        <v>177</v>
      </c>
      <c r="B20" s="137"/>
      <c r="C20" s="137"/>
      <c r="D20" s="137" t="s">
        <v>178</v>
      </c>
      <c r="E20" s="127" t="s">
        <v>179</v>
      </c>
      <c r="F20" s="127" t="s">
        <v>179</v>
      </c>
      <c r="G20" s="127"/>
      <c r="H20" s="127"/>
      <c r="I20" s="127"/>
      <c r="J20" s="127"/>
    </row>
    <row r="21" ht="19.5" customHeight="1" spans="1:10">
      <c r="A21" s="137" t="s">
        <v>180</v>
      </c>
      <c r="B21" s="137"/>
      <c r="C21" s="137"/>
      <c r="D21" s="137" t="s">
        <v>181</v>
      </c>
      <c r="E21" s="127" t="s">
        <v>179</v>
      </c>
      <c r="F21" s="127" t="s">
        <v>179</v>
      </c>
      <c r="G21" s="127"/>
      <c r="H21" s="127"/>
      <c r="I21" s="127"/>
      <c r="J21" s="127"/>
    </row>
    <row r="22" ht="19.5" customHeight="1" spans="1:10">
      <c r="A22" s="137" t="s">
        <v>182</v>
      </c>
      <c r="B22" s="137"/>
      <c r="C22" s="137"/>
      <c r="D22" s="137" t="s">
        <v>183</v>
      </c>
      <c r="E22" s="127" t="s">
        <v>48</v>
      </c>
      <c r="F22" s="127" t="s">
        <v>48</v>
      </c>
      <c r="G22" s="127"/>
      <c r="H22" s="127"/>
      <c r="I22" s="127"/>
      <c r="J22" s="127"/>
    </row>
    <row r="23" ht="19.5" customHeight="1" spans="1:10">
      <c r="A23" s="137" t="s">
        <v>184</v>
      </c>
      <c r="B23" s="137"/>
      <c r="C23" s="137"/>
      <c r="D23" s="137" t="s">
        <v>185</v>
      </c>
      <c r="E23" s="127" t="s">
        <v>48</v>
      </c>
      <c r="F23" s="127" t="s">
        <v>48</v>
      </c>
      <c r="G23" s="127"/>
      <c r="H23" s="127"/>
      <c r="I23" s="127"/>
      <c r="J23" s="127"/>
    </row>
    <row r="24" ht="19.5" customHeight="1" spans="1:10">
      <c r="A24" s="137" t="s">
        <v>186</v>
      </c>
      <c r="B24" s="137"/>
      <c r="C24" s="137"/>
      <c r="D24" s="137" t="s">
        <v>187</v>
      </c>
      <c r="E24" s="127" t="s">
        <v>188</v>
      </c>
      <c r="F24" s="127" t="s">
        <v>188</v>
      </c>
      <c r="G24" s="127"/>
      <c r="H24" s="127"/>
      <c r="I24" s="127"/>
      <c r="J24" s="127"/>
    </row>
    <row r="25" ht="19.5" customHeight="1" spans="1:10">
      <c r="A25" s="137" t="s">
        <v>189</v>
      </c>
      <c r="B25" s="137"/>
      <c r="C25" s="137"/>
      <c r="D25" s="137" t="s">
        <v>190</v>
      </c>
      <c r="E25" s="127" t="s">
        <v>191</v>
      </c>
      <c r="F25" s="127" t="s">
        <v>191</v>
      </c>
      <c r="G25" s="127"/>
      <c r="H25" s="127"/>
      <c r="I25" s="127"/>
      <c r="J25" s="127"/>
    </row>
    <row r="26" ht="19.5" customHeight="1" spans="1:10">
      <c r="A26" s="137" t="s">
        <v>192</v>
      </c>
      <c r="B26" s="137"/>
      <c r="C26" s="137"/>
      <c r="D26" s="137" t="s">
        <v>193</v>
      </c>
      <c r="E26" s="127" t="s">
        <v>79</v>
      </c>
      <c r="F26" s="127" t="s">
        <v>79</v>
      </c>
      <c r="G26" s="127"/>
      <c r="H26" s="127"/>
      <c r="I26" s="127"/>
      <c r="J26" s="127"/>
    </row>
    <row r="27" ht="19.5" customHeight="1" spans="1:10">
      <c r="A27" s="137" t="s">
        <v>194</v>
      </c>
      <c r="B27" s="137"/>
      <c r="C27" s="137"/>
      <c r="D27" s="137" t="s">
        <v>195</v>
      </c>
      <c r="E27" s="127" t="s">
        <v>79</v>
      </c>
      <c r="F27" s="127" t="s">
        <v>79</v>
      </c>
      <c r="G27" s="127"/>
      <c r="H27" s="127"/>
      <c r="I27" s="127"/>
      <c r="J27" s="127"/>
    </row>
    <row r="28" ht="19.5" customHeight="1" spans="1:10">
      <c r="A28" s="137" t="s">
        <v>196</v>
      </c>
      <c r="B28" s="137"/>
      <c r="C28" s="137"/>
      <c r="D28" s="137" t="s">
        <v>197</v>
      </c>
      <c r="E28" s="127" t="s">
        <v>79</v>
      </c>
      <c r="F28" s="127" t="s">
        <v>79</v>
      </c>
      <c r="G28" s="127"/>
      <c r="H28" s="127"/>
      <c r="I28" s="127"/>
      <c r="J28" s="127"/>
    </row>
    <row r="29" ht="19.5" customHeight="1" spans="1:10">
      <c r="A29" s="137" t="s">
        <v>216</v>
      </c>
      <c r="B29" s="137"/>
      <c r="C29" s="137"/>
      <c r="D29" s="137"/>
      <c r="E29" s="137"/>
      <c r="F29" s="137"/>
      <c r="G29" s="137"/>
      <c r="H29" s="137"/>
      <c r="I29" s="137"/>
      <c r="J29" s="137"/>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6" t="s">
        <v>217</v>
      </c>
    </row>
    <row r="2" ht="14.25" spans="9:9">
      <c r="I2" s="123" t="s">
        <v>218</v>
      </c>
    </row>
    <row r="3" ht="14.25" spans="1:9">
      <c r="A3" s="123" t="s">
        <v>2</v>
      </c>
      <c r="I3" s="123" t="s">
        <v>3</v>
      </c>
    </row>
    <row r="4" ht="19.5" customHeight="1" spans="1:9">
      <c r="A4" s="124" t="s">
        <v>219</v>
      </c>
      <c r="B4" s="124"/>
      <c r="C4" s="124"/>
      <c r="D4" s="124" t="s">
        <v>220</v>
      </c>
      <c r="E4" s="124"/>
      <c r="F4" s="124"/>
      <c r="G4" s="124"/>
      <c r="H4" s="124"/>
      <c r="I4" s="124"/>
    </row>
    <row r="5" ht="19.5" customHeight="1" spans="1:9">
      <c r="A5" s="130" t="s">
        <v>221</v>
      </c>
      <c r="B5" s="130" t="s">
        <v>7</v>
      </c>
      <c r="C5" s="130" t="s">
        <v>222</v>
      </c>
      <c r="D5" s="130" t="s">
        <v>223</v>
      </c>
      <c r="E5" s="130" t="s">
        <v>7</v>
      </c>
      <c r="F5" s="124" t="s">
        <v>138</v>
      </c>
      <c r="G5" s="130" t="s">
        <v>224</v>
      </c>
      <c r="H5" s="130" t="s">
        <v>225</v>
      </c>
      <c r="I5" s="130" t="s">
        <v>226</v>
      </c>
    </row>
    <row r="6" ht="19.5" customHeight="1" spans="1:9">
      <c r="A6" s="130"/>
      <c r="B6" s="130"/>
      <c r="C6" s="130"/>
      <c r="D6" s="130"/>
      <c r="E6" s="130"/>
      <c r="F6" s="124" t="s">
        <v>133</v>
      </c>
      <c r="G6" s="130" t="s">
        <v>224</v>
      </c>
      <c r="H6" s="130"/>
      <c r="I6" s="130"/>
    </row>
    <row r="7" ht="19.5" customHeight="1" spans="1:9">
      <c r="A7" s="124" t="s">
        <v>227</v>
      </c>
      <c r="B7" s="124"/>
      <c r="C7" s="124" t="s">
        <v>11</v>
      </c>
      <c r="D7" s="124" t="s">
        <v>227</v>
      </c>
      <c r="E7" s="124"/>
      <c r="F7" s="124" t="s">
        <v>12</v>
      </c>
      <c r="G7" s="124" t="s">
        <v>20</v>
      </c>
      <c r="H7" s="124" t="s">
        <v>24</v>
      </c>
      <c r="I7" s="124" t="s">
        <v>28</v>
      </c>
    </row>
    <row r="8" ht="19.5" customHeight="1" spans="1:9">
      <c r="A8" s="125" t="s">
        <v>228</v>
      </c>
      <c r="B8" s="124" t="s">
        <v>11</v>
      </c>
      <c r="C8" s="127" t="s">
        <v>139</v>
      </c>
      <c r="D8" s="125" t="s">
        <v>14</v>
      </c>
      <c r="E8" s="124" t="s">
        <v>22</v>
      </c>
      <c r="F8" s="127"/>
      <c r="G8" s="127"/>
      <c r="H8" s="127"/>
      <c r="I8" s="127"/>
    </row>
    <row r="9" ht="19.5" customHeight="1" spans="1:9">
      <c r="A9" s="125" t="s">
        <v>229</v>
      </c>
      <c r="B9" s="124" t="s">
        <v>12</v>
      </c>
      <c r="C9" s="127"/>
      <c r="D9" s="125" t="s">
        <v>17</v>
      </c>
      <c r="E9" s="124" t="s">
        <v>26</v>
      </c>
      <c r="F9" s="127"/>
      <c r="G9" s="127"/>
      <c r="H9" s="127"/>
      <c r="I9" s="127"/>
    </row>
    <row r="10" ht="19.5" customHeight="1" spans="1:9">
      <c r="A10" s="125" t="s">
        <v>230</v>
      </c>
      <c r="B10" s="124" t="s">
        <v>20</v>
      </c>
      <c r="C10" s="127"/>
      <c r="D10" s="125" t="s">
        <v>21</v>
      </c>
      <c r="E10" s="124" t="s">
        <v>30</v>
      </c>
      <c r="F10" s="127"/>
      <c r="G10" s="127"/>
      <c r="H10" s="127"/>
      <c r="I10" s="127"/>
    </row>
    <row r="11" ht="19.5" customHeight="1" spans="1:9">
      <c r="A11" s="125"/>
      <c r="B11" s="124" t="s">
        <v>24</v>
      </c>
      <c r="C11" s="127"/>
      <c r="D11" s="125" t="s">
        <v>25</v>
      </c>
      <c r="E11" s="124" t="s">
        <v>35</v>
      </c>
      <c r="F11" s="127"/>
      <c r="G11" s="127"/>
      <c r="H11" s="127"/>
      <c r="I11" s="127"/>
    </row>
    <row r="12" ht="19.5" customHeight="1" spans="1:9">
      <c r="A12" s="125"/>
      <c r="B12" s="124" t="s">
        <v>28</v>
      </c>
      <c r="C12" s="127"/>
      <c r="D12" s="125" t="s">
        <v>29</v>
      </c>
      <c r="E12" s="124" t="s">
        <v>39</v>
      </c>
      <c r="F12" s="127" t="s">
        <v>231</v>
      </c>
      <c r="G12" s="127" t="s">
        <v>231</v>
      </c>
      <c r="H12" s="127"/>
      <c r="I12" s="127"/>
    </row>
    <row r="13" ht="19.5" customHeight="1" spans="1:9">
      <c r="A13" s="125"/>
      <c r="B13" s="124" t="s">
        <v>33</v>
      </c>
      <c r="C13" s="127"/>
      <c r="D13" s="125" t="s">
        <v>34</v>
      </c>
      <c r="E13" s="124" t="s">
        <v>43</v>
      </c>
      <c r="F13" s="127"/>
      <c r="G13" s="127"/>
      <c r="H13" s="127"/>
      <c r="I13" s="127"/>
    </row>
    <row r="14" ht="19.5" customHeight="1" spans="1:9">
      <c r="A14" s="125"/>
      <c r="B14" s="124" t="s">
        <v>37</v>
      </c>
      <c r="C14" s="127"/>
      <c r="D14" s="125" t="s">
        <v>38</v>
      </c>
      <c r="E14" s="124" t="s">
        <v>47</v>
      </c>
      <c r="F14" s="127"/>
      <c r="G14" s="127"/>
      <c r="H14" s="127"/>
      <c r="I14" s="127"/>
    </row>
    <row r="15" ht="19.5" customHeight="1" spans="1:9">
      <c r="A15" s="125"/>
      <c r="B15" s="124" t="s">
        <v>41</v>
      </c>
      <c r="C15" s="127"/>
      <c r="D15" s="125" t="s">
        <v>42</v>
      </c>
      <c r="E15" s="124" t="s">
        <v>51</v>
      </c>
      <c r="F15" s="127" t="s">
        <v>44</v>
      </c>
      <c r="G15" s="127" t="s">
        <v>44</v>
      </c>
      <c r="H15" s="127"/>
      <c r="I15" s="127"/>
    </row>
    <row r="16" ht="19.5" customHeight="1" spans="1:9">
      <c r="A16" s="125"/>
      <c r="B16" s="124" t="s">
        <v>45</v>
      </c>
      <c r="C16" s="127"/>
      <c r="D16" s="125" t="s">
        <v>46</v>
      </c>
      <c r="E16" s="124" t="s">
        <v>54</v>
      </c>
      <c r="F16" s="127" t="s">
        <v>48</v>
      </c>
      <c r="G16" s="127" t="s">
        <v>48</v>
      </c>
      <c r="H16" s="127"/>
      <c r="I16" s="127"/>
    </row>
    <row r="17" ht="19.5" customHeight="1" spans="1:9">
      <c r="A17" s="125"/>
      <c r="B17" s="124" t="s">
        <v>49</v>
      </c>
      <c r="C17" s="127"/>
      <c r="D17" s="125" t="s">
        <v>50</v>
      </c>
      <c r="E17" s="124" t="s">
        <v>57</v>
      </c>
      <c r="F17" s="127"/>
      <c r="G17" s="127"/>
      <c r="H17" s="127"/>
      <c r="I17" s="127"/>
    </row>
    <row r="18" ht="19.5" customHeight="1" spans="1:9">
      <c r="A18" s="125"/>
      <c r="B18" s="124" t="s">
        <v>52</v>
      </c>
      <c r="C18" s="127"/>
      <c r="D18" s="125" t="s">
        <v>53</v>
      </c>
      <c r="E18" s="124" t="s">
        <v>60</v>
      </c>
      <c r="F18" s="127"/>
      <c r="G18" s="127"/>
      <c r="H18" s="127"/>
      <c r="I18" s="127"/>
    </row>
    <row r="19" ht="19.5" customHeight="1" spans="1:9">
      <c r="A19" s="125"/>
      <c r="B19" s="124" t="s">
        <v>55</v>
      </c>
      <c r="C19" s="127"/>
      <c r="D19" s="125" t="s">
        <v>56</v>
      </c>
      <c r="E19" s="124" t="s">
        <v>63</v>
      </c>
      <c r="F19" s="127"/>
      <c r="G19" s="127"/>
      <c r="H19" s="127"/>
      <c r="I19" s="127"/>
    </row>
    <row r="20" ht="19.5" customHeight="1" spans="1:9">
      <c r="A20" s="125"/>
      <c r="B20" s="124" t="s">
        <v>58</v>
      </c>
      <c r="C20" s="127"/>
      <c r="D20" s="125" t="s">
        <v>59</v>
      </c>
      <c r="E20" s="124" t="s">
        <v>66</v>
      </c>
      <c r="F20" s="127"/>
      <c r="G20" s="127"/>
      <c r="H20" s="127"/>
      <c r="I20" s="127"/>
    </row>
    <row r="21" ht="19.5" customHeight="1" spans="1:9">
      <c r="A21" s="125"/>
      <c r="B21" s="124" t="s">
        <v>61</v>
      </c>
      <c r="C21" s="127"/>
      <c r="D21" s="125" t="s">
        <v>62</v>
      </c>
      <c r="E21" s="124" t="s">
        <v>69</v>
      </c>
      <c r="F21" s="127"/>
      <c r="G21" s="127"/>
      <c r="H21" s="127"/>
      <c r="I21" s="127"/>
    </row>
    <row r="22" ht="19.5" customHeight="1" spans="1:9">
      <c r="A22" s="125"/>
      <c r="B22" s="124" t="s">
        <v>64</v>
      </c>
      <c r="C22" s="127"/>
      <c r="D22" s="125" t="s">
        <v>65</v>
      </c>
      <c r="E22" s="124" t="s">
        <v>72</v>
      </c>
      <c r="F22" s="127"/>
      <c r="G22" s="127"/>
      <c r="H22" s="127"/>
      <c r="I22" s="127"/>
    </row>
    <row r="23" ht="19.5" customHeight="1" spans="1:9">
      <c r="A23" s="125"/>
      <c r="B23" s="124" t="s">
        <v>67</v>
      </c>
      <c r="C23" s="127"/>
      <c r="D23" s="125" t="s">
        <v>68</v>
      </c>
      <c r="E23" s="124" t="s">
        <v>75</v>
      </c>
      <c r="F23" s="127"/>
      <c r="G23" s="127"/>
      <c r="H23" s="127"/>
      <c r="I23" s="127"/>
    </row>
    <row r="24" ht="19.5" customHeight="1" spans="1:9">
      <c r="A24" s="125"/>
      <c r="B24" s="124" t="s">
        <v>70</v>
      </c>
      <c r="C24" s="127"/>
      <c r="D24" s="125" t="s">
        <v>71</v>
      </c>
      <c r="E24" s="124" t="s">
        <v>78</v>
      </c>
      <c r="F24" s="127"/>
      <c r="G24" s="127"/>
      <c r="H24" s="127"/>
      <c r="I24" s="127"/>
    </row>
    <row r="25" ht="19.5" customHeight="1" spans="1:9">
      <c r="A25" s="125"/>
      <c r="B25" s="124" t="s">
        <v>73</v>
      </c>
      <c r="C25" s="127"/>
      <c r="D25" s="125" t="s">
        <v>74</v>
      </c>
      <c r="E25" s="124" t="s">
        <v>82</v>
      </c>
      <c r="F25" s="127"/>
      <c r="G25" s="127"/>
      <c r="H25" s="127"/>
      <c r="I25" s="127"/>
    </row>
    <row r="26" ht="19.5" customHeight="1" spans="1:9">
      <c r="A26" s="125"/>
      <c r="B26" s="124" t="s">
        <v>76</v>
      </c>
      <c r="C26" s="127"/>
      <c r="D26" s="125" t="s">
        <v>77</v>
      </c>
      <c r="E26" s="124" t="s">
        <v>85</v>
      </c>
      <c r="F26" s="127" t="s">
        <v>79</v>
      </c>
      <c r="G26" s="127" t="s">
        <v>79</v>
      </c>
      <c r="H26" s="127"/>
      <c r="I26" s="127"/>
    </row>
    <row r="27" ht="19.5" customHeight="1" spans="1:9">
      <c r="A27" s="125"/>
      <c r="B27" s="124" t="s">
        <v>80</v>
      </c>
      <c r="C27" s="127"/>
      <c r="D27" s="125" t="s">
        <v>81</v>
      </c>
      <c r="E27" s="124" t="s">
        <v>88</v>
      </c>
      <c r="F27" s="127"/>
      <c r="G27" s="127"/>
      <c r="H27" s="127"/>
      <c r="I27" s="127"/>
    </row>
    <row r="28" ht="19.5" customHeight="1" spans="1:9">
      <c r="A28" s="125"/>
      <c r="B28" s="124" t="s">
        <v>83</v>
      </c>
      <c r="C28" s="127"/>
      <c r="D28" s="125" t="s">
        <v>84</v>
      </c>
      <c r="E28" s="124" t="s">
        <v>91</v>
      </c>
      <c r="F28" s="127"/>
      <c r="G28" s="127"/>
      <c r="H28" s="127"/>
      <c r="I28" s="127"/>
    </row>
    <row r="29" ht="19.5" customHeight="1" spans="1:9">
      <c r="A29" s="125"/>
      <c r="B29" s="124" t="s">
        <v>86</v>
      </c>
      <c r="C29" s="127"/>
      <c r="D29" s="125" t="s">
        <v>87</v>
      </c>
      <c r="E29" s="124" t="s">
        <v>94</v>
      </c>
      <c r="F29" s="127"/>
      <c r="G29" s="127"/>
      <c r="H29" s="127"/>
      <c r="I29" s="127"/>
    </row>
    <row r="30" ht="19.5" customHeight="1" spans="1:9">
      <c r="A30" s="125"/>
      <c r="B30" s="124" t="s">
        <v>89</v>
      </c>
      <c r="C30" s="127"/>
      <c r="D30" s="125" t="s">
        <v>90</v>
      </c>
      <c r="E30" s="124" t="s">
        <v>97</v>
      </c>
      <c r="F30" s="127"/>
      <c r="G30" s="127"/>
      <c r="H30" s="127"/>
      <c r="I30" s="127"/>
    </row>
    <row r="31" ht="19.5" customHeight="1" spans="1:9">
      <c r="A31" s="125"/>
      <c r="B31" s="124" t="s">
        <v>92</v>
      </c>
      <c r="C31" s="127"/>
      <c r="D31" s="125" t="s">
        <v>93</v>
      </c>
      <c r="E31" s="124" t="s">
        <v>100</v>
      </c>
      <c r="F31" s="127"/>
      <c r="G31" s="127"/>
      <c r="H31" s="127"/>
      <c r="I31" s="127"/>
    </row>
    <row r="32" ht="19.5" customHeight="1" spans="1:9">
      <c r="A32" s="125"/>
      <c r="B32" s="124" t="s">
        <v>95</v>
      </c>
      <c r="C32" s="127"/>
      <c r="D32" s="125" t="s">
        <v>96</v>
      </c>
      <c r="E32" s="124" t="s">
        <v>105</v>
      </c>
      <c r="F32" s="127"/>
      <c r="G32" s="127"/>
      <c r="H32" s="127"/>
      <c r="I32" s="127"/>
    </row>
    <row r="33" ht="19.5" customHeight="1" spans="1:9">
      <c r="A33" s="125"/>
      <c r="B33" s="124" t="s">
        <v>98</v>
      </c>
      <c r="C33" s="127"/>
      <c r="D33" s="125" t="s">
        <v>99</v>
      </c>
      <c r="E33" s="124" t="s">
        <v>110</v>
      </c>
      <c r="F33" s="127"/>
      <c r="G33" s="127"/>
      <c r="H33" s="127"/>
      <c r="I33" s="127"/>
    </row>
    <row r="34" ht="19.5" customHeight="1" spans="1:9">
      <c r="A34" s="124" t="s">
        <v>101</v>
      </c>
      <c r="B34" s="124" t="s">
        <v>102</v>
      </c>
      <c r="C34" s="127" t="s">
        <v>139</v>
      </c>
      <c r="D34" s="124" t="s">
        <v>104</v>
      </c>
      <c r="E34" s="124" t="s">
        <v>115</v>
      </c>
      <c r="F34" s="127" t="s">
        <v>232</v>
      </c>
      <c r="G34" s="127" t="s">
        <v>232</v>
      </c>
      <c r="H34" s="127"/>
      <c r="I34" s="127"/>
    </row>
    <row r="35" ht="19.5" customHeight="1" spans="1:9">
      <c r="A35" s="125" t="s">
        <v>233</v>
      </c>
      <c r="B35" s="124" t="s">
        <v>108</v>
      </c>
      <c r="C35" s="127" t="s">
        <v>234</v>
      </c>
      <c r="D35" s="125" t="s">
        <v>235</v>
      </c>
      <c r="E35" s="124" t="s">
        <v>120</v>
      </c>
      <c r="F35" s="127" t="s">
        <v>236</v>
      </c>
      <c r="G35" s="127" t="s">
        <v>236</v>
      </c>
      <c r="H35" s="127"/>
      <c r="I35" s="127"/>
    </row>
    <row r="36" ht="19.5" customHeight="1" spans="1:9">
      <c r="A36" s="125" t="s">
        <v>228</v>
      </c>
      <c r="B36" s="124" t="s">
        <v>112</v>
      </c>
      <c r="C36" s="127" t="s">
        <v>234</v>
      </c>
      <c r="D36" s="125"/>
      <c r="E36" s="124" t="s">
        <v>237</v>
      </c>
      <c r="F36" s="127"/>
      <c r="G36" s="127"/>
      <c r="H36" s="127"/>
      <c r="I36" s="127"/>
    </row>
    <row r="37" ht="19.5" customHeight="1" spans="1:9">
      <c r="A37" s="125" t="s">
        <v>229</v>
      </c>
      <c r="B37" s="124" t="s">
        <v>118</v>
      </c>
      <c r="C37" s="127"/>
      <c r="D37" s="124"/>
      <c r="E37" s="124" t="s">
        <v>238</v>
      </c>
      <c r="F37" s="127"/>
      <c r="G37" s="127"/>
      <c r="H37" s="127"/>
      <c r="I37" s="127"/>
    </row>
    <row r="38" ht="19.5" customHeight="1" spans="1:9">
      <c r="A38" s="125" t="s">
        <v>230</v>
      </c>
      <c r="B38" s="124" t="s">
        <v>15</v>
      </c>
      <c r="C38" s="127"/>
      <c r="D38" s="125"/>
      <c r="E38" s="124" t="s">
        <v>239</v>
      </c>
      <c r="F38" s="127"/>
      <c r="G38" s="127"/>
      <c r="H38" s="127"/>
      <c r="I38" s="127"/>
    </row>
    <row r="39" ht="19.5" customHeight="1" spans="1:9">
      <c r="A39" s="124" t="s">
        <v>117</v>
      </c>
      <c r="B39" s="124" t="s">
        <v>18</v>
      </c>
      <c r="C39" s="127" t="s">
        <v>240</v>
      </c>
      <c r="D39" s="124" t="s">
        <v>117</v>
      </c>
      <c r="E39" s="124" t="s">
        <v>241</v>
      </c>
      <c r="F39" s="127" t="s">
        <v>240</v>
      </c>
      <c r="G39" s="127" t="s">
        <v>240</v>
      </c>
      <c r="H39" s="127"/>
      <c r="I39" s="127"/>
    </row>
    <row r="40" ht="19.5" customHeight="1" spans="1:9">
      <c r="A40" s="137" t="s">
        <v>242</v>
      </c>
      <c r="B40" s="137"/>
      <c r="C40" s="137"/>
      <c r="D40" s="137"/>
      <c r="E40" s="137"/>
      <c r="F40" s="137"/>
      <c r="G40" s="137"/>
      <c r="H40" s="137"/>
      <c r="I40" s="13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6" t="s">
        <v>243</v>
      </c>
    </row>
    <row r="2" ht="14.25" spans="20:20">
      <c r="T2" s="123" t="s">
        <v>244</v>
      </c>
    </row>
    <row r="3" ht="14.25" spans="1:20">
      <c r="A3" s="123" t="s">
        <v>2</v>
      </c>
      <c r="T3" s="123" t="s">
        <v>3</v>
      </c>
    </row>
    <row r="4" ht="19.5" customHeight="1" spans="1:20">
      <c r="A4" s="130" t="s">
        <v>6</v>
      </c>
      <c r="B4" s="130"/>
      <c r="C4" s="130"/>
      <c r="D4" s="130"/>
      <c r="E4" s="130" t="s">
        <v>245</v>
      </c>
      <c r="F4" s="130"/>
      <c r="G4" s="130"/>
      <c r="H4" s="130" t="s">
        <v>246</v>
      </c>
      <c r="I4" s="130"/>
      <c r="J4" s="130"/>
      <c r="K4" s="130" t="s">
        <v>247</v>
      </c>
      <c r="L4" s="130"/>
      <c r="M4" s="130"/>
      <c r="N4" s="130"/>
      <c r="O4" s="130"/>
      <c r="P4" s="130" t="s">
        <v>114</v>
      </c>
      <c r="Q4" s="130"/>
      <c r="R4" s="130"/>
      <c r="S4" s="130"/>
      <c r="T4" s="130"/>
    </row>
    <row r="5" ht="19.5" customHeight="1" spans="1:20">
      <c r="A5" s="130" t="s">
        <v>131</v>
      </c>
      <c r="B5" s="130"/>
      <c r="C5" s="130"/>
      <c r="D5" s="130" t="s">
        <v>132</v>
      </c>
      <c r="E5" s="130" t="s">
        <v>138</v>
      </c>
      <c r="F5" s="130" t="s">
        <v>248</v>
      </c>
      <c r="G5" s="130" t="s">
        <v>249</v>
      </c>
      <c r="H5" s="130" t="s">
        <v>138</v>
      </c>
      <c r="I5" s="130" t="s">
        <v>201</v>
      </c>
      <c r="J5" s="130" t="s">
        <v>202</v>
      </c>
      <c r="K5" s="130" t="s">
        <v>138</v>
      </c>
      <c r="L5" s="130" t="s">
        <v>201</v>
      </c>
      <c r="M5" s="130"/>
      <c r="N5" s="130" t="s">
        <v>201</v>
      </c>
      <c r="O5" s="130" t="s">
        <v>202</v>
      </c>
      <c r="P5" s="130" t="s">
        <v>138</v>
      </c>
      <c r="Q5" s="130" t="s">
        <v>248</v>
      </c>
      <c r="R5" s="130" t="s">
        <v>249</v>
      </c>
      <c r="S5" s="130" t="s">
        <v>249</v>
      </c>
      <c r="T5" s="130"/>
    </row>
    <row r="6" ht="19.5" customHeight="1" spans="1:20">
      <c r="A6" s="130"/>
      <c r="B6" s="130"/>
      <c r="C6" s="130"/>
      <c r="D6" s="130"/>
      <c r="E6" s="130"/>
      <c r="F6" s="130"/>
      <c r="G6" s="130" t="s">
        <v>133</v>
      </c>
      <c r="H6" s="130"/>
      <c r="I6" s="130" t="s">
        <v>250</v>
      </c>
      <c r="J6" s="130" t="s">
        <v>133</v>
      </c>
      <c r="K6" s="130"/>
      <c r="L6" s="130" t="s">
        <v>133</v>
      </c>
      <c r="M6" s="130" t="s">
        <v>251</v>
      </c>
      <c r="N6" s="130" t="s">
        <v>250</v>
      </c>
      <c r="O6" s="130" t="s">
        <v>133</v>
      </c>
      <c r="P6" s="130"/>
      <c r="Q6" s="130"/>
      <c r="R6" s="130" t="s">
        <v>133</v>
      </c>
      <c r="S6" s="130" t="s">
        <v>252</v>
      </c>
      <c r="T6" s="130" t="s">
        <v>253</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135</v>
      </c>
      <c r="B8" s="130" t="s">
        <v>136</v>
      </c>
      <c r="C8" s="130" t="s">
        <v>137</v>
      </c>
      <c r="D8" s="130" t="s">
        <v>10</v>
      </c>
      <c r="E8" s="124" t="s">
        <v>11</v>
      </c>
      <c r="F8" s="124" t="s">
        <v>12</v>
      </c>
      <c r="G8" s="124" t="s">
        <v>20</v>
      </c>
      <c r="H8" s="124" t="s">
        <v>24</v>
      </c>
      <c r="I8" s="124" t="s">
        <v>28</v>
      </c>
      <c r="J8" s="124" t="s">
        <v>33</v>
      </c>
      <c r="K8" s="124" t="s">
        <v>37</v>
      </c>
      <c r="L8" s="124" t="s">
        <v>41</v>
      </c>
      <c r="M8" s="124" t="s">
        <v>45</v>
      </c>
      <c r="N8" s="124" t="s">
        <v>49</v>
      </c>
      <c r="O8" s="124" t="s">
        <v>52</v>
      </c>
      <c r="P8" s="124" t="s">
        <v>55</v>
      </c>
      <c r="Q8" s="124" t="s">
        <v>58</v>
      </c>
      <c r="R8" s="124" t="s">
        <v>61</v>
      </c>
      <c r="S8" s="124" t="s">
        <v>64</v>
      </c>
      <c r="T8" s="124" t="s">
        <v>67</v>
      </c>
    </row>
    <row r="9" ht="19.5" customHeight="1" spans="1:20">
      <c r="A9" s="130"/>
      <c r="B9" s="130"/>
      <c r="C9" s="130"/>
      <c r="D9" s="130" t="s">
        <v>138</v>
      </c>
      <c r="E9" s="127" t="s">
        <v>234</v>
      </c>
      <c r="F9" s="127" t="s">
        <v>254</v>
      </c>
      <c r="G9" s="127" t="s">
        <v>255</v>
      </c>
      <c r="H9" s="127" t="s">
        <v>139</v>
      </c>
      <c r="I9" s="127" t="s">
        <v>206</v>
      </c>
      <c r="J9" s="127" t="s">
        <v>256</v>
      </c>
      <c r="K9" s="127" t="s">
        <v>232</v>
      </c>
      <c r="L9" s="127" t="s">
        <v>206</v>
      </c>
      <c r="M9" s="127" t="s">
        <v>257</v>
      </c>
      <c r="N9" s="127" t="s">
        <v>258</v>
      </c>
      <c r="O9" s="127" t="s">
        <v>259</v>
      </c>
      <c r="P9" s="127" t="s">
        <v>236</v>
      </c>
      <c r="Q9" s="127" t="s">
        <v>254</v>
      </c>
      <c r="R9" s="127" t="s">
        <v>260</v>
      </c>
      <c r="S9" s="127" t="s">
        <v>260</v>
      </c>
      <c r="T9" s="127" t="s">
        <v>140</v>
      </c>
    </row>
    <row r="10" ht="19.5" customHeight="1" spans="1:20">
      <c r="A10" s="137" t="s">
        <v>143</v>
      </c>
      <c r="B10" s="137"/>
      <c r="C10" s="137"/>
      <c r="D10" s="137" t="s">
        <v>144</v>
      </c>
      <c r="E10" s="127" t="s">
        <v>255</v>
      </c>
      <c r="F10" s="127" t="s">
        <v>140</v>
      </c>
      <c r="G10" s="127" t="s">
        <v>255</v>
      </c>
      <c r="H10" s="127" t="s">
        <v>146</v>
      </c>
      <c r="I10" s="127" t="s">
        <v>208</v>
      </c>
      <c r="J10" s="127" t="s">
        <v>256</v>
      </c>
      <c r="K10" s="127" t="s">
        <v>231</v>
      </c>
      <c r="L10" s="127" t="s">
        <v>208</v>
      </c>
      <c r="M10" s="127" t="s">
        <v>261</v>
      </c>
      <c r="N10" s="127" t="s">
        <v>262</v>
      </c>
      <c r="O10" s="127" t="s">
        <v>259</v>
      </c>
      <c r="P10" s="127" t="s">
        <v>260</v>
      </c>
      <c r="Q10" s="127" t="s">
        <v>140</v>
      </c>
      <c r="R10" s="127" t="s">
        <v>260</v>
      </c>
      <c r="S10" s="127" t="s">
        <v>260</v>
      </c>
      <c r="T10" s="127" t="s">
        <v>140</v>
      </c>
    </row>
    <row r="11" ht="19.5" customHeight="1" spans="1:20">
      <c r="A11" s="137" t="s">
        <v>263</v>
      </c>
      <c r="B11" s="137"/>
      <c r="C11" s="137"/>
      <c r="D11" s="137" t="s">
        <v>264</v>
      </c>
      <c r="E11" s="127" t="s">
        <v>140</v>
      </c>
      <c r="F11" s="127" t="s">
        <v>140</v>
      </c>
      <c r="G11" s="127" t="s">
        <v>140</v>
      </c>
      <c r="H11" s="127"/>
      <c r="I11" s="127"/>
      <c r="J11" s="127"/>
      <c r="K11" s="127"/>
      <c r="L11" s="127"/>
      <c r="M11" s="127"/>
      <c r="N11" s="127"/>
      <c r="O11" s="127"/>
      <c r="P11" s="127" t="s">
        <v>140</v>
      </c>
      <c r="Q11" s="127" t="s">
        <v>140</v>
      </c>
      <c r="R11" s="127"/>
      <c r="S11" s="127"/>
      <c r="T11" s="127"/>
    </row>
    <row r="12" ht="19.5" customHeight="1" spans="1:20">
      <c r="A12" s="137" t="s">
        <v>265</v>
      </c>
      <c r="B12" s="137"/>
      <c r="C12" s="137"/>
      <c r="D12" s="137" t="s">
        <v>266</v>
      </c>
      <c r="E12" s="127" t="s">
        <v>140</v>
      </c>
      <c r="F12" s="127" t="s">
        <v>140</v>
      </c>
      <c r="G12" s="127" t="s">
        <v>140</v>
      </c>
      <c r="H12" s="127"/>
      <c r="I12" s="127"/>
      <c r="J12" s="127"/>
      <c r="K12" s="127"/>
      <c r="L12" s="127"/>
      <c r="M12" s="127"/>
      <c r="N12" s="127"/>
      <c r="O12" s="127"/>
      <c r="P12" s="127" t="s">
        <v>140</v>
      </c>
      <c r="Q12" s="127" t="s">
        <v>140</v>
      </c>
      <c r="R12" s="127"/>
      <c r="S12" s="127"/>
      <c r="T12" s="127"/>
    </row>
    <row r="13" ht="19.5" customHeight="1" spans="1:20">
      <c r="A13" s="137" t="s">
        <v>147</v>
      </c>
      <c r="B13" s="137"/>
      <c r="C13" s="137"/>
      <c r="D13" s="137" t="s">
        <v>148</v>
      </c>
      <c r="E13" s="127" t="s">
        <v>255</v>
      </c>
      <c r="F13" s="127" t="s">
        <v>140</v>
      </c>
      <c r="G13" s="127" t="s">
        <v>255</v>
      </c>
      <c r="H13" s="127" t="s">
        <v>150</v>
      </c>
      <c r="I13" s="127" t="s">
        <v>208</v>
      </c>
      <c r="J13" s="127" t="s">
        <v>267</v>
      </c>
      <c r="K13" s="127" t="s">
        <v>268</v>
      </c>
      <c r="L13" s="127" t="s">
        <v>208</v>
      </c>
      <c r="M13" s="127" t="s">
        <v>261</v>
      </c>
      <c r="N13" s="127" t="s">
        <v>262</v>
      </c>
      <c r="O13" s="127" t="s">
        <v>269</v>
      </c>
      <c r="P13" s="127" t="s">
        <v>260</v>
      </c>
      <c r="Q13" s="127" t="s">
        <v>140</v>
      </c>
      <c r="R13" s="127" t="s">
        <v>260</v>
      </c>
      <c r="S13" s="127" t="s">
        <v>260</v>
      </c>
      <c r="T13" s="127" t="s">
        <v>140</v>
      </c>
    </row>
    <row r="14" ht="19.5" customHeight="1" spans="1:20">
      <c r="A14" s="137" t="s">
        <v>151</v>
      </c>
      <c r="B14" s="137"/>
      <c r="C14" s="137"/>
      <c r="D14" s="137" t="s">
        <v>152</v>
      </c>
      <c r="E14" s="127" t="s">
        <v>270</v>
      </c>
      <c r="F14" s="127" t="s">
        <v>140</v>
      </c>
      <c r="G14" s="127" t="s">
        <v>270</v>
      </c>
      <c r="H14" s="127" t="s">
        <v>154</v>
      </c>
      <c r="I14" s="127" t="s">
        <v>211</v>
      </c>
      <c r="J14" s="127" t="s">
        <v>271</v>
      </c>
      <c r="K14" s="127" t="s">
        <v>154</v>
      </c>
      <c r="L14" s="127" t="s">
        <v>211</v>
      </c>
      <c r="M14" s="127" t="s">
        <v>272</v>
      </c>
      <c r="N14" s="127" t="s">
        <v>262</v>
      </c>
      <c r="O14" s="127" t="s">
        <v>271</v>
      </c>
      <c r="P14" s="127" t="s">
        <v>270</v>
      </c>
      <c r="Q14" s="127" t="s">
        <v>140</v>
      </c>
      <c r="R14" s="127" t="s">
        <v>270</v>
      </c>
      <c r="S14" s="127" t="s">
        <v>270</v>
      </c>
      <c r="T14" s="127" t="s">
        <v>140</v>
      </c>
    </row>
    <row r="15" ht="19.5" customHeight="1" spans="1:20">
      <c r="A15" s="137" t="s">
        <v>156</v>
      </c>
      <c r="B15" s="137"/>
      <c r="C15" s="137"/>
      <c r="D15" s="137" t="s">
        <v>157</v>
      </c>
      <c r="E15" s="127" t="s">
        <v>273</v>
      </c>
      <c r="F15" s="127" t="s">
        <v>140</v>
      </c>
      <c r="G15" s="127" t="s">
        <v>273</v>
      </c>
      <c r="H15" s="127" t="s">
        <v>159</v>
      </c>
      <c r="I15" s="127" t="s">
        <v>214</v>
      </c>
      <c r="J15" s="127" t="s">
        <v>274</v>
      </c>
      <c r="K15" s="127" t="s">
        <v>275</v>
      </c>
      <c r="L15" s="127" t="s">
        <v>214</v>
      </c>
      <c r="M15" s="127" t="s">
        <v>214</v>
      </c>
      <c r="N15" s="127" t="s">
        <v>140</v>
      </c>
      <c r="O15" s="127" t="s">
        <v>276</v>
      </c>
      <c r="P15" s="127" t="s">
        <v>277</v>
      </c>
      <c r="Q15" s="127" t="s">
        <v>140</v>
      </c>
      <c r="R15" s="127" t="s">
        <v>277</v>
      </c>
      <c r="S15" s="127" t="s">
        <v>277</v>
      </c>
      <c r="T15" s="127" t="s">
        <v>140</v>
      </c>
    </row>
    <row r="16" ht="19.5" customHeight="1" spans="1:20">
      <c r="A16" s="137" t="s">
        <v>278</v>
      </c>
      <c r="B16" s="137"/>
      <c r="C16" s="137"/>
      <c r="D16" s="137" t="s">
        <v>279</v>
      </c>
      <c r="E16" s="127" t="s">
        <v>140</v>
      </c>
      <c r="F16" s="127" t="s">
        <v>140</v>
      </c>
      <c r="G16" s="127" t="s">
        <v>140</v>
      </c>
      <c r="H16" s="127"/>
      <c r="I16" s="127"/>
      <c r="J16" s="127"/>
      <c r="K16" s="127"/>
      <c r="L16" s="127"/>
      <c r="M16" s="127"/>
      <c r="N16" s="127"/>
      <c r="O16" s="127"/>
      <c r="P16" s="127" t="s">
        <v>140</v>
      </c>
      <c r="Q16" s="127" t="s">
        <v>140</v>
      </c>
      <c r="R16" s="127"/>
      <c r="S16" s="127"/>
      <c r="T16" s="127"/>
    </row>
    <row r="17" ht="19.5" customHeight="1" spans="1:20">
      <c r="A17" s="137" t="s">
        <v>280</v>
      </c>
      <c r="B17" s="137"/>
      <c r="C17" s="137"/>
      <c r="D17" s="137" t="s">
        <v>281</v>
      </c>
      <c r="E17" s="127" t="s">
        <v>140</v>
      </c>
      <c r="F17" s="127" t="s">
        <v>140</v>
      </c>
      <c r="G17" s="127" t="s">
        <v>140</v>
      </c>
      <c r="H17" s="127"/>
      <c r="I17" s="127"/>
      <c r="J17" s="127"/>
      <c r="K17" s="127"/>
      <c r="L17" s="127"/>
      <c r="M17" s="127"/>
      <c r="N17" s="127"/>
      <c r="O17" s="127"/>
      <c r="P17" s="127" t="s">
        <v>140</v>
      </c>
      <c r="Q17" s="127" t="s">
        <v>140</v>
      </c>
      <c r="R17" s="127"/>
      <c r="S17" s="127"/>
      <c r="T17" s="127"/>
    </row>
    <row r="18" ht="19.5" customHeight="1" spans="1:20">
      <c r="A18" s="137" t="s">
        <v>161</v>
      </c>
      <c r="B18" s="137"/>
      <c r="C18" s="137"/>
      <c r="D18" s="137" t="s">
        <v>162</v>
      </c>
      <c r="E18" s="127" t="s">
        <v>140</v>
      </c>
      <c r="F18" s="127" t="s">
        <v>140</v>
      </c>
      <c r="G18" s="127" t="s">
        <v>140</v>
      </c>
      <c r="H18" s="127" t="s">
        <v>163</v>
      </c>
      <c r="I18" s="127"/>
      <c r="J18" s="127" t="s">
        <v>163</v>
      </c>
      <c r="K18" s="127" t="s">
        <v>163</v>
      </c>
      <c r="L18" s="127"/>
      <c r="M18" s="127"/>
      <c r="N18" s="127"/>
      <c r="O18" s="127" t="s">
        <v>163</v>
      </c>
      <c r="P18" s="127" t="s">
        <v>140</v>
      </c>
      <c r="Q18" s="127" t="s">
        <v>140</v>
      </c>
      <c r="R18" s="127" t="s">
        <v>140</v>
      </c>
      <c r="S18" s="127" t="s">
        <v>140</v>
      </c>
      <c r="T18" s="127" t="s">
        <v>140</v>
      </c>
    </row>
    <row r="19" ht="19.5" customHeight="1" spans="1:20">
      <c r="A19" s="137" t="s">
        <v>164</v>
      </c>
      <c r="B19" s="137"/>
      <c r="C19" s="137"/>
      <c r="D19" s="137" t="s">
        <v>165</v>
      </c>
      <c r="E19" s="127" t="s">
        <v>140</v>
      </c>
      <c r="F19" s="127" t="s">
        <v>140</v>
      </c>
      <c r="G19" s="127" t="s">
        <v>140</v>
      </c>
      <c r="H19" s="127" t="s">
        <v>163</v>
      </c>
      <c r="I19" s="127"/>
      <c r="J19" s="127" t="s">
        <v>163</v>
      </c>
      <c r="K19" s="127" t="s">
        <v>163</v>
      </c>
      <c r="L19" s="127"/>
      <c r="M19" s="127"/>
      <c r="N19" s="127"/>
      <c r="O19" s="127" t="s">
        <v>163</v>
      </c>
      <c r="P19" s="127" t="s">
        <v>140</v>
      </c>
      <c r="Q19" s="127" t="s">
        <v>140</v>
      </c>
      <c r="R19" s="127" t="s">
        <v>140</v>
      </c>
      <c r="S19" s="127" t="s">
        <v>140</v>
      </c>
      <c r="T19" s="127" t="s">
        <v>140</v>
      </c>
    </row>
    <row r="20" ht="19.5" customHeight="1" spans="1:20">
      <c r="A20" s="137" t="s">
        <v>166</v>
      </c>
      <c r="B20" s="137"/>
      <c r="C20" s="137"/>
      <c r="D20" s="137" t="s">
        <v>167</v>
      </c>
      <c r="E20" s="127" t="s">
        <v>282</v>
      </c>
      <c r="F20" s="127" t="s">
        <v>282</v>
      </c>
      <c r="G20" s="127" t="s">
        <v>140</v>
      </c>
      <c r="H20" s="127" t="s">
        <v>44</v>
      </c>
      <c r="I20" s="127" t="s">
        <v>44</v>
      </c>
      <c r="J20" s="127"/>
      <c r="K20" s="127" t="s">
        <v>44</v>
      </c>
      <c r="L20" s="127" t="s">
        <v>44</v>
      </c>
      <c r="M20" s="127" t="s">
        <v>283</v>
      </c>
      <c r="N20" s="127" t="s">
        <v>284</v>
      </c>
      <c r="O20" s="127"/>
      <c r="P20" s="127" t="s">
        <v>282</v>
      </c>
      <c r="Q20" s="127" t="s">
        <v>282</v>
      </c>
      <c r="R20" s="127" t="s">
        <v>140</v>
      </c>
      <c r="S20" s="127" t="s">
        <v>140</v>
      </c>
      <c r="T20" s="127" t="s">
        <v>140</v>
      </c>
    </row>
    <row r="21" ht="19.5" customHeight="1" spans="1:20">
      <c r="A21" s="137" t="s">
        <v>168</v>
      </c>
      <c r="B21" s="137"/>
      <c r="C21" s="137"/>
      <c r="D21" s="137" t="s">
        <v>169</v>
      </c>
      <c r="E21" s="127" t="s">
        <v>282</v>
      </c>
      <c r="F21" s="127" t="s">
        <v>282</v>
      </c>
      <c r="G21" s="127" t="s">
        <v>140</v>
      </c>
      <c r="H21" s="127" t="s">
        <v>170</v>
      </c>
      <c r="I21" s="127" t="s">
        <v>170</v>
      </c>
      <c r="J21" s="127"/>
      <c r="K21" s="127" t="s">
        <v>170</v>
      </c>
      <c r="L21" s="127" t="s">
        <v>170</v>
      </c>
      <c r="M21" s="127" t="s">
        <v>285</v>
      </c>
      <c r="N21" s="127" t="s">
        <v>284</v>
      </c>
      <c r="O21" s="127"/>
      <c r="P21" s="127" t="s">
        <v>282</v>
      </c>
      <c r="Q21" s="127" t="s">
        <v>282</v>
      </c>
      <c r="R21" s="127" t="s">
        <v>140</v>
      </c>
      <c r="S21" s="127" t="s">
        <v>140</v>
      </c>
      <c r="T21" s="127" t="s">
        <v>140</v>
      </c>
    </row>
    <row r="22" ht="19.5" customHeight="1" spans="1:20">
      <c r="A22" s="137" t="s">
        <v>171</v>
      </c>
      <c r="B22" s="137"/>
      <c r="C22" s="137"/>
      <c r="D22" s="137" t="s">
        <v>172</v>
      </c>
      <c r="E22" s="127" t="s">
        <v>140</v>
      </c>
      <c r="F22" s="127" t="s">
        <v>140</v>
      </c>
      <c r="G22" s="127" t="s">
        <v>140</v>
      </c>
      <c r="H22" s="127" t="s">
        <v>173</v>
      </c>
      <c r="I22" s="127" t="s">
        <v>173</v>
      </c>
      <c r="J22" s="127"/>
      <c r="K22" s="127" t="s">
        <v>173</v>
      </c>
      <c r="L22" s="127" t="s">
        <v>173</v>
      </c>
      <c r="M22" s="127" t="s">
        <v>286</v>
      </c>
      <c r="N22" s="127" t="s">
        <v>284</v>
      </c>
      <c r="O22" s="127"/>
      <c r="P22" s="127" t="s">
        <v>140</v>
      </c>
      <c r="Q22" s="127" t="s">
        <v>140</v>
      </c>
      <c r="R22" s="127" t="s">
        <v>140</v>
      </c>
      <c r="S22" s="127" t="s">
        <v>140</v>
      </c>
      <c r="T22" s="127" t="s">
        <v>140</v>
      </c>
    </row>
    <row r="23" ht="19.5" customHeight="1" spans="1:20">
      <c r="A23" s="137" t="s">
        <v>287</v>
      </c>
      <c r="B23" s="137"/>
      <c r="C23" s="137"/>
      <c r="D23" s="137" t="s">
        <v>288</v>
      </c>
      <c r="E23" s="127" t="s">
        <v>282</v>
      </c>
      <c r="F23" s="127" t="s">
        <v>282</v>
      </c>
      <c r="G23" s="127" t="s">
        <v>140</v>
      </c>
      <c r="H23" s="127"/>
      <c r="I23" s="127"/>
      <c r="J23" s="127"/>
      <c r="K23" s="127"/>
      <c r="L23" s="127"/>
      <c r="M23" s="127"/>
      <c r="N23" s="127"/>
      <c r="O23" s="127"/>
      <c r="P23" s="127" t="s">
        <v>282</v>
      </c>
      <c r="Q23" s="127" t="s">
        <v>282</v>
      </c>
      <c r="R23" s="127" t="s">
        <v>140</v>
      </c>
      <c r="S23" s="127" t="s">
        <v>140</v>
      </c>
      <c r="T23" s="127" t="s">
        <v>140</v>
      </c>
    </row>
    <row r="24" ht="19.5" customHeight="1" spans="1:20">
      <c r="A24" s="137" t="s">
        <v>174</v>
      </c>
      <c r="B24" s="137"/>
      <c r="C24" s="137"/>
      <c r="D24" s="137" t="s">
        <v>175</v>
      </c>
      <c r="E24" s="127" t="s">
        <v>140</v>
      </c>
      <c r="F24" s="127" t="s">
        <v>140</v>
      </c>
      <c r="G24" s="127" t="s">
        <v>140</v>
      </c>
      <c r="H24" s="127" t="s">
        <v>176</v>
      </c>
      <c r="I24" s="127" t="s">
        <v>176</v>
      </c>
      <c r="J24" s="127"/>
      <c r="K24" s="127" t="s">
        <v>176</v>
      </c>
      <c r="L24" s="127" t="s">
        <v>176</v>
      </c>
      <c r="M24" s="127" t="s">
        <v>176</v>
      </c>
      <c r="N24" s="127" t="s">
        <v>140</v>
      </c>
      <c r="O24" s="127"/>
      <c r="P24" s="127" t="s">
        <v>140</v>
      </c>
      <c r="Q24" s="127" t="s">
        <v>140</v>
      </c>
      <c r="R24" s="127" t="s">
        <v>140</v>
      </c>
      <c r="S24" s="127" t="s">
        <v>140</v>
      </c>
      <c r="T24" s="127" t="s">
        <v>140</v>
      </c>
    </row>
    <row r="25" ht="19.5" customHeight="1" spans="1:20">
      <c r="A25" s="137" t="s">
        <v>177</v>
      </c>
      <c r="B25" s="137"/>
      <c r="C25" s="137"/>
      <c r="D25" s="137" t="s">
        <v>178</v>
      </c>
      <c r="E25" s="127" t="s">
        <v>140</v>
      </c>
      <c r="F25" s="127" t="s">
        <v>140</v>
      </c>
      <c r="G25" s="127" t="s">
        <v>140</v>
      </c>
      <c r="H25" s="127" t="s">
        <v>179</v>
      </c>
      <c r="I25" s="127" t="s">
        <v>179</v>
      </c>
      <c r="J25" s="127"/>
      <c r="K25" s="127" t="s">
        <v>179</v>
      </c>
      <c r="L25" s="127" t="s">
        <v>179</v>
      </c>
      <c r="M25" s="127" t="s">
        <v>179</v>
      </c>
      <c r="N25" s="127" t="s">
        <v>140</v>
      </c>
      <c r="O25" s="127"/>
      <c r="P25" s="127" t="s">
        <v>140</v>
      </c>
      <c r="Q25" s="127" t="s">
        <v>140</v>
      </c>
      <c r="R25" s="127" t="s">
        <v>140</v>
      </c>
      <c r="S25" s="127" t="s">
        <v>140</v>
      </c>
      <c r="T25" s="127" t="s">
        <v>140</v>
      </c>
    </row>
    <row r="26" ht="19.5" customHeight="1" spans="1:20">
      <c r="A26" s="137" t="s">
        <v>180</v>
      </c>
      <c r="B26" s="137"/>
      <c r="C26" s="137"/>
      <c r="D26" s="137" t="s">
        <v>181</v>
      </c>
      <c r="E26" s="127" t="s">
        <v>140</v>
      </c>
      <c r="F26" s="127" t="s">
        <v>140</v>
      </c>
      <c r="G26" s="127" t="s">
        <v>140</v>
      </c>
      <c r="H26" s="127" t="s">
        <v>179</v>
      </c>
      <c r="I26" s="127" t="s">
        <v>179</v>
      </c>
      <c r="J26" s="127"/>
      <c r="K26" s="127" t="s">
        <v>179</v>
      </c>
      <c r="L26" s="127" t="s">
        <v>179</v>
      </c>
      <c r="M26" s="127" t="s">
        <v>179</v>
      </c>
      <c r="N26" s="127" t="s">
        <v>140</v>
      </c>
      <c r="O26" s="127"/>
      <c r="P26" s="127" t="s">
        <v>140</v>
      </c>
      <c r="Q26" s="127" t="s">
        <v>140</v>
      </c>
      <c r="R26" s="127" t="s">
        <v>140</v>
      </c>
      <c r="S26" s="127" t="s">
        <v>140</v>
      </c>
      <c r="T26" s="127" t="s">
        <v>140</v>
      </c>
    </row>
    <row r="27" ht="19.5" customHeight="1" spans="1:20">
      <c r="A27" s="137" t="s">
        <v>182</v>
      </c>
      <c r="B27" s="137"/>
      <c r="C27" s="137"/>
      <c r="D27" s="137" t="s">
        <v>183</v>
      </c>
      <c r="E27" s="127" t="s">
        <v>289</v>
      </c>
      <c r="F27" s="127" t="s">
        <v>289</v>
      </c>
      <c r="G27" s="127" t="s">
        <v>140</v>
      </c>
      <c r="H27" s="127" t="s">
        <v>48</v>
      </c>
      <c r="I27" s="127" t="s">
        <v>48</v>
      </c>
      <c r="J27" s="127"/>
      <c r="K27" s="127" t="s">
        <v>48</v>
      </c>
      <c r="L27" s="127" t="s">
        <v>48</v>
      </c>
      <c r="M27" s="127" t="s">
        <v>48</v>
      </c>
      <c r="N27" s="127" t="s">
        <v>140</v>
      </c>
      <c r="O27" s="127"/>
      <c r="P27" s="127" t="s">
        <v>289</v>
      </c>
      <c r="Q27" s="127" t="s">
        <v>289</v>
      </c>
      <c r="R27" s="127" t="s">
        <v>140</v>
      </c>
      <c r="S27" s="127" t="s">
        <v>140</v>
      </c>
      <c r="T27" s="127" t="s">
        <v>140</v>
      </c>
    </row>
    <row r="28" ht="19.5" customHeight="1" spans="1:20">
      <c r="A28" s="137" t="s">
        <v>184</v>
      </c>
      <c r="B28" s="137"/>
      <c r="C28" s="137"/>
      <c r="D28" s="137" t="s">
        <v>185</v>
      </c>
      <c r="E28" s="127" t="s">
        <v>289</v>
      </c>
      <c r="F28" s="127" t="s">
        <v>289</v>
      </c>
      <c r="G28" s="127" t="s">
        <v>140</v>
      </c>
      <c r="H28" s="127" t="s">
        <v>48</v>
      </c>
      <c r="I28" s="127" t="s">
        <v>48</v>
      </c>
      <c r="J28" s="127"/>
      <c r="K28" s="127" t="s">
        <v>48</v>
      </c>
      <c r="L28" s="127" t="s">
        <v>48</v>
      </c>
      <c r="M28" s="127" t="s">
        <v>48</v>
      </c>
      <c r="N28" s="127" t="s">
        <v>140</v>
      </c>
      <c r="O28" s="127"/>
      <c r="P28" s="127" t="s">
        <v>289</v>
      </c>
      <c r="Q28" s="127" t="s">
        <v>289</v>
      </c>
      <c r="R28" s="127" t="s">
        <v>140</v>
      </c>
      <c r="S28" s="127" t="s">
        <v>140</v>
      </c>
      <c r="T28" s="127" t="s">
        <v>140</v>
      </c>
    </row>
    <row r="29" ht="19.5" customHeight="1" spans="1:20">
      <c r="A29" s="137" t="s">
        <v>186</v>
      </c>
      <c r="B29" s="137"/>
      <c r="C29" s="137"/>
      <c r="D29" s="137" t="s">
        <v>187</v>
      </c>
      <c r="E29" s="127" t="s">
        <v>289</v>
      </c>
      <c r="F29" s="127" t="s">
        <v>289</v>
      </c>
      <c r="G29" s="127" t="s">
        <v>140</v>
      </c>
      <c r="H29" s="127" t="s">
        <v>188</v>
      </c>
      <c r="I29" s="127" t="s">
        <v>188</v>
      </c>
      <c r="J29" s="127"/>
      <c r="K29" s="127" t="s">
        <v>188</v>
      </c>
      <c r="L29" s="127" t="s">
        <v>188</v>
      </c>
      <c r="M29" s="127" t="s">
        <v>188</v>
      </c>
      <c r="N29" s="127" t="s">
        <v>140</v>
      </c>
      <c r="O29" s="127"/>
      <c r="P29" s="127" t="s">
        <v>289</v>
      </c>
      <c r="Q29" s="127" t="s">
        <v>289</v>
      </c>
      <c r="R29" s="127" t="s">
        <v>140</v>
      </c>
      <c r="S29" s="127" t="s">
        <v>140</v>
      </c>
      <c r="T29" s="127" t="s">
        <v>140</v>
      </c>
    </row>
    <row r="30" ht="19.5" customHeight="1" spans="1:20">
      <c r="A30" s="137" t="s">
        <v>189</v>
      </c>
      <c r="B30" s="137"/>
      <c r="C30" s="137"/>
      <c r="D30" s="137" t="s">
        <v>190</v>
      </c>
      <c r="E30" s="127" t="s">
        <v>140</v>
      </c>
      <c r="F30" s="127" t="s">
        <v>140</v>
      </c>
      <c r="G30" s="127" t="s">
        <v>140</v>
      </c>
      <c r="H30" s="127" t="s">
        <v>191</v>
      </c>
      <c r="I30" s="127" t="s">
        <v>191</v>
      </c>
      <c r="J30" s="127"/>
      <c r="K30" s="127" t="s">
        <v>191</v>
      </c>
      <c r="L30" s="127" t="s">
        <v>191</v>
      </c>
      <c r="M30" s="127" t="s">
        <v>191</v>
      </c>
      <c r="N30" s="127" t="s">
        <v>140</v>
      </c>
      <c r="O30" s="127"/>
      <c r="P30" s="127" t="s">
        <v>140</v>
      </c>
      <c r="Q30" s="127" t="s">
        <v>140</v>
      </c>
      <c r="R30" s="127" t="s">
        <v>140</v>
      </c>
      <c r="S30" s="127" t="s">
        <v>140</v>
      </c>
      <c r="T30" s="127" t="s">
        <v>140</v>
      </c>
    </row>
    <row r="31" ht="19.5" customHeight="1" spans="1:20">
      <c r="A31" s="137" t="s">
        <v>192</v>
      </c>
      <c r="B31" s="137"/>
      <c r="C31" s="137"/>
      <c r="D31" s="137" t="s">
        <v>193</v>
      </c>
      <c r="E31" s="127" t="s">
        <v>140</v>
      </c>
      <c r="F31" s="127" t="s">
        <v>140</v>
      </c>
      <c r="G31" s="127" t="s">
        <v>140</v>
      </c>
      <c r="H31" s="127" t="s">
        <v>79</v>
      </c>
      <c r="I31" s="127" t="s">
        <v>79</v>
      </c>
      <c r="J31" s="127"/>
      <c r="K31" s="127" t="s">
        <v>79</v>
      </c>
      <c r="L31" s="127" t="s">
        <v>79</v>
      </c>
      <c r="M31" s="127" t="s">
        <v>79</v>
      </c>
      <c r="N31" s="127" t="s">
        <v>140</v>
      </c>
      <c r="O31" s="127"/>
      <c r="P31" s="127" t="s">
        <v>140</v>
      </c>
      <c r="Q31" s="127" t="s">
        <v>140</v>
      </c>
      <c r="R31" s="127" t="s">
        <v>140</v>
      </c>
      <c r="S31" s="127" t="s">
        <v>140</v>
      </c>
      <c r="T31" s="127" t="s">
        <v>140</v>
      </c>
    </row>
    <row r="32" ht="19.5" customHeight="1" spans="1:20">
      <c r="A32" s="137" t="s">
        <v>194</v>
      </c>
      <c r="B32" s="137"/>
      <c r="C32" s="137"/>
      <c r="D32" s="137" t="s">
        <v>195</v>
      </c>
      <c r="E32" s="127" t="s">
        <v>140</v>
      </c>
      <c r="F32" s="127" t="s">
        <v>140</v>
      </c>
      <c r="G32" s="127" t="s">
        <v>140</v>
      </c>
      <c r="H32" s="127" t="s">
        <v>79</v>
      </c>
      <c r="I32" s="127" t="s">
        <v>79</v>
      </c>
      <c r="J32" s="127"/>
      <c r="K32" s="127" t="s">
        <v>79</v>
      </c>
      <c r="L32" s="127" t="s">
        <v>79</v>
      </c>
      <c r="M32" s="127" t="s">
        <v>79</v>
      </c>
      <c r="N32" s="127" t="s">
        <v>140</v>
      </c>
      <c r="O32" s="127"/>
      <c r="P32" s="127" t="s">
        <v>140</v>
      </c>
      <c r="Q32" s="127" t="s">
        <v>140</v>
      </c>
      <c r="R32" s="127" t="s">
        <v>140</v>
      </c>
      <c r="S32" s="127" t="s">
        <v>140</v>
      </c>
      <c r="T32" s="127" t="s">
        <v>140</v>
      </c>
    </row>
    <row r="33" ht="19.5" customHeight="1" spans="1:20">
      <c r="A33" s="137" t="s">
        <v>196</v>
      </c>
      <c r="B33" s="137"/>
      <c r="C33" s="137"/>
      <c r="D33" s="137" t="s">
        <v>197</v>
      </c>
      <c r="E33" s="127" t="s">
        <v>140</v>
      </c>
      <c r="F33" s="127" t="s">
        <v>140</v>
      </c>
      <c r="G33" s="127" t="s">
        <v>140</v>
      </c>
      <c r="H33" s="127" t="s">
        <v>79</v>
      </c>
      <c r="I33" s="127" t="s">
        <v>79</v>
      </c>
      <c r="J33" s="127"/>
      <c r="K33" s="127" t="s">
        <v>79</v>
      </c>
      <c r="L33" s="127" t="s">
        <v>79</v>
      </c>
      <c r="M33" s="127" t="s">
        <v>79</v>
      </c>
      <c r="N33" s="127" t="s">
        <v>140</v>
      </c>
      <c r="O33" s="127"/>
      <c r="P33" s="127" t="s">
        <v>140</v>
      </c>
      <c r="Q33" s="127" t="s">
        <v>140</v>
      </c>
      <c r="R33" s="127" t="s">
        <v>140</v>
      </c>
      <c r="S33" s="127" t="s">
        <v>140</v>
      </c>
      <c r="T33" s="127" t="s">
        <v>140</v>
      </c>
    </row>
    <row r="34" ht="19.5" customHeight="1" spans="1:20">
      <c r="A34" s="137" t="s">
        <v>290</v>
      </c>
      <c r="B34" s="137"/>
      <c r="C34" s="137"/>
      <c r="D34" s="137"/>
      <c r="E34" s="137"/>
      <c r="F34" s="137"/>
      <c r="G34" s="137"/>
      <c r="H34" s="137"/>
      <c r="I34" s="137"/>
      <c r="J34" s="137"/>
      <c r="K34" s="137"/>
      <c r="L34" s="137"/>
      <c r="M34" s="137"/>
      <c r="N34" s="137"/>
      <c r="O34" s="137"/>
      <c r="P34" s="137"/>
      <c r="Q34" s="137"/>
      <c r="R34" s="137"/>
      <c r="S34" s="137"/>
      <c r="T34" s="137"/>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K22" sqref="K2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6" t="s">
        <v>291</v>
      </c>
    </row>
    <row r="2" spans="9:9">
      <c r="I2" s="139" t="s">
        <v>292</v>
      </c>
    </row>
    <row r="3" spans="1:9">
      <c r="A3" s="139" t="s">
        <v>2</v>
      </c>
      <c r="I3" s="139" t="s">
        <v>3</v>
      </c>
    </row>
    <row r="4" ht="19.5" customHeight="1" spans="1:9">
      <c r="A4" s="130" t="s">
        <v>251</v>
      </c>
      <c r="B4" s="130"/>
      <c r="C4" s="130"/>
      <c r="D4" s="130" t="s">
        <v>250</v>
      </c>
      <c r="E4" s="130"/>
      <c r="F4" s="130"/>
      <c r="G4" s="130"/>
      <c r="H4" s="130"/>
      <c r="I4" s="130"/>
    </row>
    <row r="5" ht="19.5" customHeight="1" spans="1:9">
      <c r="A5" s="130" t="s">
        <v>293</v>
      </c>
      <c r="B5" s="130" t="s">
        <v>132</v>
      </c>
      <c r="C5" s="130" t="s">
        <v>8</v>
      </c>
      <c r="D5" s="130" t="s">
        <v>293</v>
      </c>
      <c r="E5" s="130" t="s">
        <v>132</v>
      </c>
      <c r="F5" s="130" t="s">
        <v>8</v>
      </c>
      <c r="G5" s="130" t="s">
        <v>293</v>
      </c>
      <c r="H5" s="130" t="s">
        <v>132</v>
      </c>
      <c r="I5" s="130" t="s">
        <v>8</v>
      </c>
    </row>
    <row r="6" ht="19.5" customHeight="1" spans="1:9">
      <c r="A6" s="130"/>
      <c r="B6" s="130"/>
      <c r="C6" s="130"/>
      <c r="D6" s="130"/>
      <c r="E6" s="130"/>
      <c r="F6" s="130"/>
      <c r="G6" s="130"/>
      <c r="H6" s="130"/>
      <c r="I6" s="130"/>
    </row>
    <row r="7" ht="19.5" customHeight="1" spans="1:9">
      <c r="A7" s="125" t="s">
        <v>294</v>
      </c>
      <c r="B7" s="125" t="s">
        <v>295</v>
      </c>
      <c r="C7" s="127" t="s">
        <v>296</v>
      </c>
      <c r="D7" s="125" t="s">
        <v>297</v>
      </c>
      <c r="E7" s="125" t="s">
        <v>298</v>
      </c>
      <c r="F7" s="127" t="s">
        <v>258</v>
      </c>
      <c r="G7" s="125" t="s">
        <v>299</v>
      </c>
      <c r="H7" s="125" t="s">
        <v>300</v>
      </c>
      <c r="I7" s="127" t="s">
        <v>140</v>
      </c>
    </row>
    <row r="8" ht="19.5" customHeight="1" spans="1:9">
      <c r="A8" s="125" t="s">
        <v>301</v>
      </c>
      <c r="B8" s="125" t="s">
        <v>302</v>
      </c>
      <c r="C8" s="127" t="s">
        <v>303</v>
      </c>
      <c r="D8" s="125" t="s">
        <v>304</v>
      </c>
      <c r="E8" s="125" t="s">
        <v>305</v>
      </c>
      <c r="F8" s="127" t="s">
        <v>140</v>
      </c>
      <c r="G8" s="125" t="s">
        <v>306</v>
      </c>
      <c r="H8" s="125" t="s">
        <v>307</v>
      </c>
      <c r="I8" s="127" t="s">
        <v>140</v>
      </c>
    </row>
    <row r="9" ht="19.5" customHeight="1" spans="1:9">
      <c r="A9" s="125" t="s">
        <v>308</v>
      </c>
      <c r="B9" s="125" t="s">
        <v>309</v>
      </c>
      <c r="C9" s="127" t="s">
        <v>310</v>
      </c>
      <c r="D9" s="125" t="s">
        <v>311</v>
      </c>
      <c r="E9" s="125" t="s">
        <v>312</v>
      </c>
      <c r="F9" s="127" t="s">
        <v>140</v>
      </c>
      <c r="G9" s="125" t="s">
        <v>313</v>
      </c>
      <c r="H9" s="125" t="s">
        <v>314</v>
      </c>
      <c r="I9" s="127" t="s">
        <v>140</v>
      </c>
    </row>
    <row r="10" ht="19.5" customHeight="1" spans="1:9">
      <c r="A10" s="125" t="s">
        <v>315</v>
      </c>
      <c r="B10" s="125" t="s">
        <v>316</v>
      </c>
      <c r="C10" s="127" t="s">
        <v>140</v>
      </c>
      <c r="D10" s="125" t="s">
        <v>317</v>
      </c>
      <c r="E10" s="125" t="s">
        <v>318</v>
      </c>
      <c r="F10" s="127" t="s">
        <v>140</v>
      </c>
      <c r="G10" s="125" t="s">
        <v>319</v>
      </c>
      <c r="H10" s="125" t="s">
        <v>320</v>
      </c>
      <c r="I10" s="127" t="s">
        <v>140</v>
      </c>
    </row>
    <row r="11" ht="19.5" customHeight="1" spans="1:9">
      <c r="A11" s="125" t="s">
        <v>321</v>
      </c>
      <c r="B11" s="125" t="s">
        <v>322</v>
      </c>
      <c r="C11" s="127" t="s">
        <v>140</v>
      </c>
      <c r="D11" s="125" t="s">
        <v>323</v>
      </c>
      <c r="E11" s="125" t="s">
        <v>324</v>
      </c>
      <c r="F11" s="127" t="s">
        <v>140</v>
      </c>
      <c r="G11" s="125" t="s">
        <v>325</v>
      </c>
      <c r="H11" s="125" t="s">
        <v>326</v>
      </c>
      <c r="I11" s="127" t="s">
        <v>140</v>
      </c>
    </row>
    <row r="12" ht="19.5" customHeight="1" spans="1:9">
      <c r="A12" s="125" t="s">
        <v>327</v>
      </c>
      <c r="B12" s="125" t="s">
        <v>328</v>
      </c>
      <c r="C12" s="127" t="s">
        <v>329</v>
      </c>
      <c r="D12" s="125" t="s">
        <v>330</v>
      </c>
      <c r="E12" s="125" t="s">
        <v>331</v>
      </c>
      <c r="F12" s="127" t="s">
        <v>140</v>
      </c>
      <c r="G12" s="125" t="s">
        <v>332</v>
      </c>
      <c r="H12" s="125" t="s">
        <v>333</v>
      </c>
      <c r="I12" s="127" t="s">
        <v>140</v>
      </c>
    </row>
    <row r="13" ht="19.5" customHeight="1" spans="1:9">
      <c r="A13" s="125" t="s">
        <v>334</v>
      </c>
      <c r="B13" s="125" t="s">
        <v>335</v>
      </c>
      <c r="C13" s="127" t="s">
        <v>140</v>
      </c>
      <c r="D13" s="125" t="s">
        <v>336</v>
      </c>
      <c r="E13" s="125" t="s">
        <v>337</v>
      </c>
      <c r="F13" s="127" t="s">
        <v>140</v>
      </c>
      <c r="G13" s="125" t="s">
        <v>338</v>
      </c>
      <c r="H13" s="125" t="s">
        <v>339</v>
      </c>
      <c r="I13" s="127" t="s">
        <v>140</v>
      </c>
    </row>
    <row r="14" ht="19.5" customHeight="1" spans="1:9">
      <c r="A14" s="125" t="s">
        <v>340</v>
      </c>
      <c r="B14" s="125" t="s">
        <v>341</v>
      </c>
      <c r="C14" s="127" t="s">
        <v>176</v>
      </c>
      <c r="D14" s="125" t="s">
        <v>342</v>
      </c>
      <c r="E14" s="125" t="s">
        <v>343</v>
      </c>
      <c r="F14" s="127" t="s">
        <v>140</v>
      </c>
      <c r="G14" s="125" t="s">
        <v>344</v>
      </c>
      <c r="H14" s="125" t="s">
        <v>345</v>
      </c>
      <c r="I14" s="127" t="s">
        <v>140</v>
      </c>
    </row>
    <row r="15" ht="19.5" customHeight="1" spans="1:9">
      <c r="A15" s="125" t="s">
        <v>346</v>
      </c>
      <c r="B15" s="125" t="s">
        <v>347</v>
      </c>
      <c r="C15" s="127" t="s">
        <v>188</v>
      </c>
      <c r="D15" s="125" t="s">
        <v>348</v>
      </c>
      <c r="E15" s="125" t="s">
        <v>349</v>
      </c>
      <c r="F15" s="127" t="s">
        <v>140</v>
      </c>
      <c r="G15" s="125" t="s">
        <v>350</v>
      </c>
      <c r="H15" s="125" t="s">
        <v>351</v>
      </c>
      <c r="I15" s="127" t="s">
        <v>140</v>
      </c>
    </row>
    <row r="16" ht="19.5" customHeight="1" spans="1:9">
      <c r="A16" s="125" t="s">
        <v>352</v>
      </c>
      <c r="B16" s="125" t="s">
        <v>353</v>
      </c>
      <c r="C16" s="127" t="s">
        <v>140</v>
      </c>
      <c r="D16" s="125" t="s">
        <v>354</v>
      </c>
      <c r="E16" s="125" t="s">
        <v>355</v>
      </c>
      <c r="F16" s="127" t="s">
        <v>140</v>
      </c>
      <c r="G16" s="125" t="s">
        <v>356</v>
      </c>
      <c r="H16" s="125" t="s">
        <v>357</v>
      </c>
      <c r="I16" s="127" t="s">
        <v>140</v>
      </c>
    </row>
    <row r="17" ht="19.5" customHeight="1" spans="1:9">
      <c r="A17" s="125" t="s">
        <v>358</v>
      </c>
      <c r="B17" s="125" t="s">
        <v>359</v>
      </c>
      <c r="C17" s="127" t="s">
        <v>191</v>
      </c>
      <c r="D17" s="125" t="s">
        <v>360</v>
      </c>
      <c r="E17" s="125" t="s">
        <v>361</v>
      </c>
      <c r="F17" s="127" t="s">
        <v>140</v>
      </c>
      <c r="G17" s="125" t="s">
        <v>362</v>
      </c>
      <c r="H17" s="125" t="s">
        <v>363</v>
      </c>
      <c r="I17" s="127" t="s">
        <v>140</v>
      </c>
    </row>
    <row r="18" ht="19.5" customHeight="1" spans="1:9">
      <c r="A18" s="125" t="s">
        <v>364</v>
      </c>
      <c r="B18" s="125" t="s">
        <v>365</v>
      </c>
      <c r="C18" s="127" t="s">
        <v>79</v>
      </c>
      <c r="D18" s="125" t="s">
        <v>366</v>
      </c>
      <c r="E18" s="125" t="s">
        <v>367</v>
      </c>
      <c r="F18" s="127" t="s">
        <v>140</v>
      </c>
      <c r="G18" s="125" t="s">
        <v>368</v>
      </c>
      <c r="H18" s="125" t="s">
        <v>369</v>
      </c>
      <c r="I18" s="127" t="s">
        <v>140</v>
      </c>
    </row>
    <row r="19" ht="19.5" customHeight="1" spans="1:9">
      <c r="A19" s="125" t="s">
        <v>370</v>
      </c>
      <c r="B19" s="125" t="s">
        <v>371</v>
      </c>
      <c r="C19" s="127" t="s">
        <v>140</v>
      </c>
      <c r="D19" s="125" t="s">
        <v>372</v>
      </c>
      <c r="E19" s="125" t="s">
        <v>373</v>
      </c>
      <c r="F19" s="127" t="s">
        <v>140</v>
      </c>
      <c r="G19" s="125" t="s">
        <v>374</v>
      </c>
      <c r="H19" s="125" t="s">
        <v>375</v>
      </c>
      <c r="I19" s="127" t="s">
        <v>140</v>
      </c>
    </row>
    <row r="20" ht="19.5" customHeight="1" spans="1:9">
      <c r="A20" s="125" t="s">
        <v>376</v>
      </c>
      <c r="B20" s="125" t="s">
        <v>377</v>
      </c>
      <c r="C20" s="127" t="s">
        <v>378</v>
      </c>
      <c r="D20" s="125" t="s">
        <v>379</v>
      </c>
      <c r="E20" s="125" t="s">
        <v>380</v>
      </c>
      <c r="F20" s="127" t="s">
        <v>140</v>
      </c>
      <c r="G20" s="125" t="s">
        <v>381</v>
      </c>
      <c r="H20" s="125" t="s">
        <v>382</v>
      </c>
      <c r="I20" s="127" t="s">
        <v>140</v>
      </c>
    </row>
    <row r="21" ht="19.5" customHeight="1" spans="1:9">
      <c r="A21" s="125" t="s">
        <v>383</v>
      </c>
      <c r="B21" s="125" t="s">
        <v>384</v>
      </c>
      <c r="C21" s="127" t="s">
        <v>385</v>
      </c>
      <c r="D21" s="125" t="s">
        <v>386</v>
      </c>
      <c r="E21" s="125" t="s">
        <v>387</v>
      </c>
      <c r="F21" s="127" t="s">
        <v>140</v>
      </c>
      <c r="G21" s="125" t="s">
        <v>388</v>
      </c>
      <c r="H21" s="125" t="s">
        <v>389</v>
      </c>
      <c r="I21" s="127" t="s">
        <v>140</v>
      </c>
    </row>
    <row r="22" ht="19.5" customHeight="1" spans="1:9">
      <c r="A22" s="125" t="s">
        <v>390</v>
      </c>
      <c r="B22" s="125" t="s">
        <v>391</v>
      </c>
      <c r="C22" s="127" t="s">
        <v>140</v>
      </c>
      <c r="D22" s="125" t="s">
        <v>392</v>
      </c>
      <c r="E22" s="125" t="s">
        <v>393</v>
      </c>
      <c r="F22" s="127" t="s">
        <v>140</v>
      </c>
      <c r="G22" s="125" t="s">
        <v>394</v>
      </c>
      <c r="H22" s="125" t="s">
        <v>395</v>
      </c>
      <c r="I22" s="127" t="s">
        <v>140</v>
      </c>
    </row>
    <row r="23" ht="19.5" customHeight="1" spans="1:9">
      <c r="A23" s="125" t="s">
        <v>396</v>
      </c>
      <c r="B23" s="125" t="s">
        <v>397</v>
      </c>
      <c r="C23" s="127" t="s">
        <v>286</v>
      </c>
      <c r="D23" s="125" t="s">
        <v>398</v>
      </c>
      <c r="E23" s="125" t="s">
        <v>399</v>
      </c>
      <c r="F23" s="127" t="s">
        <v>140</v>
      </c>
      <c r="G23" s="125" t="s">
        <v>400</v>
      </c>
      <c r="H23" s="125" t="s">
        <v>401</v>
      </c>
      <c r="I23" s="127" t="s">
        <v>140</v>
      </c>
    </row>
    <row r="24" ht="19.5" customHeight="1" spans="1:9">
      <c r="A24" s="125" t="s">
        <v>402</v>
      </c>
      <c r="B24" s="125" t="s">
        <v>403</v>
      </c>
      <c r="C24" s="127" t="s">
        <v>140</v>
      </c>
      <c r="D24" s="125" t="s">
        <v>404</v>
      </c>
      <c r="E24" s="125" t="s">
        <v>405</v>
      </c>
      <c r="F24" s="127" t="s">
        <v>140</v>
      </c>
      <c r="G24" s="125" t="s">
        <v>406</v>
      </c>
      <c r="H24" s="125" t="s">
        <v>407</v>
      </c>
      <c r="I24" s="127" t="s">
        <v>140</v>
      </c>
    </row>
    <row r="25" ht="19.5" customHeight="1" spans="1:9">
      <c r="A25" s="125" t="s">
        <v>408</v>
      </c>
      <c r="B25" s="125" t="s">
        <v>409</v>
      </c>
      <c r="C25" s="127" t="s">
        <v>410</v>
      </c>
      <c r="D25" s="125" t="s">
        <v>411</v>
      </c>
      <c r="E25" s="125" t="s">
        <v>412</v>
      </c>
      <c r="F25" s="127" t="s">
        <v>140</v>
      </c>
      <c r="G25" s="125" t="s">
        <v>413</v>
      </c>
      <c r="H25" s="125" t="s">
        <v>414</v>
      </c>
      <c r="I25" s="127" t="s">
        <v>140</v>
      </c>
    </row>
    <row r="26" ht="19.5" customHeight="1" spans="1:9">
      <c r="A26" s="125" t="s">
        <v>415</v>
      </c>
      <c r="B26" s="125" t="s">
        <v>416</v>
      </c>
      <c r="C26" s="127" t="s">
        <v>417</v>
      </c>
      <c r="D26" s="125" t="s">
        <v>418</v>
      </c>
      <c r="E26" s="125" t="s">
        <v>419</v>
      </c>
      <c r="F26" s="127" t="s">
        <v>140</v>
      </c>
      <c r="G26" s="125" t="s">
        <v>420</v>
      </c>
      <c r="H26" s="125" t="s">
        <v>421</v>
      </c>
      <c r="I26" s="127" t="s">
        <v>140</v>
      </c>
    </row>
    <row r="27" ht="19.5" customHeight="1" spans="1:9">
      <c r="A27" s="125" t="s">
        <v>422</v>
      </c>
      <c r="B27" s="125" t="s">
        <v>423</v>
      </c>
      <c r="C27" s="127" t="s">
        <v>140</v>
      </c>
      <c r="D27" s="125" t="s">
        <v>424</v>
      </c>
      <c r="E27" s="125" t="s">
        <v>425</v>
      </c>
      <c r="F27" s="127" t="s">
        <v>140</v>
      </c>
      <c r="G27" s="125" t="s">
        <v>426</v>
      </c>
      <c r="H27" s="125" t="s">
        <v>427</v>
      </c>
      <c r="I27" s="127" t="s">
        <v>140</v>
      </c>
    </row>
    <row r="28" ht="19.5" customHeight="1" spans="1:9">
      <c r="A28" s="125" t="s">
        <v>428</v>
      </c>
      <c r="B28" s="125" t="s">
        <v>429</v>
      </c>
      <c r="C28" s="127" t="s">
        <v>140</v>
      </c>
      <c r="D28" s="125" t="s">
        <v>430</v>
      </c>
      <c r="E28" s="125" t="s">
        <v>431</v>
      </c>
      <c r="F28" s="127" t="s">
        <v>140</v>
      </c>
      <c r="G28" s="125" t="s">
        <v>432</v>
      </c>
      <c r="H28" s="125" t="s">
        <v>433</v>
      </c>
      <c r="I28" s="127" t="s">
        <v>140</v>
      </c>
    </row>
    <row r="29" ht="19.5" customHeight="1" spans="1:9">
      <c r="A29" s="125" t="s">
        <v>434</v>
      </c>
      <c r="B29" s="125" t="s">
        <v>435</v>
      </c>
      <c r="C29" s="127" t="s">
        <v>140</v>
      </c>
      <c r="D29" s="125" t="s">
        <v>436</v>
      </c>
      <c r="E29" s="125" t="s">
        <v>437</v>
      </c>
      <c r="F29" s="127" t="s">
        <v>262</v>
      </c>
      <c r="G29" s="125" t="s">
        <v>438</v>
      </c>
      <c r="H29" s="125" t="s">
        <v>439</v>
      </c>
      <c r="I29" s="127" t="s">
        <v>140</v>
      </c>
    </row>
    <row r="30" ht="19.5" customHeight="1" spans="1:9">
      <c r="A30" s="125" t="s">
        <v>440</v>
      </c>
      <c r="B30" s="125" t="s">
        <v>441</v>
      </c>
      <c r="C30" s="127" t="s">
        <v>140</v>
      </c>
      <c r="D30" s="125" t="s">
        <v>442</v>
      </c>
      <c r="E30" s="125" t="s">
        <v>443</v>
      </c>
      <c r="F30" s="127" t="s">
        <v>140</v>
      </c>
      <c r="G30" s="125" t="s">
        <v>444</v>
      </c>
      <c r="H30" s="125" t="s">
        <v>445</v>
      </c>
      <c r="I30" s="127" t="s">
        <v>140</v>
      </c>
    </row>
    <row r="31" ht="19.5" customHeight="1" spans="1:9">
      <c r="A31" s="125" t="s">
        <v>446</v>
      </c>
      <c r="B31" s="125" t="s">
        <v>447</v>
      </c>
      <c r="C31" s="127" t="s">
        <v>140</v>
      </c>
      <c r="D31" s="125" t="s">
        <v>448</v>
      </c>
      <c r="E31" s="125" t="s">
        <v>449</v>
      </c>
      <c r="F31" s="127" t="s">
        <v>140</v>
      </c>
      <c r="G31" s="125" t="s">
        <v>450</v>
      </c>
      <c r="H31" s="125" t="s">
        <v>451</v>
      </c>
      <c r="I31" s="127" t="s">
        <v>140</v>
      </c>
    </row>
    <row r="32" ht="19.5" customHeight="1" spans="1:9">
      <c r="A32" s="125" t="s">
        <v>452</v>
      </c>
      <c r="B32" s="125" t="s">
        <v>453</v>
      </c>
      <c r="C32" s="127" t="s">
        <v>140</v>
      </c>
      <c r="D32" s="125" t="s">
        <v>454</v>
      </c>
      <c r="E32" s="125" t="s">
        <v>455</v>
      </c>
      <c r="F32" s="127" t="s">
        <v>140</v>
      </c>
      <c r="G32" s="125" t="s">
        <v>456</v>
      </c>
      <c r="H32" s="125" t="s">
        <v>457</v>
      </c>
      <c r="I32" s="127" t="s">
        <v>140</v>
      </c>
    </row>
    <row r="33" ht="19.5" customHeight="1" spans="1:9">
      <c r="A33" s="125" t="s">
        <v>458</v>
      </c>
      <c r="B33" s="125" t="s">
        <v>459</v>
      </c>
      <c r="C33" s="127" t="s">
        <v>140</v>
      </c>
      <c r="D33" s="125" t="s">
        <v>460</v>
      </c>
      <c r="E33" s="125" t="s">
        <v>461</v>
      </c>
      <c r="F33" s="127" t="s">
        <v>140</v>
      </c>
      <c r="G33" s="125" t="s">
        <v>462</v>
      </c>
      <c r="H33" s="125" t="s">
        <v>463</v>
      </c>
      <c r="I33" s="127" t="s">
        <v>140</v>
      </c>
    </row>
    <row r="34" ht="19.5" customHeight="1" spans="1:9">
      <c r="A34" s="125"/>
      <c r="B34" s="125"/>
      <c r="C34" s="127"/>
      <c r="D34" s="125" t="s">
        <v>464</v>
      </c>
      <c r="E34" s="125" t="s">
        <v>465</v>
      </c>
      <c r="F34" s="127" t="s">
        <v>284</v>
      </c>
      <c r="G34" s="125" t="s">
        <v>466</v>
      </c>
      <c r="H34" s="125" t="s">
        <v>467</v>
      </c>
      <c r="I34" s="127" t="s">
        <v>140</v>
      </c>
    </row>
    <row r="35" ht="19.5" customHeight="1" spans="1:9">
      <c r="A35" s="125"/>
      <c r="B35" s="125"/>
      <c r="C35" s="127"/>
      <c r="D35" s="125" t="s">
        <v>468</v>
      </c>
      <c r="E35" s="125" t="s">
        <v>469</v>
      </c>
      <c r="F35" s="127" t="s">
        <v>140</v>
      </c>
      <c r="G35" s="125" t="s">
        <v>470</v>
      </c>
      <c r="H35" s="125" t="s">
        <v>471</v>
      </c>
      <c r="I35" s="127" t="s">
        <v>140</v>
      </c>
    </row>
    <row r="36" ht="19.5" customHeight="1" spans="1:9">
      <c r="A36" s="125"/>
      <c r="B36" s="125"/>
      <c r="C36" s="127"/>
      <c r="D36" s="125" t="s">
        <v>472</v>
      </c>
      <c r="E36" s="125" t="s">
        <v>473</v>
      </c>
      <c r="F36" s="127" t="s">
        <v>140</v>
      </c>
      <c r="G36" s="125"/>
      <c r="H36" s="125"/>
      <c r="I36" s="127"/>
    </row>
    <row r="37" ht="19.5" customHeight="1" spans="1:9">
      <c r="A37" s="125"/>
      <c r="B37" s="125"/>
      <c r="C37" s="127"/>
      <c r="D37" s="125" t="s">
        <v>474</v>
      </c>
      <c r="E37" s="125" t="s">
        <v>475</v>
      </c>
      <c r="F37" s="127" t="s">
        <v>140</v>
      </c>
      <c r="G37" s="125"/>
      <c r="H37" s="125"/>
      <c r="I37" s="127"/>
    </row>
    <row r="38" ht="19.5" customHeight="1" spans="1:9">
      <c r="A38" s="125"/>
      <c r="B38" s="125"/>
      <c r="C38" s="127"/>
      <c r="D38" s="125" t="s">
        <v>476</v>
      </c>
      <c r="E38" s="125" t="s">
        <v>477</v>
      </c>
      <c r="F38" s="127" t="s">
        <v>140</v>
      </c>
      <c r="G38" s="125"/>
      <c r="H38" s="125"/>
      <c r="I38" s="127"/>
    </row>
    <row r="39" ht="19.5" customHeight="1" spans="1:9">
      <c r="A39" s="125"/>
      <c r="B39" s="125"/>
      <c r="C39" s="127"/>
      <c r="D39" s="125" t="s">
        <v>478</v>
      </c>
      <c r="E39" s="125" t="s">
        <v>479</v>
      </c>
      <c r="F39" s="127" t="s">
        <v>140</v>
      </c>
      <c r="G39" s="125"/>
      <c r="H39" s="125"/>
      <c r="I39" s="127"/>
    </row>
    <row r="40" ht="19.5" customHeight="1" spans="1:9">
      <c r="A40" s="124" t="s">
        <v>480</v>
      </c>
      <c r="B40" s="124"/>
      <c r="C40" s="127" t="s">
        <v>257</v>
      </c>
      <c r="D40" s="124" t="s">
        <v>481</v>
      </c>
      <c r="E40" s="124"/>
      <c r="F40" s="124"/>
      <c r="G40" s="124"/>
      <c r="H40" s="124"/>
      <c r="I40" s="127" t="s">
        <v>258</v>
      </c>
    </row>
    <row r="41" ht="19.5" customHeight="1" spans="1:9">
      <c r="A41" s="137" t="s">
        <v>482</v>
      </c>
      <c r="B41" s="137"/>
      <c r="C41" s="137"/>
      <c r="D41" s="137"/>
      <c r="E41" s="137"/>
      <c r="F41" s="137"/>
      <c r="G41" s="137"/>
      <c r="H41" s="137"/>
      <c r="I41" s="13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C1"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8" t="s">
        <v>483</v>
      </c>
    </row>
    <row r="2" spans="12:12">
      <c r="L2" s="139" t="s">
        <v>484</v>
      </c>
    </row>
    <row r="3" spans="1:12">
      <c r="A3" s="139" t="s">
        <v>2</v>
      </c>
      <c r="L3" s="139" t="s">
        <v>3</v>
      </c>
    </row>
    <row r="4" ht="15" customHeight="1" spans="1:12">
      <c r="A4" s="124" t="s">
        <v>485</v>
      </c>
      <c r="B4" s="124"/>
      <c r="C4" s="124"/>
      <c r="D4" s="124"/>
      <c r="E4" s="124"/>
      <c r="F4" s="124"/>
      <c r="G4" s="124"/>
      <c r="H4" s="124"/>
      <c r="I4" s="124"/>
      <c r="J4" s="124"/>
      <c r="K4" s="124"/>
      <c r="L4" s="124"/>
    </row>
    <row r="5" ht="15" customHeight="1" spans="1:12">
      <c r="A5" s="124" t="s">
        <v>293</v>
      </c>
      <c r="B5" s="124" t="s">
        <v>132</v>
      </c>
      <c r="C5" s="124" t="s">
        <v>8</v>
      </c>
      <c r="D5" s="124" t="s">
        <v>293</v>
      </c>
      <c r="E5" s="124" t="s">
        <v>132</v>
      </c>
      <c r="F5" s="124" t="s">
        <v>8</v>
      </c>
      <c r="G5" s="124" t="s">
        <v>293</v>
      </c>
      <c r="H5" s="124" t="s">
        <v>132</v>
      </c>
      <c r="I5" s="124" t="s">
        <v>8</v>
      </c>
      <c r="J5" s="124" t="s">
        <v>293</v>
      </c>
      <c r="K5" s="124" t="s">
        <v>132</v>
      </c>
      <c r="L5" s="124" t="s">
        <v>8</v>
      </c>
    </row>
    <row r="6" ht="15" customHeight="1" spans="1:12">
      <c r="A6" s="125" t="s">
        <v>294</v>
      </c>
      <c r="B6" s="125" t="s">
        <v>295</v>
      </c>
      <c r="C6" s="127" t="s">
        <v>140</v>
      </c>
      <c r="D6" s="125" t="s">
        <v>297</v>
      </c>
      <c r="E6" s="125" t="s">
        <v>298</v>
      </c>
      <c r="F6" s="127" t="s">
        <v>486</v>
      </c>
      <c r="G6" s="125" t="s">
        <v>487</v>
      </c>
      <c r="H6" s="125" t="s">
        <v>488</v>
      </c>
      <c r="I6" s="127" t="s">
        <v>140</v>
      </c>
      <c r="J6" s="125" t="s">
        <v>489</v>
      </c>
      <c r="K6" s="125" t="s">
        <v>490</v>
      </c>
      <c r="L6" s="127" t="s">
        <v>140</v>
      </c>
    </row>
    <row r="7" ht="15" customHeight="1" spans="1:12">
      <c r="A7" s="125" t="s">
        <v>301</v>
      </c>
      <c r="B7" s="125" t="s">
        <v>302</v>
      </c>
      <c r="C7" s="127" t="s">
        <v>140</v>
      </c>
      <c r="D7" s="125" t="s">
        <v>304</v>
      </c>
      <c r="E7" s="125" t="s">
        <v>305</v>
      </c>
      <c r="F7" s="127" t="s">
        <v>491</v>
      </c>
      <c r="G7" s="125" t="s">
        <v>492</v>
      </c>
      <c r="H7" s="125" t="s">
        <v>307</v>
      </c>
      <c r="I7" s="127" t="s">
        <v>140</v>
      </c>
      <c r="J7" s="125" t="s">
        <v>493</v>
      </c>
      <c r="K7" s="125" t="s">
        <v>414</v>
      </c>
      <c r="L7" s="127" t="s">
        <v>140</v>
      </c>
    </row>
    <row r="8" ht="15" customHeight="1" spans="1:12">
      <c r="A8" s="125" t="s">
        <v>308</v>
      </c>
      <c r="B8" s="125" t="s">
        <v>309</v>
      </c>
      <c r="C8" s="127" t="s">
        <v>140</v>
      </c>
      <c r="D8" s="125" t="s">
        <v>311</v>
      </c>
      <c r="E8" s="125" t="s">
        <v>312</v>
      </c>
      <c r="F8" s="127" t="s">
        <v>140</v>
      </c>
      <c r="G8" s="125" t="s">
        <v>494</v>
      </c>
      <c r="H8" s="125" t="s">
        <v>314</v>
      </c>
      <c r="I8" s="127" t="s">
        <v>140</v>
      </c>
      <c r="J8" s="125" t="s">
        <v>495</v>
      </c>
      <c r="K8" s="125" t="s">
        <v>439</v>
      </c>
      <c r="L8" s="127" t="s">
        <v>140</v>
      </c>
    </row>
    <row r="9" ht="15" customHeight="1" spans="1:12">
      <c r="A9" s="125" t="s">
        <v>315</v>
      </c>
      <c r="B9" s="125" t="s">
        <v>316</v>
      </c>
      <c r="C9" s="127" t="s">
        <v>140</v>
      </c>
      <c r="D9" s="125" t="s">
        <v>317</v>
      </c>
      <c r="E9" s="125" t="s">
        <v>318</v>
      </c>
      <c r="F9" s="127" t="s">
        <v>140</v>
      </c>
      <c r="G9" s="125" t="s">
        <v>496</v>
      </c>
      <c r="H9" s="125" t="s">
        <v>320</v>
      </c>
      <c r="I9" s="127" t="s">
        <v>140</v>
      </c>
      <c r="J9" s="125" t="s">
        <v>406</v>
      </c>
      <c r="K9" s="125" t="s">
        <v>407</v>
      </c>
      <c r="L9" s="127" t="s">
        <v>140</v>
      </c>
    </row>
    <row r="10" ht="15" customHeight="1" spans="1:12">
      <c r="A10" s="125" t="s">
        <v>321</v>
      </c>
      <c r="B10" s="125" t="s">
        <v>322</v>
      </c>
      <c r="C10" s="127" t="s">
        <v>140</v>
      </c>
      <c r="D10" s="125" t="s">
        <v>323</v>
      </c>
      <c r="E10" s="125" t="s">
        <v>324</v>
      </c>
      <c r="F10" s="127" t="s">
        <v>140</v>
      </c>
      <c r="G10" s="125" t="s">
        <v>497</v>
      </c>
      <c r="H10" s="125" t="s">
        <v>326</v>
      </c>
      <c r="I10" s="127" t="s">
        <v>140</v>
      </c>
      <c r="J10" s="125" t="s">
        <v>413</v>
      </c>
      <c r="K10" s="125" t="s">
        <v>414</v>
      </c>
      <c r="L10" s="127" t="s">
        <v>140</v>
      </c>
    </row>
    <row r="11" ht="15" customHeight="1" spans="1:12">
      <c r="A11" s="125" t="s">
        <v>327</v>
      </c>
      <c r="B11" s="125" t="s">
        <v>328</v>
      </c>
      <c r="C11" s="127" t="s">
        <v>140</v>
      </c>
      <c r="D11" s="125" t="s">
        <v>330</v>
      </c>
      <c r="E11" s="125" t="s">
        <v>331</v>
      </c>
      <c r="F11" s="127" t="s">
        <v>498</v>
      </c>
      <c r="G11" s="125" t="s">
        <v>499</v>
      </c>
      <c r="H11" s="125" t="s">
        <v>333</v>
      </c>
      <c r="I11" s="127" t="s">
        <v>140</v>
      </c>
      <c r="J11" s="125" t="s">
        <v>420</v>
      </c>
      <c r="K11" s="125" t="s">
        <v>421</v>
      </c>
      <c r="L11" s="127" t="s">
        <v>140</v>
      </c>
    </row>
    <row r="12" ht="15" customHeight="1" spans="1:12">
      <c r="A12" s="125" t="s">
        <v>334</v>
      </c>
      <c r="B12" s="125" t="s">
        <v>335</v>
      </c>
      <c r="C12" s="127" t="s">
        <v>140</v>
      </c>
      <c r="D12" s="125" t="s">
        <v>336</v>
      </c>
      <c r="E12" s="125" t="s">
        <v>337</v>
      </c>
      <c r="F12" s="127" t="s">
        <v>500</v>
      </c>
      <c r="G12" s="125" t="s">
        <v>501</v>
      </c>
      <c r="H12" s="125" t="s">
        <v>339</v>
      </c>
      <c r="I12" s="127" t="s">
        <v>140</v>
      </c>
      <c r="J12" s="125" t="s">
        <v>426</v>
      </c>
      <c r="K12" s="125" t="s">
        <v>427</v>
      </c>
      <c r="L12" s="127" t="s">
        <v>140</v>
      </c>
    </row>
    <row r="13" ht="15" customHeight="1" spans="1:12">
      <c r="A13" s="125" t="s">
        <v>340</v>
      </c>
      <c r="B13" s="125" t="s">
        <v>341</v>
      </c>
      <c r="C13" s="127" t="s">
        <v>140</v>
      </c>
      <c r="D13" s="125" t="s">
        <v>342</v>
      </c>
      <c r="E13" s="125" t="s">
        <v>343</v>
      </c>
      <c r="F13" s="127" t="s">
        <v>502</v>
      </c>
      <c r="G13" s="125" t="s">
        <v>503</v>
      </c>
      <c r="H13" s="125" t="s">
        <v>345</v>
      </c>
      <c r="I13" s="127" t="s">
        <v>140</v>
      </c>
      <c r="J13" s="125" t="s">
        <v>432</v>
      </c>
      <c r="K13" s="125" t="s">
        <v>433</v>
      </c>
      <c r="L13" s="127" t="s">
        <v>140</v>
      </c>
    </row>
    <row r="14" ht="15" customHeight="1" spans="1:12">
      <c r="A14" s="125" t="s">
        <v>346</v>
      </c>
      <c r="B14" s="125" t="s">
        <v>347</v>
      </c>
      <c r="C14" s="127" t="s">
        <v>140</v>
      </c>
      <c r="D14" s="125" t="s">
        <v>348</v>
      </c>
      <c r="E14" s="125" t="s">
        <v>349</v>
      </c>
      <c r="F14" s="127" t="s">
        <v>140</v>
      </c>
      <c r="G14" s="125" t="s">
        <v>504</v>
      </c>
      <c r="H14" s="125" t="s">
        <v>375</v>
      </c>
      <c r="I14" s="127" t="s">
        <v>140</v>
      </c>
      <c r="J14" s="125" t="s">
        <v>438</v>
      </c>
      <c r="K14" s="125" t="s">
        <v>439</v>
      </c>
      <c r="L14" s="127" t="s">
        <v>140</v>
      </c>
    </row>
    <row r="15" ht="15" customHeight="1" spans="1:12">
      <c r="A15" s="125" t="s">
        <v>352</v>
      </c>
      <c r="B15" s="125" t="s">
        <v>353</v>
      </c>
      <c r="C15" s="127" t="s">
        <v>140</v>
      </c>
      <c r="D15" s="125" t="s">
        <v>354</v>
      </c>
      <c r="E15" s="125" t="s">
        <v>355</v>
      </c>
      <c r="F15" s="127" t="s">
        <v>140</v>
      </c>
      <c r="G15" s="125" t="s">
        <v>505</v>
      </c>
      <c r="H15" s="125" t="s">
        <v>382</v>
      </c>
      <c r="I15" s="127" t="s">
        <v>140</v>
      </c>
      <c r="J15" s="125" t="s">
        <v>506</v>
      </c>
      <c r="K15" s="125" t="s">
        <v>507</v>
      </c>
      <c r="L15" s="127" t="s">
        <v>140</v>
      </c>
    </row>
    <row r="16" ht="15" customHeight="1" spans="1:12">
      <c r="A16" s="125" t="s">
        <v>358</v>
      </c>
      <c r="B16" s="125" t="s">
        <v>359</v>
      </c>
      <c r="C16" s="127" t="s">
        <v>140</v>
      </c>
      <c r="D16" s="125" t="s">
        <v>360</v>
      </c>
      <c r="E16" s="125" t="s">
        <v>361</v>
      </c>
      <c r="F16" s="127" t="s">
        <v>508</v>
      </c>
      <c r="G16" s="125" t="s">
        <v>509</v>
      </c>
      <c r="H16" s="125" t="s">
        <v>389</v>
      </c>
      <c r="I16" s="127" t="s">
        <v>140</v>
      </c>
      <c r="J16" s="125" t="s">
        <v>510</v>
      </c>
      <c r="K16" s="125" t="s">
        <v>511</v>
      </c>
      <c r="L16" s="127" t="s">
        <v>140</v>
      </c>
    </row>
    <row r="17" ht="15" customHeight="1" spans="1:12">
      <c r="A17" s="125" t="s">
        <v>364</v>
      </c>
      <c r="B17" s="125" t="s">
        <v>365</v>
      </c>
      <c r="C17" s="127" t="s">
        <v>140</v>
      </c>
      <c r="D17" s="125" t="s">
        <v>366</v>
      </c>
      <c r="E17" s="125" t="s">
        <v>367</v>
      </c>
      <c r="F17" s="127" t="s">
        <v>140</v>
      </c>
      <c r="G17" s="125" t="s">
        <v>512</v>
      </c>
      <c r="H17" s="125" t="s">
        <v>395</v>
      </c>
      <c r="I17" s="127" t="s">
        <v>140</v>
      </c>
      <c r="J17" s="125" t="s">
        <v>513</v>
      </c>
      <c r="K17" s="125" t="s">
        <v>514</v>
      </c>
      <c r="L17" s="127" t="s">
        <v>140</v>
      </c>
    </row>
    <row r="18" ht="15" customHeight="1" spans="1:12">
      <c r="A18" s="125" t="s">
        <v>370</v>
      </c>
      <c r="B18" s="125" t="s">
        <v>371</v>
      </c>
      <c r="C18" s="127" t="s">
        <v>140</v>
      </c>
      <c r="D18" s="125" t="s">
        <v>372</v>
      </c>
      <c r="E18" s="125" t="s">
        <v>373</v>
      </c>
      <c r="F18" s="127" t="s">
        <v>515</v>
      </c>
      <c r="G18" s="125" t="s">
        <v>516</v>
      </c>
      <c r="H18" s="125" t="s">
        <v>517</v>
      </c>
      <c r="I18" s="127" t="s">
        <v>140</v>
      </c>
      <c r="J18" s="125" t="s">
        <v>518</v>
      </c>
      <c r="K18" s="125" t="s">
        <v>519</v>
      </c>
      <c r="L18" s="127" t="s">
        <v>140</v>
      </c>
    </row>
    <row r="19" ht="15" customHeight="1" spans="1:12">
      <c r="A19" s="125" t="s">
        <v>376</v>
      </c>
      <c r="B19" s="125" t="s">
        <v>377</v>
      </c>
      <c r="C19" s="127" t="s">
        <v>140</v>
      </c>
      <c r="D19" s="125" t="s">
        <v>379</v>
      </c>
      <c r="E19" s="125" t="s">
        <v>380</v>
      </c>
      <c r="F19" s="127" t="s">
        <v>520</v>
      </c>
      <c r="G19" s="125" t="s">
        <v>299</v>
      </c>
      <c r="H19" s="125" t="s">
        <v>300</v>
      </c>
      <c r="I19" s="127" t="s">
        <v>521</v>
      </c>
      <c r="J19" s="125" t="s">
        <v>444</v>
      </c>
      <c r="K19" s="125" t="s">
        <v>445</v>
      </c>
      <c r="L19" s="127" t="s">
        <v>140</v>
      </c>
    </row>
    <row r="20" ht="15" customHeight="1" spans="1:12">
      <c r="A20" s="125" t="s">
        <v>383</v>
      </c>
      <c r="B20" s="125" t="s">
        <v>384</v>
      </c>
      <c r="C20" s="127" t="s">
        <v>522</v>
      </c>
      <c r="D20" s="125" t="s">
        <v>386</v>
      </c>
      <c r="E20" s="125" t="s">
        <v>387</v>
      </c>
      <c r="F20" s="127" t="s">
        <v>140</v>
      </c>
      <c r="G20" s="125" t="s">
        <v>306</v>
      </c>
      <c r="H20" s="125" t="s">
        <v>307</v>
      </c>
      <c r="I20" s="127" t="s">
        <v>140</v>
      </c>
      <c r="J20" s="125" t="s">
        <v>450</v>
      </c>
      <c r="K20" s="125" t="s">
        <v>451</v>
      </c>
      <c r="L20" s="127" t="s">
        <v>140</v>
      </c>
    </row>
    <row r="21" ht="15" customHeight="1" spans="1:12">
      <c r="A21" s="125" t="s">
        <v>390</v>
      </c>
      <c r="B21" s="125" t="s">
        <v>391</v>
      </c>
      <c r="C21" s="127" t="s">
        <v>140</v>
      </c>
      <c r="D21" s="125" t="s">
        <v>392</v>
      </c>
      <c r="E21" s="125" t="s">
        <v>393</v>
      </c>
      <c r="F21" s="127" t="s">
        <v>523</v>
      </c>
      <c r="G21" s="125" t="s">
        <v>313</v>
      </c>
      <c r="H21" s="125" t="s">
        <v>314</v>
      </c>
      <c r="I21" s="127" t="s">
        <v>521</v>
      </c>
      <c r="J21" s="125" t="s">
        <v>456</v>
      </c>
      <c r="K21" s="125" t="s">
        <v>457</v>
      </c>
      <c r="L21" s="127" t="s">
        <v>140</v>
      </c>
    </row>
    <row r="22" ht="15" customHeight="1" spans="1:12">
      <c r="A22" s="125" t="s">
        <v>396</v>
      </c>
      <c r="B22" s="125" t="s">
        <v>397</v>
      </c>
      <c r="C22" s="127" t="s">
        <v>140</v>
      </c>
      <c r="D22" s="125" t="s">
        <v>398</v>
      </c>
      <c r="E22" s="125" t="s">
        <v>399</v>
      </c>
      <c r="F22" s="127" t="s">
        <v>140</v>
      </c>
      <c r="G22" s="125" t="s">
        <v>319</v>
      </c>
      <c r="H22" s="125" t="s">
        <v>320</v>
      </c>
      <c r="I22" s="127" t="s">
        <v>140</v>
      </c>
      <c r="J22" s="125" t="s">
        <v>462</v>
      </c>
      <c r="K22" s="125" t="s">
        <v>463</v>
      </c>
      <c r="L22" s="127" t="s">
        <v>140</v>
      </c>
    </row>
    <row r="23" ht="15" customHeight="1" spans="1:12">
      <c r="A23" s="125" t="s">
        <v>402</v>
      </c>
      <c r="B23" s="125" t="s">
        <v>403</v>
      </c>
      <c r="C23" s="127" t="s">
        <v>140</v>
      </c>
      <c r="D23" s="125" t="s">
        <v>404</v>
      </c>
      <c r="E23" s="125" t="s">
        <v>405</v>
      </c>
      <c r="F23" s="127" t="s">
        <v>140</v>
      </c>
      <c r="G23" s="125" t="s">
        <v>325</v>
      </c>
      <c r="H23" s="125" t="s">
        <v>326</v>
      </c>
      <c r="I23" s="127" t="s">
        <v>140</v>
      </c>
      <c r="J23" s="125" t="s">
        <v>466</v>
      </c>
      <c r="K23" s="125" t="s">
        <v>467</v>
      </c>
      <c r="L23" s="127" t="s">
        <v>140</v>
      </c>
    </row>
    <row r="24" ht="15" customHeight="1" spans="1:12">
      <c r="A24" s="125" t="s">
        <v>408</v>
      </c>
      <c r="B24" s="125" t="s">
        <v>409</v>
      </c>
      <c r="C24" s="127" t="s">
        <v>140</v>
      </c>
      <c r="D24" s="125" t="s">
        <v>411</v>
      </c>
      <c r="E24" s="125" t="s">
        <v>412</v>
      </c>
      <c r="F24" s="127" t="s">
        <v>140</v>
      </c>
      <c r="G24" s="125" t="s">
        <v>332</v>
      </c>
      <c r="H24" s="125" t="s">
        <v>333</v>
      </c>
      <c r="I24" s="127" t="s">
        <v>140</v>
      </c>
      <c r="J24" s="125" t="s">
        <v>470</v>
      </c>
      <c r="K24" s="125" t="s">
        <v>471</v>
      </c>
      <c r="L24" s="127" t="s">
        <v>140</v>
      </c>
    </row>
    <row r="25" ht="15" customHeight="1" spans="1:12">
      <c r="A25" s="125" t="s">
        <v>415</v>
      </c>
      <c r="B25" s="125" t="s">
        <v>416</v>
      </c>
      <c r="C25" s="127" t="s">
        <v>524</v>
      </c>
      <c r="D25" s="125" t="s">
        <v>418</v>
      </c>
      <c r="E25" s="125" t="s">
        <v>419</v>
      </c>
      <c r="F25" s="127" t="s">
        <v>140</v>
      </c>
      <c r="G25" s="125" t="s">
        <v>338</v>
      </c>
      <c r="H25" s="125" t="s">
        <v>339</v>
      </c>
      <c r="I25" s="127" t="s">
        <v>140</v>
      </c>
      <c r="J25" s="125"/>
      <c r="K25" s="125"/>
      <c r="L25" s="126"/>
    </row>
    <row r="26" ht="15" customHeight="1" spans="1:12">
      <c r="A26" s="125" t="s">
        <v>422</v>
      </c>
      <c r="B26" s="125" t="s">
        <v>423</v>
      </c>
      <c r="C26" s="127" t="s">
        <v>140</v>
      </c>
      <c r="D26" s="125" t="s">
        <v>424</v>
      </c>
      <c r="E26" s="125" t="s">
        <v>425</v>
      </c>
      <c r="F26" s="127" t="s">
        <v>140</v>
      </c>
      <c r="G26" s="125" t="s">
        <v>344</v>
      </c>
      <c r="H26" s="125" t="s">
        <v>345</v>
      </c>
      <c r="I26" s="127" t="s">
        <v>140</v>
      </c>
      <c r="J26" s="125"/>
      <c r="K26" s="125"/>
      <c r="L26" s="126"/>
    </row>
    <row r="27" ht="15" customHeight="1" spans="1:12">
      <c r="A27" s="125" t="s">
        <v>428</v>
      </c>
      <c r="B27" s="125" t="s">
        <v>429</v>
      </c>
      <c r="C27" s="127" t="s">
        <v>140</v>
      </c>
      <c r="D27" s="125" t="s">
        <v>430</v>
      </c>
      <c r="E27" s="125" t="s">
        <v>431</v>
      </c>
      <c r="F27" s="127" t="s">
        <v>140</v>
      </c>
      <c r="G27" s="125" t="s">
        <v>350</v>
      </c>
      <c r="H27" s="125" t="s">
        <v>351</v>
      </c>
      <c r="I27" s="127" t="s">
        <v>140</v>
      </c>
      <c r="J27" s="125"/>
      <c r="K27" s="125"/>
      <c r="L27" s="126"/>
    </row>
    <row r="28" ht="15" customHeight="1" spans="1:12">
      <c r="A28" s="125" t="s">
        <v>434</v>
      </c>
      <c r="B28" s="125" t="s">
        <v>435</v>
      </c>
      <c r="C28" s="127" t="s">
        <v>525</v>
      </c>
      <c r="D28" s="125" t="s">
        <v>436</v>
      </c>
      <c r="E28" s="125" t="s">
        <v>437</v>
      </c>
      <c r="F28" s="127" t="s">
        <v>140</v>
      </c>
      <c r="G28" s="125" t="s">
        <v>356</v>
      </c>
      <c r="H28" s="125" t="s">
        <v>357</v>
      </c>
      <c r="I28" s="127" t="s">
        <v>140</v>
      </c>
      <c r="J28" s="125"/>
      <c r="K28" s="125"/>
      <c r="L28" s="126"/>
    </row>
    <row r="29" ht="15" customHeight="1" spans="1:12">
      <c r="A29" s="125" t="s">
        <v>440</v>
      </c>
      <c r="B29" s="125" t="s">
        <v>441</v>
      </c>
      <c r="C29" s="127" t="s">
        <v>526</v>
      </c>
      <c r="D29" s="125" t="s">
        <v>442</v>
      </c>
      <c r="E29" s="125" t="s">
        <v>443</v>
      </c>
      <c r="F29" s="127" t="s">
        <v>140</v>
      </c>
      <c r="G29" s="125" t="s">
        <v>362</v>
      </c>
      <c r="H29" s="125" t="s">
        <v>363</v>
      </c>
      <c r="I29" s="127" t="s">
        <v>140</v>
      </c>
      <c r="J29" s="125"/>
      <c r="K29" s="125"/>
      <c r="L29" s="126"/>
    </row>
    <row r="30" ht="15" customHeight="1" spans="1:12">
      <c r="A30" s="125" t="s">
        <v>446</v>
      </c>
      <c r="B30" s="125" t="s">
        <v>447</v>
      </c>
      <c r="C30" s="127" t="s">
        <v>140</v>
      </c>
      <c r="D30" s="125" t="s">
        <v>448</v>
      </c>
      <c r="E30" s="125" t="s">
        <v>449</v>
      </c>
      <c r="F30" s="127" t="s">
        <v>140</v>
      </c>
      <c r="G30" s="125" t="s">
        <v>368</v>
      </c>
      <c r="H30" s="125" t="s">
        <v>369</v>
      </c>
      <c r="I30" s="127" t="s">
        <v>140</v>
      </c>
      <c r="J30" s="125"/>
      <c r="K30" s="125"/>
      <c r="L30" s="126"/>
    </row>
    <row r="31" ht="15" customHeight="1" spans="1:12">
      <c r="A31" s="125" t="s">
        <v>452</v>
      </c>
      <c r="B31" s="125" t="s">
        <v>453</v>
      </c>
      <c r="C31" s="127" t="s">
        <v>140</v>
      </c>
      <c r="D31" s="125" t="s">
        <v>454</v>
      </c>
      <c r="E31" s="125" t="s">
        <v>455</v>
      </c>
      <c r="F31" s="127" t="s">
        <v>140</v>
      </c>
      <c r="G31" s="125" t="s">
        <v>374</v>
      </c>
      <c r="H31" s="125" t="s">
        <v>375</v>
      </c>
      <c r="I31" s="127" t="s">
        <v>140</v>
      </c>
      <c r="J31" s="125"/>
      <c r="K31" s="125"/>
      <c r="L31" s="126"/>
    </row>
    <row r="32" ht="15" customHeight="1" spans="1:12">
      <c r="A32" s="125" t="s">
        <v>458</v>
      </c>
      <c r="B32" s="125" t="s">
        <v>527</v>
      </c>
      <c r="C32" s="127" t="s">
        <v>140</v>
      </c>
      <c r="D32" s="125" t="s">
        <v>460</v>
      </c>
      <c r="E32" s="125" t="s">
        <v>461</v>
      </c>
      <c r="F32" s="127" t="s">
        <v>140</v>
      </c>
      <c r="G32" s="125" t="s">
        <v>381</v>
      </c>
      <c r="H32" s="125" t="s">
        <v>382</v>
      </c>
      <c r="I32" s="127" t="s">
        <v>140</v>
      </c>
      <c r="J32" s="125"/>
      <c r="K32" s="125"/>
      <c r="L32" s="126"/>
    </row>
    <row r="33" ht="15" customHeight="1" spans="1:12">
      <c r="A33" s="125"/>
      <c r="B33" s="125"/>
      <c r="C33" s="126"/>
      <c r="D33" s="125" t="s">
        <v>464</v>
      </c>
      <c r="E33" s="125" t="s">
        <v>465</v>
      </c>
      <c r="F33" s="127" t="s">
        <v>528</v>
      </c>
      <c r="G33" s="125" t="s">
        <v>388</v>
      </c>
      <c r="H33" s="125" t="s">
        <v>389</v>
      </c>
      <c r="I33" s="127" t="s">
        <v>140</v>
      </c>
      <c r="J33" s="125"/>
      <c r="K33" s="125"/>
      <c r="L33" s="126"/>
    </row>
    <row r="34" ht="15" customHeight="1" spans="1:12">
      <c r="A34" s="125"/>
      <c r="B34" s="125"/>
      <c r="C34" s="126"/>
      <c r="D34" s="125" t="s">
        <v>468</v>
      </c>
      <c r="E34" s="125" t="s">
        <v>469</v>
      </c>
      <c r="F34" s="127" t="s">
        <v>140</v>
      </c>
      <c r="G34" s="125" t="s">
        <v>394</v>
      </c>
      <c r="H34" s="125" t="s">
        <v>395</v>
      </c>
      <c r="I34" s="127" t="s">
        <v>140</v>
      </c>
      <c r="J34" s="125"/>
      <c r="K34" s="125"/>
      <c r="L34" s="126"/>
    </row>
    <row r="35" ht="15" customHeight="1" spans="1:12">
      <c r="A35" s="125"/>
      <c r="B35" s="125"/>
      <c r="C35" s="126"/>
      <c r="D35" s="125" t="s">
        <v>472</v>
      </c>
      <c r="E35" s="125" t="s">
        <v>473</v>
      </c>
      <c r="F35" s="127" t="s">
        <v>140</v>
      </c>
      <c r="G35" s="125" t="s">
        <v>400</v>
      </c>
      <c r="H35" s="125" t="s">
        <v>401</v>
      </c>
      <c r="I35" s="127" t="s">
        <v>140</v>
      </c>
      <c r="J35" s="125"/>
      <c r="K35" s="125"/>
      <c r="L35" s="126"/>
    </row>
    <row r="36" ht="15" customHeight="1" spans="1:12">
      <c r="A36" s="125"/>
      <c r="B36" s="125"/>
      <c r="C36" s="126"/>
      <c r="D36" s="125" t="s">
        <v>474</v>
      </c>
      <c r="E36" s="125" t="s">
        <v>475</v>
      </c>
      <c r="F36" s="127" t="s">
        <v>140</v>
      </c>
      <c r="G36" s="125"/>
      <c r="H36" s="125"/>
      <c r="I36" s="126"/>
      <c r="J36" s="125"/>
      <c r="K36" s="125"/>
      <c r="L36" s="126"/>
    </row>
    <row r="37" ht="15" customHeight="1" spans="1:12">
      <c r="A37" s="125"/>
      <c r="B37" s="125"/>
      <c r="C37" s="126"/>
      <c r="D37" s="125" t="s">
        <v>476</v>
      </c>
      <c r="E37" s="125" t="s">
        <v>477</v>
      </c>
      <c r="F37" s="127" t="s">
        <v>140</v>
      </c>
      <c r="G37" s="125"/>
      <c r="H37" s="125"/>
      <c r="I37" s="126"/>
      <c r="J37" s="125"/>
      <c r="K37" s="125"/>
      <c r="L37" s="126"/>
    </row>
    <row r="38" ht="15" customHeight="1" spans="1:12">
      <c r="A38" s="125"/>
      <c r="B38" s="125"/>
      <c r="C38" s="126"/>
      <c r="D38" s="125" t="s">
        <v>478</v>
      </c>
      <c r="E38" s="125" t="s">
        <v>479</v>
      </c>
      <c r="F38" s="127" t="s">
        <v>140</v>
      </c>
      <c r="G38" s="125"/>
      <c r="H38" s="125"/>
      <c r="I38" s="126"/>
      <c r="J38" s="125"/>
      <c r="K38" s="125"/>
      <c r="L38" s="126"/>
    </row>
    <row r="39" ht="15" customHeight="1" spans="1:12">
      <c r="A39" s="137" t="s">
        <v>529</v>
      </c>
      <c r="B39" s="137"/>
      <c r="C39" s="137"/>
      <c r="D39" s="137"/>
      <c r="E39" s="137"/>
      <c r="F39" s="137"/>
      <c r="G39" s="137"/>
      <c r="H39" s="137"/>
      <c r="I39" s="137"/>
      <c r="J39" s="137"/>
      <c r="K39" s="137"/>
      <c r="L39" s="137"/>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6" t="s">
        <v>530</v>
      </c>
    </row>
    <row r="2" ht="14.25" spans="20:20">
      <c r="T2" s="123" t="s">
        <v>531</v>
      </c>
    </row>
    <row r="3" ht="14.25" spans="1:20">
      <c r="A3" s="123" t="s">
        <v>2</v>
      </c>
      <c r="T3" s="123" t="s">
        <v>3</v>
      </c>
    </row>
    <row r="4" ht="19.5" customHeight="1" spans="1:20">
      <c r="A4" s="130" t="s">
        <v>6</v>
      </c>
      <c r="B4" s="130"/>
      <c r="C4" s="130"/>
      <c r="D4" s="130"/>
      <c r="E4" s="130" t="s">
        <v>245</v>
      </c>
      <c r="F4" s="130"/>
      <c r="G4" s="130"/>
      <c r="H4" s="130" t="s">
        <v>246</v>
      </c>
      <c r="I4" s="130"/>
      <c r="J4" s="130"/>
      <c r="K4" s="130" t="s">
        <v>247</v>
      </c>
      <c r="L4" s="130"/>
      <c r="M4" s="130"/>
      <c r="N4" s="130"/>
      <c r="O4" s="130"/>
      <c r="P4" s="130" t="s">
        <v>114</v>
      </c>
      <c r="Q4" s="130"/>
      <c r="R4" s="130"/>
      <c r="S4" s="130"/>
      <c r="T4" s="130"/>
    </row>
    <row r="5" ht="19.5" customHeight="1" spans="1:20">
      <c r="A5" s="130" t="s">
        <v>131</v>
      </c>
      <c r="B5" s="130"/>
      <c r="C5" s="130"/>
      <c r="D5" s="130" t="s">
        <v>132</v>
      </c>
      <c r="E5" s="130" t="s">
        <v>138</v>
      </c>
      <c r="F5" s="130" t="s">
        <v>248</v>
      </c>
      <c r="G5" s="130" t="s">
        <v>249</v>
      </c>
      <c r="H5" s="130" t="s">
        <v>138</v>
      </c>
      <c r="I5" s="130" t="s">
        <v>201</v>
      </c>
      <c r="J5" s="130" t="s">
        <v>202</v>
      </c>
      <c r="K5" s="130" t="s">
        <v>138</v>
      </c>
      <c r="L5" s="130" t="s">
        <v>201</v>
      </c>
      <c r="M5" s="130"/>
      <c r="N5" s="130" t="s">
        <v>201</v>
      </c>
      <c r="O5" s="130" t="s">
        <v>202</v>
      </c>
      <c r="P5" s="130" t="s">
        <v>138</v>
      </c>
      <c r="Q5" s="130" t="s">
        <v>248</v>
      </c>
      <c r="R5" s="130" t="s">
        <v>249</v>
      </c>
      <c r="S5" s="130" t="s">
        <v>249</v>
      </c>
      <c r="T5" s="130"/>
    </row>
    <row r="6" ht="19.5" customHeight="1" spans="1:20">
      <c r="A6" s="130"/>
      <c r="B6" s="130"/>
      <c r="C6" s="130"/>
      <c r="D6" s="130"/>
      <c r="E6" s="130"/>
      <c r="F6" s="130"/>
      <c r="G6" s="130" t="s">
        <v>133</v>
      </c>
      <c r="H6" s="130"/>
      <c r="I6" s="130"/>
      <c r="J6" s="130" t="s">
        <v>133</v>
      </c>
      <c r="K6" s="130"/>
      <c r="L6" s="130" t="s">
        <v>133</v>
      </c>
      <c r="M6" s="130" t="s">
        <v>251</v>
      </c>
      <c r="N6" s="130" t="s">
        <v>250</v>
      </c>
      <c r="O6" s="130" t="s">
        <v>133</v>
      </c>
      <c r="P6" s="130"/>
      <c r="Q6" s="130"/>
      <c r="R6" s="130" t="s">
        <v>133</v>
      </c>
      <c r="S6" s="130" t="s">
        <v>252</v>
      </c>
      <c r="T6" s="130" t="s">
        <v>253</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135</v>
      </c>
      <c r="B8" s="130" t="s">
        <v>136</v>
      </c>
      <c r="C8" s="130" t="s">
        <v>137</v>
      </c>
      <c r="D8" s="130" t="s">
        <v>10</v>
      </c>
      <c r="E8" s="124" t="s">
        <v>11</v>
      </c>
      <c r="F8" s="124" t="s">
        <v>12</v>
      </c>
      <c r="G8" s="124" t="s">
        <v>20</v>
      </c>
      <c r="H8" s="124" t="s">
        <v>24</v>
      </c>
      <c r="I8" s="124" t="s">
        <v>28</v>
      </c>
      <c r="J8" s="124" t="s">
        <v>33</v>
      </c>
      <c r="K8" s="124" t="s">
        <v>37</v>
      </c>
      <c r="L8" s="124" t="s">
        <v>41</v>
      </c>
      <c r="M8" s="124" t="s">
        <v>45</v>
      </c>
      <c r="N8" s="124" t="s">
        <v>49</v>
      </c>
      <c r="O8" s="124" t="s">
        <v>52</v>
      </c>
      <c r="P8" s="124" t="s">
        <v>55</v>
      </c>
      <c r="Q8" s="124" t="s">
        <v>58</v>
      </c>
      <c r="R8" s="124" t="s">
        <v>61</v>
      </c>
      <c r="S8" s="124" t="s">
        <v>64</v>
      </c>
      <c r="T8" s="124" t="s">
        <v>67</v>
      </c>
    </row>
    <row r="9" ht="19.5" customHeight="1" spans="1:20">
      <c r="A9" s="130"/>
      <c r="B9" s="130"/>
      <c r="C9" s="130"/>
      <c r="D9" s="130" t="s">
        <v>138</v>
      </c>
      <c r="E9" s="127"/>
      <c r="F9" s="127"/>
      <c r="G9" s="127"/>
      <c r="H9" s="127"/>
      <c r="I9" s="127"/>
      <c r="J9" s="127"/>
      <c r="K9" s="127"/>
      <c r="L9" s="127"/>
      <c r="M9" s="127"/>
      <c r="N9" s="127"/>
      <c r="O9" s="127"/>
      <c r="P9" s="127"/>
      <c r="Q9" s="127"/>
      <c r="R9" s="127"/>
      <c r="S9" s="127"/>
      <c r="T9" s="127"/>
    </row>
    <row r="10" ht="19.5" customHeight="1" spans="1:20">
      <c r="A10" s="137"/>
      <c r="B10" s="137"/>
      <c r="C10" s="137"/>
      <c r="D10" s="137"/>
      <c r="E10" s="127"/>
      <c r="F10" s="127"/>
      <c r="G10" s="127"/>
      <c r="H10" s="127"/>
      <c r="I10" s="127"/>
      <c r="J10" s="127"/>
      <c r="K10" s="127"/>
      <c r="L10" s="127"/>
      <c r="M10" s="127"/>
      <c r="N10" s="127"/>
      <c r="O10" s="127"/>
      <c r="P10" s="127"/>
      <c r="Q10" s="127"/>
      <c r="R10" s="127"/>
      <c r="S10" s="127"/>
      <c r="T10" s="127"/>
    </row>
    <row r="11" ht="19.5" customHeight="1" spans="1:20">
      <c r="A11" s="137" t="s">
        <v>532</v>
      </c>
      <c r="B11" s="137"/>
      <c r="C11" s="137"/>
      <c r="D11" s="137"/>
      <c r="E11" s="137"/>
      <c r="F11" s="137"/>
      <c r="G11" s="137"/>
      <c r="H11" s="137"/>
      <c r="I11" s="137"/>
      <c r="J11" s="137"/>
      <c r="K11" s="137"/>
      <c r="L11" s="137"/>
      <c r="M11" s="137"/>
      <c r="N11" s="137"/>
      <c r="O11" s="137"/>
      <c r="P11" s="137"/>
      <c r="Q11" s="137"/>
      <c r="R11" s="137"/>
      <c r="S11" s="137"/>
      <c r="T11" s="137"/>
    </row>
    <row r="12" spans="1:1">
      <c r="A12" t="s">
        <v>533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M25" sqref="M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6" t="s">
        <v>534</v>
      </c>
    </row>
    <row r="2" ht="14.25" spans="12:12">
      <c r="L2" s="123" t="s">
        <v>535</v>
      </c>
    </row>
    <row r="3" ht="14.25" spans="1:12">
      <c r="A3" s="123" t="s">
        <v>2</v>
      </c>
      <c r="L3" s="123" t="s">
        <v>3</v>
      </c>
    </row>
    <row r="4" ht="19.5" customHeight="1" spans="1:12">
      <c r="A4" s="130" t="s">
        <v>6</v>
      </c>
      <c r="B4" s="130"/>
      <c r="C4" s="130"/>
      <c r="D4" s="130"/>
      <c r="E4" s="130" t="s">
        <v>245</v>
      </c>
      <c r="F4" s="130"/>
      <c r="G4" s="130"/>
      <c r="H4" s="130" t="s">
        <v>246</v>
      </c>
      <c r="I4" s="130" t="s">
        <v>247</v>
      </c>
      <c r="J4" s="130" t="s">
        <v>114</v>
      </c>
      <c r="K4" s="130"/>
      <c r="L4" s="130"/>
    </row>
    <row r="5" ht="19.5" customHeight="1" spans="1:12">
      <c r="A5" s="130" t="s">
        <v>131</v>
      </c>
      <c r="B5" s="130"/>
      <c r="C5" s="130"/>
      <c r="D5" s="130" t="s">
        <v>132</v>
      </c>
      <c r="E5" s="130" t="s">
        <v>138</v>
      </c>
      <c r="F5" s="130" t="s">
        <v>536</v>
      </c>
      <c r="G5" s="130" t="s">
        <v>537</v>
      </c>
      <c r="H5" s="130"/>
      <c r="I5" s="130"/>
      <c r="J5" s="130" t="s">
        <v>138</v>
      </c>
      <c r="K5" s="130" t="s">
        <v>536</v>
      </c>
      <c r="L5" s="124" t="s">
        <v>537</v>
      </c>
    </row>
    <row r="6" ht="19.5" customHeight="1" spans="1:12">
      <c r="A6" s="130"/>
      <c r="B6" s="130"/>
      <c r="C6" s="130"/>
      <c r="D6" s="130"/>
      <c r="E6" s="130"/>
      <c r="F6" s="130"/>
      <c r="G6" s="130"/>
      <c r="H6" s="130"/>
      <c r="I6" s="130"/>
      <c r="J6" s="130"/>
      <c r="K6" s="130"/>
      <c r="L6" s="124" t="s">
        <v>252</v>
      </c>
    </row>
    <row r="7" ht="19.5" customHeight="1" spans="1:12">
      <c r="A7" s="130"/>
      <c r="B7" s="130"/>
      <c r="C7" s="130"/>
      <c r="D7" s="130"/>
      <c r="E7" s="130"/>
      <c r="F7" s="130"/>
      <c r="G7" s="130"/>
      <c r="H7" s="130"/>
      <c r="I7" s="130"/>
      <c r="J7" s="130"/>
      <c r="K7" s="130"/>
      <c r="L7" s="124"/>
    </row>
    <row r="8" ht="19.5" customHeight="1" spans="1:12">
      <c r="A8" s="130" t="s">
        <v>135</v>
      </c>
      <c r="B8" s="130" t="s">
        <v>136</v>
      </c>
      <c r="C8" s="130" t="s">
        <v>137</v>
      </c>
      <c r="D8" s="130" t="s">
        <v>10</v>
      </c>
      <c r="E8" s="124" t="s">
        <v>11</v>
      </c>
      <c r="F8" s="124" t="s">
        <v>12</v>
      </c>
      <c r="G8" s="124" t="s">
        <v>20</v>
      </c>
      <c r="H8" s="124" t="s">
        <v>24</v>
      </c>
      <c r="I8" s="124" t="s">
        <v>28</v>
      </c>
      <c r="J8" s="124" t="s">
        <v>33</v>
      </c>
      <c r="K8" s="124" t="s">
        <v>37</v>
      </c>
      <c r="L8" s="124" t="s">
        <v>41</v>
      </c>
    </row>
    <row r="9" ht="19.5" customHeight="1" spans="1:12">
      <c r="A9" s="130"/>
      <c r="B9" s="130"/>
      <c r="C9" s="130"/>
      <c r="D9" s="130" t="s">
        <v>138</v>
      </c>
      <c r="E9" s="127"/>
      <c r="F9" s="127"/>
      <c r="G9" s="127"/>
      <c r="H9" s="127"/>
      <c r="I9" s="127"/>
      <c r="J9" s="127"/>
      <c r="K9" s="127"/>
      <c r="L9" s="127"/>
    </row>
    <row r="10" ht="19.5" customHeight="1" spans="1:12">
      <c r="A10" s="137"/>
      <c r="B10" s="137"/>
      <c r="C10" s="137"/>
      <c r="D10" s="137"/>
      <c r="E10" s="127"/>
      <c r="F10" s="127"/>
      <c r="G10" s="127"/>
      <c r="H10" s="127"/>
      <c r="I10" s="127"/>
      <c r="J10" s="127"/>
      <c r="K10" s="127"/>
      <c r="L10" s="127"/>
    </row>
    <row r="11" ht="19.5" customHeight="1" spans="1:12">
      <c r="A11" s="137" t="s">
        <v>538</v>
      </c>
      <c r="B11" s="137"/>
      <c r="C11" s="137"/>
      <c r="D11" s="137"/>
      <c r="E11" s="137"/>
      <c r="F11" s="137"/>
      <c r="G11" s="137"/>
      <c r="H11" s="137"/>
      <c r="I11" s="137"/>
      <c r="J11" s="137"/>
      <c r="K11" s="137"/>
      <c r="L11" s="137"/>
    </row>
    <row r="12" spans="1:1">
      <c r="A12" t="s">
        <v>539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2024-09-23T00:43:00Z</dcterms:created>
  <dcterms:modified xsi:type="dcterms:W3CDTF">2024-12-03T09:12:21Z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2024-09-23T00:43:40.394Z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2052-12.1.0.17145</vt:lpwstr>
  </property>
  <property fmtid="{D5CDD505-2E9C-101B-9397-08002B2CF9AE}" pid="10" name="ICV">
    <vt:lpwstr>D8781DC20F90450E86F4A388D414C723_12</vt:lpwstr>
  </property>
</Properties>
</file>