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<sst xmlns="http://schemas.openxmlformats.org/spreadsheetml/2006/main" count="862" uniqueCount="373">
  <si>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</si>
  <si>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</si>
  <si>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</si>
  <si>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</si>
  <si>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</si>
  <si>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</si>
  <si>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</si>
  <si>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</si>
  <si>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</si>
  <si>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</si>
  <si>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</si>
  <si>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</si>
  <si>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</si>
  <si>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</si>
  <si>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</si>
  <si>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</si>
  <si>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</si>
  <si>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</si>
  <si>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</si>
  <si>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</si>
  <si>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</si>
  <si>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</si>
  <si>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</si>
  <si>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</si>
  <si>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</si>
  <si>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</si>
  <si>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</si>
  <si>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</si>
  <si>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</si>
  <si>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</si>
  <si>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</si>
  <si>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</si>
  <si>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</si>
  <si>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</si>
  <si>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</si>
  <si>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</si>
  <si>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</si>
  <si>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</si>
  <si>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</si>
  <si>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</si>
  <si>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</si>
  <si>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</si>
  <si>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</si>
  <si>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</si>
  <si>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</si>
  <si>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</si>
  <si>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</si>
  <si>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</si>
  <si>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</si>
  <si>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</si>
  <si>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</si>
  <si>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</si>
  <si>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</si>
  <si>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</si>
  <si>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</si>
  <si>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</si>
  <si>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</si>
  <si>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</si>
  <si>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</si>
  <si>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</si>
  <si>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</si>
  <si>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</si>
  <si>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</si>
  <si>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</si>
  <si>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</si>
  <si>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</si>
  <si>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</si>
  <si>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</si>
  <si>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</si>
  <si>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</si>
  <si>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213001</t>
  </si>
  <si>
    <t>永德县科学技术协会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</si>
  <si>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</si>
  <si>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</si>
  <si>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</si>
  <si>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</si>
  <si>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</si>
  <si>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</si>
  <si>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</si>
  <si>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</si>
  <si>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</si>
  <si>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</si>
  <si>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</si>
  <si>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</si>
  <si>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</si>
  <si>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</si>
  <si>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</si>
  <si>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</si>
  <si>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</si>
  <si>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</si>
  <si>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</si>
  <si>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</si>
  <si>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</si>
  <si>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</si>
  <si>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</si>
  <si>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</si>
  <si>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</si>
  <si>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</si>
  <si>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</si>
  <si>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</si>
  <si>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</si>
  <si>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</si>
  <si>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</si>
  <si>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</si>
  <si>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</si>
  <si>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</si>
  <si>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</si>
  <si>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</si>
  <si>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</si>
  <si>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</si>
  <si>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</si>
  <si>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</si>
  <si>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</si>
  <si>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</si>
  <si>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</si>
  <si>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</si>
  <si>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</si>
  <si>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</si>
  <si>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</si>
  <si>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</si>
  <si>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</si>
  <si>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</si>
  <si>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</si>
  <si>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</si>
  <si>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</si>
  <si>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</si>
  <si>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</si>
  <si>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</si>
  <si>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</si>
  <si>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</si>
  <si>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</si>
  <si>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</si>
  <si>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</si>
  <si>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</si>
  <si>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</si>
  <si>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</si>
  <si>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</si>
  <si>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</si>
  <si>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</si>
  <si>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</si>
  <si>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</si>
  <si>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</si>
  <si>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</si>
  <si>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</si>
  <si>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</si>
  <si>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</si>
  <si>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</si>
  <si>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</si>
  <si>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</si>
  <si>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</si>
  <si>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</si>
  <si>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</si>
  <si>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</si>
  <si>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</si>
  <si>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</si>
  <si>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</si>
  <si>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</si>
  <si>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</si>
  <si>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</si>
  <si>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</si>
  <si>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</si>
  <si>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</si>
  <si>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</si>
  <si>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</si>
  <si>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</si>
  <si>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</si>
  <si>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</si>
  <si>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</si>
  <si>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</si>
  <si>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</si>
  <si>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</si>
  <si>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</si>
  <si>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</si>
  <si>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</si>
  <si>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</si>
  <si>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</si>
  <si>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</si>
  <si>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</si>
  <si>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</si>
  <si>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</si>
  <si>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</si>
  <si>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</si>
  <si>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</si>
  <si>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</si>
  <si>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</si>
  <si>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</si>
  <si>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</si>
  <si>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</si>
  <si>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</si>
  <si>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</si>
  <si>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</si>
  <si>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</si>
  <si>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</si>
  <si>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530923210000000017717</t>
  </si>
  <si>
    <t>行政单位工资支出</t>
  </si>
  <si>
    <t>30101</t>
  </si>
  <si>
    <t>基本工资</t>
  </si>
  <si>
    <t>530923210000000017718</t>
  </si>
  <si>
    <t>事业单位工资支出</t>
  </si>
  <si>
    <t>30102</t>
  </si>
  <si>
    <t>津贴补贴</t>
  </si>
  <si>
    <t>2010301</t>
  </si>
  <si>
    <t>行政运行</t>
  </si>
  <si>
    <t>2130104</t>
  </si>
  <si>
    <t>事业运行</t>
  </si>
  <si>
    <t>30103</t>
  </si>
  <si>
    <t>奖金</t>
  </si>
  <si>
    <t>530923231100001411311</t>
  </si>
  <si>
    <t>公务员基础绩效奖</t>
  </si>
  <si>
    <t>30107</t>
  </si>
  <si>
    <t>绩效工资</t>
  </si>
  <si>
    <t>530923231100001411313</t>
  </si>
  <si>
    <t>事业人员参照公务员规范后绩效奖</t>
  </si>
  <si>
    <t>530923210000000017719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</si>
  <si>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</si>
  <si>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</si>
  <si>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</si>
  <si>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</si>
  <si>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</si>
  <si>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</si>
  <si>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</si>
  <si>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</si>
  <si>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</si>
  <si>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</si>
  <si>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</si>
  <si>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</si>
  <si>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</si>
  <si>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530923210000000017720</t>
  </si>
  <si>
    <t>30113</t>
  </si>
  <si>
    <t>530923210000000017727</t>
  </si>
  <si>
    <t>运转类公用经费</t>
  </si>
  <si>
    <t>30201</t>
  </si>
  <si>
    <t>办公费</t>
  </si>
  <si>
    <t>530923241100002329341</t>
  </si>
  <si>
    <t>公务接待费（公用经费）</t>
  </si>
  <si>
    <t>30217</t>
  </si>
  <si>
    <t>30211</t>
  </si>
  <si>
    <t>差旅费</t>
  </si>
  <si>
    <t>30239</t>
  </si>
  <si>
    <t>其他交通费用</t>
  </si>
  <si>
    <t>530923221100000466781</t>
  </si>
  <si>
    <t>工会经费</t>
  </si>
  <si>
    <t>30228</t>
  </si>
  <si>
    <t>530923210000000017725</t>
  </si>
  <si>
    <t>公务交通补贴</t>
  </si>
  <si>
    <t>530923210000000017726</t>
  </si>
  <si>
    <t>离退休公用经费</t>
  </si>
  <si>
    <t>30299</t>
  </si>
  <si>
    <t>其他商品和服务支出</t>
  </si>
  <si>
    <t>530923210000000019795</t>
  </si>
  <si>
    <t>退休费</t>
  </si>
  <si>
    <t>30302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</si>
  <si>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</si>
  <si>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</si>
  <si>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</si>
  <si>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</si>
  <si>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</si>
  <si>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</si>
  <si>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</si>
  <si>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科普专项经费</t>
  </si>
  <si>
    <t>专项业务类</t>
  </si>
  <si>
    <t>530923200000000000655</t>
  </si>
  <si>
    <t>30215</t>
  </si>
  <si>
    <t>会议费</t>
  </si>
  <si>
    <t>30216</t>
  </si>
  <si>
    <t>培训费</t>
  </si>
  <si>
    <t>30226</t>
  </si>
  <si>
    <t>劳务费</t>
  </si>
  <si>
    <t>31003</t>
  </si>
  <si>
    <t>专用设备购置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</si>
  <si>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</si>
  <si>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</si>
  <si>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</si>
  <si>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</si>
  <si>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</si>
  <si>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</si>
  <si>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</si>
  <si>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</si>
  <si>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</si>
  <si>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</si>
  <si>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</si>
  <si>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紧紧围绕“五大重点人群”素质提升和实施“五大工程”。紧扣“为科技工作者服务、为创新驱动发展服务、为提高全民科学素质服务、为党和政府科学决策服务”的职责定位，创新工作机制，强化科普示范引领，组织好“科技活动周”“全国科普日”“百名专家科技下乡”青少年科技创新大赛等活动，通过“科普大篷车”进学校、进社区、进企业、进乡镇，开展丰富多彩的科普宣传，不断提升公民科学素质。</t>
  </si>
  <si>
    <t>产出指标</t>
  </si>
  <si>
    <t>数量指标</t>
  </si>
  <si>
    <t>购置专用设备</t>
  </si>
  <si>
    <t>&gt;=</t>
  </si>
  <si>
    <t>1.00</t>
  </si>
  <si>
    <t>批</t>
  </si>
  <si>
    <t>定量指标</t>
  </si>
  <si>
    <t>组织召开科技工作者日座谈会</t>
  </si>
  <si>
    <t>=</t>
  </si>
  <si>
    <t>次</t>
  </si>
  <si>
    <t>组织召开全民科学素质部门联席会</t>
  </si>
  <si>
    <t>开展科普宣传活动</t>
  </si>
  <si>
    <t>12</t>
  </si>
  <si>
    <t>场</t>
  </si>
  <si>
    <t>科普宣传资料</t>
  </si>
  <si>
    <t>开展实用技术培训</t>
  </si>
  <si>
    <t>2000</t>
  </si>
  <si>
    <t>人次</t>
  </si>
  <si>
    <t>组织第三十六届青少年科技创新大赛</t>
  </si>
  <si>
    <t>组织第三十七届青少年科技创新大赛</t>
  </si>
  <si>
    <t>时效指标</t>
  </si>
  <si>
    <t>计划完成率</t>
  </si>
  <si>
    <t>100</t>
  </si>
  <si>
    <t>%</t>
  </si>
  <si>
    <t>定性指标</t>
  </si>
  <si>
    <t>计划完成率=在规定时间内宣传任务完成数/宣传任务计划数*100%</t>
  </si>
  <si>
    <t>成本指标</t>
  </si>
  <si>
    <t>经济成本指标</t>
  </si>
  <si>
    <t>38</t>
  </si>
  <si>
    <t>万元</t>
  </si>
  <si>
    <t>县级科普经费</t>
  </si>
  <si>
    <t>效益指标</t>
  </si>
  <si>
    <t>社会效益</t>
  </si>
  <si>
    <t>宣传活动参与人次</t>
  </si>
  <si>
    <t>5000</t>
  </si>
  <si>
    <t>人</t>
  </si>
  <si>
    <t>反映宣传活动参与人次情况。</t>
  </si>
  <si>
    <t>宣传内容知晓率</t>
  </si>
  <si>
    <t>95</t>
  </si>
  <si>
    <t>反映通过抽查方式完成，相关受众群体对宣传内容的知晓程度。
宣传内容知晓率=被调查对象中知晓人数/被调查对象的人数*100%
（具体应用时指标名称根据项目进行具体化，比如具体为重大事件知晓率、宣贯政策知晓率、重要政策知晓率等。）</t>
  </si>
  <si>
    <t>满意度指标</t>
  </si>
  <si>
    <t>服务对象满意度</t>
  </si>
  <si>
    <t>社会公众满意度</t>
  </si>
  <si>
    <t>反映社会公众对宣传的满意程度。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</si>
  <si>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</si>
  <si>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</si>
  <si>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</si>
  <si>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</si>
  <si>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注：我单位无政府性基金预算，故本表无数据，因此公开空表。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</si>
  <si>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</si>
  <si>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</si>
  <si>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</si>
  <si>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</si>
  <si>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</si>
  <si>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</si>
  <si>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</si>
  <si>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</si>
  <si>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</si>
  <si>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</si>
  <si>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购买复印纸</t>
  </si>
  <si>
    <t>复印纸</t>
  </si>
  <si>
    <t>箱</t>
  </si>
  <si>
    <t>预算08表</t>
  </si>
  <si>
    <t>政府购买服务项目</t>
  </si>
  <si>
    <t>政府购买服务目录</t>
  </si>
  <si>
    <t>注：我单位无政府购买服务预算，故本表无数据，因此公开空表。</t>
  </si>
  <si>
    <t>预算09-1表</t>
  </si>
  <si>
    <t>单位名称（项目）</t>
  </si>
  <si>
    <t>地区</t>
  </si>
  <si>
    <t>政府性基金</t>
  </si>
  <si>
    <t>-</t>
  </si>
  <si>
    <t>注：我单位无县对下转移支付预算，故本表无数据，因此公开空表。</t>
  </si>
  <si>
    <t>预算09-2表</t>
  </si>
  <si>
    <t>注：我单位无县对下转移支付绩效目标，故本表无数据，因此公开空表。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</si>
  <si>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</si>
  <si>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</si>
  <si>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</si>
  <si>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</si>
  <si>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</si>
  <si>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</si>
  <si>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</si>
  <si>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</si>
  <si>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注：我单位无新增资产配置，故本表无数据，因此公开空表。</t>
  </si>
  <si>
    <t>预算11表</t>
  </si>
  <si>
    <t>上级补助</t>
  </si>
  <si>
    <t>注：我单位无上级补助项目支出预算，故本表无数据，因此公开空表。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</si>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</sst>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1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4"/>
      <c r="C2" s="204"/>
      <c r="D2" s="204"/>
    </row>
    <row r="3" ht="18.75" customHeight="1" spans="1:4">
      <c r="A3" s="39" t="str">
        <f>"单位名称："&amp;"永德县科学技术协会"</f>
        <v>单位名称：永德县科学技术协会</v>
      </c>
      <c r="B3" s="205"/>
      <c r="C3" s="20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1" t="s">
        <v>6</v>
      </c>
      <c r="B7" s="23">
        <v>2347693.7</v>
      </c>
      <c r="C7" s="131" t="s">
        <v>7</v>
      </c>
      <c r="D7" s="23"/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6" t="s">
        <v>14</v>
      </c>
      <c r="B11" s="23"/>
      <c r="C11" s="163" t="s">
        <v>15</v>
      </c>
      <c r="D11" s="23"/>
    </row>
    <row r="12" ht="18.75" customHeight="1" spans="1:4">
      <c r="A12" s="166" t="s">
        <v>16</v>
      </c>
      <c r="B12" s="23"/>
      <c r="C12" s="165" t="s">
        <v>17</v>
      </c>
      <c r="D12" s="23">
        <v>1747280.74</v>
      </c>
    </row>
    <row r="13" ht="18.75" customHeight="1" spans="1:4">
      <c r="A13" s="166" t="s">
        <v>18</v>
      </c>
      <c r="B13" s="23"/>
      <c r="C13" s="165" t="s">
        <v>19</v>
      </c>
      <c r="D13" s="23"/>
    </row>
    <row r="14" ht="18.75" customHeight="1" spans="1:4">
      <c r="A14" s="166" t="s">
        <v>20</v>
      </c>
      <c r="B14" s="23"/>
      <c r="C14" s="165" t="s">
        <v>21</v>
      </c>
      <c r="D14" s="23">
        <v>365896.82</v>
      </c>
    </row>
    <row r="15" ht="18.75" customHeight="1" spans="1:4">
      <c r="A15" s="166" t="s">
        <v>22</v>
      </c>
      <c r="B15" s="23"/>
      <c r="C15" s="165" t="s">
        <v>23</v>
      </c>
      <c r="D15" s="23">
        <v>92172.43</v>
      </c>
    </row>
    <row r="16" ht="18.75" customHeight="1" spans="1:4">
      <c r="A16" s="166" t="s">
        <v>24</v>
      </c>
      <c r="B16" s="23"/>
      <c r="C16" s="166" t="s">
        <v>25</v>
      </c>
      <c r="D16" s="23"/>
    </row>
    <row r="17" ht="18.75" customHeight="1" spans="1:4">
      <c r="A17" s="166" t="s">
        <v>26</v>
      </c>
      <c r="B17" s="23"/>
      <c r="C17" s="166" t="s">
        <v>27</v>
      </c>
      <c r="D17" s="23"/>
    </row>
    <row r="18" ht="18.75" customHeight="1" spans="1:4">
      <c r="A18" s="167" t="s">
        <v>26</v>
      </c>
      <c r="B18" s="23"/>
      <c r="C18" s="165" t="s">
        <v>28</v>
      </c>
      <c r="D18" s="23"/>
    </row>
    <row r="19" ht="18.75" customHeight="1" spans="1:4">
      <c r="A19" s="167" t="s">
        <v>26</v>
      </c>
      <c r="B19" s="23"/>
      <c r="C19" s="165" t="s">
        <v>29</v>
      </c>
      <c r="D19" s="23"/>
    </row>
    <row r="20" ht="18.75" customHeight="1" spans="1:4">
      <c r="A20" s="167" t="s">
        <v>26</v>
      </c>
      <c r="B20" s="23"/>
      <c r="C20" s="165" t="s">
        <v>30</v>
      </c>
      <c r="D20" s="23"/>
    </row>
    <row r="21" ht="18.75" customHeight="1" spans="1:4">
      <c r="A21" s="167" t="s">
        <v>26</v>
      </c>
      <c r="B21" s="23"/>
      <c r="C21" s="165" t="s">
        <v>31</v>
      </c>
      <c r="D21" s="23"/>
    </row>
    <row r="22" ht="18.75" customHeight="1" spans="1:4">
      <c r="A22" s="167" t="s">
        <v>26</v>
      </c>
      <c r="B22" s="23"/>
      <c r="C22" s="165" t="s">
        <v>32</v>
      </c>
      <c r="D22" s="23"/>
    </row>
    <row r="23" ht="18.75" customHeight="1" spans="1:4">
      <c r="A23" s="167" t="s">
        <v>26</v>
      </c>
      <c r="B23" s="23"/>
      <c r="C23" s="165" t="s">
        <v>33</v>
      </c>
      <c r="D23" s="23"/>
    </row>
    <row r="24" ht="18.75" customHeight="1" spans="1:4">
      <c r="A24" s="167" t="s">
        <v>26</v>
      </c>
      <c r="B24" s="23"/>
      <c r="C24" s="165" t="s">
        <v>34</v>
      </c>
      <c r="D24" s="23"/>
    </row>
    <row r="25" ht="18.75" customHeight="1" spans="1:4">
      <c r="A25" s="167" t="s">
        <v>26</v>
      </c>
      <c r="B25" s="23"/>
      <c r="C25" s="165" t="s">
        <v>35</v>
      </c>
      <c r="D25" s="23">
        <v>142343.71</v>
      </c>
    </row>
    <row r="26" ht="18.75" customHeight="1" spans="1:4">
      <c r="A26" s="167" t="s">
        <v>26</v>
      </c>
      <c r="B26" s="23"/>
      <c r="C26" s="165" t="s">
        <v>36</v>
      </c>
      <c r="D26" s="23"/>
    </row>
    <row r="27" ht="18.75" customHeight="1" spans="1:4">
      <c r="A27" s="167" t="s">
        <v>26</v>
      </c>
      <c r="B27" s="23"/>
      <c r="C27" s="165" t="s">
        <v>37</v>
      </c>
      <c r="D27" s="23"/>
    </row>
    <row r="28" ht="18.75" customHeight="1" spans="1:4">
      <c r="A28" s="167" t="s">
        <v>26</v>
      </c>
      <c r="B28" s="23"/>
      <c r="C28" s="165" t="s">
        <v>38</v>
      </c>
      <c r="D28" s="23"/>
    </row>
    <row r="29" ht="18.75" customHeight="1" spans="1:4">
      <c r="A29" s="167" t="s">
        <v>26</v>
      </c>
      <c r="B29" s="23"/>
      <c r="C29" s="165" t="s">
        <v>39</v>
      </c>
      <c r="D29" s="23"/>
    </row>
    <row r="30" ht="18.75" customHeight="1" spans="1:4">
      <c r="A30" s="168" t="s">
        <v>26</v>
      </c>
      <c r="B30" s="23"/>
      <c r="C30" s="166" t="s">
        <v>40</v>
      </c>
      <c r="D30" s="23"/>
    </row>
    <row r="31" ht="18.75" customHeight="1" spans="1:4">
      <c r="A31" s="168" t="s">
        <v>26</v>
      </c>
      <c r="B31" s="23"/>
      <c r="C31" s="166" t="s">
        <v>41</v>
      </c>
      <c r="D31" s="23"/>
    </row>
    <row r="32" ht="18.75" customHeight="1" spans="1:4">
      <c r="A32" s="168" t="s">
        <v>26</v>
      </c>
      <c r="B32" s="23"/>
      <c r="C32" s="166" t="s">
        <v>42</v>
      </c>
      <c r="D32" s="23"/>
    </row>
    <row r="33" ht="18.75" customHeight="1" spans="1:4">
      <c r="A33" s="207"/>
      <c r="B33" s="169"/>
      <c r="C33" s="166" t="s">
        <v>43</v>
      </c>
      <c r="D33" s="23"/>
    </row>
    <row r="34" ht="18.75" customHeight="1" spans="1:4">
      <c r="A34" s="207" t="s">
        <v>44</v>
      </c>
      <c r="B34" s="169">
        <f>SUM(B7:B11)</f>
        <v>2347693.7</v>
      </c>
      <c r="C34" s="208" t="s">
        <v>45</v>
      </c>
      <c r="D34" s="169">
        <v>2347693.7</v>
      </c>
    </row>
    <row r="35" ht="18.75" customHeight="1" spans="1:4">
      <c r="A35" s="209" t="s">
        <v>46</v>
      </c>
      <c r="B35" s="23"/>
      <c r="C35" s="131" t="s">
        <v>47</v>
      </c>
      <c r="D35" s="23"/>
    </row>
    <row r="36" ht="18.75" customHeight="1" spans="1:4">
      <c r="A36" s="209" t="s">
        <v>48</v>
      </c>
      <c r="B36" s="23"/>
      <c r="C36" s="131" t="s">
        <v>48</v>
      </c>
      <c r="D36" s="23"/>
    </row>
    <row r="37" ht="18.75" customHeight="1" spans="1:4">
      <c r="A37" s="209" t="s">
        <v>49</v>
      </c>
      <c r="B37" s="23">
        <f>B35-B36</f>
        <v>0</v>
      </c>
      <c r="C37" s="131" t="s">
        <v>50</v>
      </c>
      <c r="D37" s="23"/>
    </row>
    <row r="38" ht="18.75" customHeight="1" spans="1:4">
      <c r="A38" s="210" t="s">
        <v>51</v>
      </c>
      <c r="B38" s="169">
        <f t="shared" ref="B38:D38" si="0">B34+B35</f>
        <v>2347693.7</v>
      </c>
      <c r="C38" s="208" t="s">
        <v>52</v>
      </c>
      <c r="D38" s="169">
        <f t="shared" si="0"/>
        <v>2347693.7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7" t="s">
        <v>326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327</v>
      </c>
      <c r="C2" s="102"/>
      <c r="D2" s="103"/>
      <c r="E2" s="103"/>
      <c r="F2" s="103"/>
    </row>
    <row r="3" ht="18.75" customHeight="1" spans="1:6">
      <c r="A3" s="7" t="str">
        <f>"单位名称："&amp;"永德县科学技术协会"</f>
        <v>单位名称：永德县科学技术协会</v>
      </c>
      <c r="B3" s="7" t="s">
        <v>328</v>
      </c>
      <c r="C3" s="97"/>
      <c r="D3" s="99"/>
      <c r="E3" s="99"/>
      <c r="F3" s="37" t="s">
        <v>1</v>
      </c>
    </row>
    <row r="4" ht="18.75" customHeight="1" spans="1:6">
      <c r="A4" s="104" t="s">
        <v>176</v>
      </c>
      <c r="B4" s="105" t="s">
        <v>73</v>
      </c>
      <c r="C4" s="106" t="s">
        <v>74</v>
      </c>
      <c r="D4" s="13" t="s">
        <v>329</v>
      </c>
      <c r="E4" s="13"/>
      <c r="F4" s="14"/>
    </row>
    <row r="5" ht="18.75" customHeight="1" spans="1:6">
      <c r="A5" s="107"/>
      <c r="B5" s="108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7">
        <v>1</v>
      </c>
      <c r="B6" s="109" t="s">
        <v>157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10"/>
      <c r="B7" s="80"/>
      <c r="C7" s="80"/>
      <c r="D7" s="23"/>
      <c r="E7" s="23"/>
      <c r="F7" s="23"/>
    </row>
    <row r="8" ht="18.75" customHeight="1" spans="1:6">
      <c r="A8" s="110"/>
      <c r="B8" s="80"/>
      <c r="C8" s="80"/>
      <c r="D8" s="23"/>
      <c r="E8" s="23"/>
      <c r="F8" s="23"/>
    </row>
    <row r="9" ht="18.75" customHeight="1" spans="1:6">
      <c r="A9" s="111" t="s">
        <v>114</v>
      </c>
      <c r="B9" s="112" t="s">
        <v>114</v>
      </c>
      <c r="C9" s="113" t="s">
        <v>114</v>
      </c>
      <c r="D9" s="23"/>
      <c r="E9" s="23"/>
      <c r="F9" s="23"/>
    </row>
    <row r="10" customHeight="1" spans="1:1">
      <c r="A10" s="50" t="s">
        <v>330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H9" sqref="H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331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"单位名称："&amp;"永德县科学技术协会"</f>
        <v>单位名称：永德县科学技术协会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163</v>
      </c>
    </row>
    <row r="4" ht="18.75" customHeight="1" spans="1:17">
      <c r="A4" s="11" t="s">
        <v>332</v>
      </c>
      <c r="B4" s="70" t="s">
        <v>333</v>
      </c>
      <c r="C4" s="70" t="s">
        <v>334</v>
      </c>
      <c r="D4" s="70" t="s">
        <v>335</v>
      </c>
      <c r="E4" s="70" t="s">
        <v>336</v>
      </c>
      <c r="F4" s="70" t="s">
        <v>337</v>
      </c>
      <c r="G4" s="42" t="s">
        <v>183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338</v>
      </c>
      <c r="J5" s="73" t="s">
        <v>339</v>
      </c>
      <c r="K5" s="74" t="s">
        <v>340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191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 t="s">
        <v>71</v>
      </c>
      <c r="B8" s="79"/>
      <c r="C8" s="79"/>
      <c r="D8" s="79"/>
      <c r="E8" s="94"/>
      <c r="F8" s="23">
        <v>7200</v>
      </c>
      <c r="G8" s="23">
        <v>7200</v>
      </c>
      <c r="H8" s="23">
        <v>7200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4" t="s">
        <v>259</v>
      </c>
      <c r="B9" s="79" t="s">
        <v>341</v>
      </c>
      <c r="C9" s="79" t="s">
        <v>342</v>
      </c>
      <c r="D9" s="79" t="s">
        <v>343</v>
      </c>
      <c r="E9" s="96">
        <v>40</v>
      </c>
      <c r="F9" s="23">
        <v>7200</v>
      </c>
      <c r="G9" s="23">
        <v>7200</v>
      </c>
      <c r="H9" s="23">
        <v>7200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114</v>
      </c>
      <c r="B10" s="82"/>
      <c r="C10" s="82"/>
      <c r="D10" s="82"/>
      <c r="E10" s="94"/>
      <c r="F10" s="23">
        <v>7200</v>
      </c>
      <c r="G10" s="23">
        <v>7200</v>
      </c>
      <c r="H10" s="23">
        <v>7200</v>
      </c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344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"单位名称："&amp;"永德县科学技术协会"</f>
        <v>单位名称：永德县科学技术协会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163</v>
      </c>
    </row>
    <row r="4" ht="18.75" customHeight="1" spans="1:14">
      <c r="A4" s="11" t="s">
        <v>332</v>
      </c>
      <c r="B4" s="70" t="s">
        <v>345</v>
      </c>
      <c r="C4" s="71" t="s">
        <v>346</v>
      </c>
      <c r="D4" s="42" t="s">
        <v>183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338</v>
      </c>
      <c r="G5" s="73" t="s">
        <v>339</v>
      </c>
      <c r="H5" s="74" t="s">
        <v>340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191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114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347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348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"单位名称："&amp;"永德县科学技术协会"</f>
        <v>单位名称：永德县科学技术协会</v>
      </c>
      <c r="B3" s="58"/>
      <c r="C3" s="58"/>
      <c r="D3" s="59"/>
      <c r="E3" s="60"/>
      <c r="G3" s="61"/>
      <c r="H3" s="61"/>
      <c r="I3" s="36" t="s">
        <v>163</v>
      </c>
    </row>
    <row r="4" ht="18.75" customHeight="1" spans="1:9">
      <c r="A4" s="29" t="s">
        <v>349</v>
      </c>
      <c r="B4" s="12" t="s">
        <v>183</v>
      </c>
      <c r="C4" s="13"/>
      <c r="D4" s="13"/>
      <c r="E4" s="12" t="s">
        <v>350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351</v>
      </c>
      <c r="E5" s="64" t="s">
        <v>352</v>
      </c>
      <c r="F5" s="64" t="s">
        <v>352</v>
      </c>
      <c r="G5" s="64" t="s">
        <v>352</v>
      </c>
      <c r="H5" s="64" t="s">
        <v>352</v>
      </c>
      <c r="I5" s="64" t="s">
        <v>352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353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354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"单位名称："&amp;"永德县科学技术协会"</f>
        <v>单位名称：永德县科学技术协会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271</v>
      </c>
      <c r="B4" s="44" t="s">
        <v>272</v>
      </c>
      <c r="C4" s="44" t="s">
        <v>273</v>
      </c>
      <c r="D4" s="44" t="s">
        <v>274</v>
      </c>
      <c r="E4" s="44" t="s">
        <v>275</v>
      </c>
      <c r="F4" s="51" t="s">
        <v>276</v>
      </c>
      <c r="G4" s="44" t="s">
        <v>277</v>
      </c>
      <c r="H4" s="51" t="s">
        <v>278</v>
      </c>
      <c r="I4" s="51" t="s">
        <v>279</v>
      </c>
      <c r="J4" s="44" t="s">
        <v>280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355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356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"单位名称："&amp;"永德县科学技术协会"</f>
        <v>单位名称：永德县科学技术协会</v>
      </c>
      <c r="B3" s="8"/>
      <c r="C3" s="3"/>
      <c r="H3" s="40" t="s">
        <v>163</v>
      </c>
    </row>
    <row r="4" ht="18.75" customHeight="1" spans="1:8">
      <c r="A4" s="11" t="s">
        <v>176</v>
      </c>
      <c r="B4" s="11" t="s">
        <v>357</v>
      </c>
      <c r="C4" s="11" t="s">
        <v>358</v>
      </c>
      <c r="D4" s="11" t="s">
        <v>359</v>
      </c>
      <c r="E4" s="11" t="s">
        <v>360</v>
      </c>
      <c r="F4" s="41" t="s">
        <v>361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336</v>
      </c>
      <c r="G5" s="44" t="s">
        <v>362</v>
      </c>
      <c r="H5" s="44" t="s">
        <v>363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364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365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"单位名称："&amp;"永德县科学技术协会"</f>
        <v>单位名称：永德县科学技术协会</v>
      </c>
      <c r="B3" s="8"/>
      <c r="C3" s="8"/>
      <c r="D3" s="8"/>
      <c r="E3" s="8"/>
      <c r="F3" s="8"/>
      <c r="G3" s="8"/>
      <c r="H3" s="9"/>
      <c r="I3" s="9"/>
      <c r="J3" s="9"/>
      <c r="K3" s="4" t="s">
        <v>163</v>
      </c>
    </row>
    <row r="4" ht="18.75" customHeight="1" spans="1:11">
      <c r="A4" s="10" t="s">
        <v>253</v>
      </c>
      <c r="B4" s="10" t="s">
        <v>178</v>
      </c>
      <c r="C4" s="10" t="s">
        <v>254</v>
      </c>
      <c r="D4" s="11" t="s">
        <v>179</v>
      </c>
      <c r="E4" s="11" t="s">
        <v>180</v>
      </c>
      <c r="F4" s="11" t="s">
        <v>255</v>
      </c>
      <c r="G4" s="11" t="s">
        <v>256</v>
      </c>
      <c r="H4" s="29" t="s">
        <v>56</v>
      </c>
      <c r="I4" s="12" t="s">
        <v>366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114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367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368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"单位名称："&amp;"永德县科学技术协会"</f>
        <v>单位名称：永德县科学技术协会</v>
      </c>
      <c r="B3" s="8"/>
      <c r="C3" s="8"/>
      <c r="D3" s="8"/>
      <c r="E3" s="9"/>
      <c r="F3" s="9"/>
      <c r="G3" s="4" t="s">
        <v>163</v>
      </c>
    </row>
    <row r="4" ht="18.75" customHeight="1" spans="1:7">
      <c r="A4" s="10" t="s">
        <v>254</v>
      </c>
      <c r="B4" s="10" t="s">
        <v>253</v>
      </c>
      <c r="C4" s="10" t="s">
        <v>178</v>
      </c>
      <c r="D4" s="11" t="s">
        <v>369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380000</v>
      </c>
      <c r="F8" s="23"/>
      <c r="G8" s="23"/>
    </row>
    <row r="9" ht="18.75" customHeight="1" spans="1:7">
      <c r="A9" s="21"/>
      <c r="B9" s="21" t="s">
        <v>370</v>
      </c>
      <c r="C9" s="21" t="s">
        <v>259</v>
      </c>
      <c r="D9" s="21" t="s">
        <v>371</v>
      </c>
      <c r="E9" s="23">
        <v>380000</v>
      </c>
      <c r="F9" s="23"/>
      <c r="G9" s="23"/>
    </row>
    <row r="10" ht="18.75" customHeight="1" spans="1:7">
      <c r="A10" s="24" t="s">
        <v>56</v>
      </c>
      <c r="B10" s="25" t="s">
        <v>372</v>
      </c>
      <c r="C10" s="25"/>
      <c r="D10" s="26"/>
      <c r="E10" s="23">
        <v>380000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P1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7"/>
      <c r="O1" s="65"/>
      <c r="P1" s="65"/>
      <c r="Q1" s="65"/>
      <c r="R1" s="65"/>
      <c r="S1" s="36" t="s">
        <v>53</v>
      </c>
    </row>
    <row r="2" ht="57.75" customHeight="1" spans="1:19">
      <c r="A2" s="127" t="str">
        <f>"2025"&amp;"年部门收入预算表"</f>
        <v>2025年部门收入预算表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98"/>
      <c r="P2" s="198"/>
      <c r="Q2" s="198"/>
      <c r="R2" s="198"/>
      <c r="S2" s="198"/>
    </row>
    <row r="3" ht="18.75" customHeight="1" spans="1:19">
      <c r="A3" s="39" t="str">
        <f>"单位名称："&amp;"永德县科学技术协会"</f>
        <v>单位名称：永德县科学技术协会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3" t="s">
        <v>54</v>
      </c>
      <c r="B4" s="184" t="s">
        <v>55</v>
      </c>
      <c r="C4" s="184" t="s">
        <v>56</v>
      </c>
      <c r="D4" s="185" t="s">
        <v>57</v>
      </c>
      <c r="E4" s="186"/>
      <c r="F4" s="186"/>
      <c r="G4" s="186"/>
      <c r="H4" s="186"/>
      <c r="I4" s="186"/>
      <c r="J4" s="199"/>
      <c r="K4" s="186"/>
      <c r="L4" s="186"/>
      <c r="M4" s="186"/>
      <c r="N4" s="200"/>
      <c r="O4" s="185" t="s">
        <v>46</v>
      </c>
      <c r="P4" s="185"/>
      <c r="Q4" s="185"/>
      <c r="R4" s="185"/>
      <c r="S4" s="203"/>
    </row>
    <row r="5" ht="18.75" customHeight="1" spans="1:19">
      <c r="A5" s="187"/>
      <c r="B5" s="188"/>
      <c r="C5" s="188"/>
      <c r="D5" s="189" t="s">
        <v>58</v>
      </c>
      <c r="E5" s="189" t="s">
        <v>59</v>
      </c>
      <c r="F5" s="189" t="s">
        <v>60</v>
      </c>
      <c r="G5" s="189" t="s">
        <v>61</v>
      </c>
      <c r="H5" s="189" t="s">
        <v>62</v>
      </c>
      <c r="I5" s="201" t="s">
        <v>63</v>
      </c>
      <c r="J5" s="201"/>
      <c r="K5" s="201"/>
      <c r="L5" s="201"/>
      <c r="M5" s="201"/>
      <c r="N5" s="192"/>
      <c r="O5" s="189" t="s">
        <v>58</v>
      </c>
      <c r="P5" s="189" t="s">
        <v>59</v>
      </c>
      <c r="Q5" s="189" t="s">
        <v>60</v>
      </c>
      <c r="R5" s="189" t="s">
        <v>61</v>
      </c>
      <c r="S5" s="189" t="s">
        <v>64</v>
      </c>
    </row>
    <row r="6" ht="18.75" customHeight="1" spans="1:19">
      <c r="A6" s="190"/>
      <c r="B6" s="191"/>
      <c r="C6" s="191"/>
      <c r="D6" s="192"/>
      <c r="E6" s="192"/>
      <c r="F6" s="192"/>
      <c r="G6" s="192"/>
      <c r="H6" s="192"/>
      <c r="I6" s="191" t="s">
        <v>58</v>
      </c>
      <c r="J6" s="191" t="s">
        <v>65</v>
      </c>
      <c r="K6" s="191" t="s">
        <v>66</v>
      </c>
      <c r="L6" s="191" t="s">
        <v>67</v>
      </c>
      <c r="M6" s="191" t="s">
        <v>68</v>
      </c>
      <c r="N6" s="191" t="s">
        <v>69</v>
      </c>
      <c r="O6" s="202"/>
      <c r="P6" s="202"/>
      <c r="Q6" s="202"/>
      <c r="R6" s="202"/>
      <c r="S6" s="19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3" t="s">
        <v>70</v>
      </c>
      <c r="B8" s="194" t="s">
        <v>71</v>
      </c>
      <c r="C8" s="23">
        <v>2347693.7</v>
      </c>
      <c r="D8" s="23">
        <v>2347693.7</v>
      </c>
      <c r="E8" s="23">
        <v>2347693.7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5" t="s">
        <v>56</v>
      </c>
      <c r="B9" s="196"/>
      <c r="C9" s="23">
        <v>2347693.7</v>
      </c>
      <c r="D9" s="23">
        <v>2347693.7</v>
      </c>
      <c r="E9" s="23">
        <v>2347693.7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1"/>
      <c r="E1" s="1"/>
      <c r="F1" s="1"/>
      <c r="G1" s="1"/>
      <c r="H1" s="171"/>
      <c r="I1" s="1"/>
      <c r="J1" s="171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ht="18.75" customHeight="1" spans="1:15">
      <c r="A3" s="173" t="str">
        <f>"单位名称："&amp;"永德县科学技术协会"</f>
        <v>单位名称：永德县科学技术协会</v>
      </c>
      <c r="B3" s="174"/>
      <c r="C3" s="60"/>
      <c r="D3" s="28"/>
      <c r="E3" s="60"/>
      <c r="F3" s="60"/>
      <c r="G3" s="60"/>
      <c r="H3" s="28"/>
      <c r="I3" s="60"/>
      <c r="J3" s="28"/>
      <c r="K3" s="60"/>
      <c r="L3" s="60"/>
      <c r="M3" s="181"/>
      <c r="N3" s="181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7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4">
        <v>1</v>
      </c>
      <c r="B6" s="11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1" t="s">
        <v>84</v>
      </c>
      <c r="B7" s="160" t="s">
        <v>85</v>
      </c>
      <c r="C7" s="23">
        <v>1747280.74</v>
      </c>
      <c r="D7" s="23">
        <v>1747280.74</v>
      </c>
      <c r="E7" s="23">
        <v>1367280.74</v>
      </c>
      <c r="F7" s="23">
        <v>380000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5" t="s">
        <v>86</v>
      </c>
      <c r="B8" s="211" t="s">
        <v>87</v>
      </c>
      <c r="C8" s="23">
        <v>1747280.74</v>
      </c>
      <c r="D8" s="23">
        <v>1747280.74</v>
      </c>
      <c r="E8" s="23">
        <v>1367280.74</v>
      </c>
      <c r="F8" s="23">
        <v>380000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7" t="s">
        <v>88</v>
      </c>
      <c r="B9" s="212" t="s">
        <v>89</v>
      </c>
      <c r="C9" s="23">
        <v>1367280.74</v>
      </c>
      <c r="D9" s="23">
        <v>1367280.74</v>
      </c>
      <c r="E9" s="23">
        <v>1367280.74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7" t="s">
        <v>90</v>
      </c>
      <c r="B10" s="212" t="s">
        <v>91</v>
      </c>
      <c r="C10" s="23">
        <v>380000</v>
      </c>
      <c r="D10" s="23">
        <v>380000</v>
      </c>
      <c r="E10" s="23"/>
      <c r="F10" s="23">
        <v>380000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1" t="s">
        <v>92</v>
      </c>
      <c r="B11" s="160" t="s">
        <v>93</v>
      </c>
      <c r="C11" s="23">
        <v>365896.82</v>
      </c>
      <c r="D11" s="23">
        <v>365896.82</v>
      </c>
      <c r="E11" s="23">
        <v>365896.82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211" t="s">
        <v>95</v>
      </c>
      <c r="C12" s="23">
        <v>365896.82</v>
      </c>
      <c r="D12" s="23">
        <v>365896.82</v>
      </c>
      <c r="E12" s="23">
        <v>365896.82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7" t="s">
        <v>96</v>
      </c>
      <c r="B13" s="212" t="s">
        <v>97</v>
      </c>
      <c r="C13" s="23">
        <v>176105.2</v>
      </c>
      <c r="D13" s="23">
        <v>176105.2</v>
      </c>
      <c r="E13" s="23">
        <v>176105.2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7" t="s">
        <v>98</v>
      </c>
      <c r="B14" s="212" t="s">
        <v>99</v>
      </c>
      <c r="C14" s="23">
        <v>189791.62</v>
      </c>
      <c r="D14" s="23">
        <v>189791.62</v>
      </c>
      <c r="E14" s="23">
        <v>189791.62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1" t="s">
        <v>100</v>
      </c>
      <c r="B15" s="160" t="s">
        <v>101</v>
      </c>
      <c r="C15" s="23">
        <v>92172.43</v>
      </c>
      <c r="D15" s="23">
        <v>92172.43</v>
      </c>
      <c r="E15" s="23">
        <v>92172.43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5" t="s">
        <v>102</v>
      </c>
      <c r="B16" s="211" t="s">
        <v>103</v>
      </c>
      <c r="C16" s="23">
        <v>92172.43</v>
      </c>
      <c r="D16" s="23">
        <v>92172.43</v>
      </c>
      <c r="E16" s="23">
        <v>92172.43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7" t="s">
        <v>104</v>
      </c>
      <c r="B17" s="212" t="s">
        <v>105</v>
      </c>
      <c r="C17" s="23">
        <v>84220.03</v>
      </c>
      <c r="D17" s="23">
        <v>84220.03</v>
      </c>
      <c r="E17" s="23">
        <v>84220.03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7" t="s">
        <v>106</v>
      </c>
      <c r="B18" s="212" t="s">
        <v>107</v>
      </c>
      <c r="C18" s="23">
        <v>7952.4</v>
      </c>
      <c r="D18" s="23">
        <v>7952.4</v>
      </c>
      <c r="E18" s="23">
        <v>7952.4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1" t="s">
        <v>108</v>
      </c>
      <c r="B19" s="160" t="s">
        <v>109</v>
      </c>
      <c r="C19" s="23">
        <v>142343.71</v>
      </c>
      <c r="D19" s="23">
        <v>142343.71</v>
      </c>
      <c r="E19" s="23">
        <v>142343.71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110</v>
      </c>
      <c r="B20" s="211" t="s">
        <v>111</v>
      </c>
      <c r="C20" s="23">
        <v>142343.71</v>
      </c>
      <c r="D20" s="23">
        <v>142343.71</v>
      </c>
      <c r="E20" s="23">
        <v>142343.71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7" t="s">
        <v>112</v>
      </c>
      <c r="B21" s="212" t="s">
        <v>113</v>
      </c>
      <c r="C21" s="23">
        <v>142343.71</v>
      </c>
      <c r="D21" s="23">
        <v>142343.71</v>
      </c>
      <c r="E21" s="23">
        <v>142343.71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9" t="s">
        <v>114</v>
      </c>
      <c r="B22" s="180" t="s">
        <v>114</v>
      </c>
      <c r="C22" s="23">
        <v>2347693.7</v>
      </c>
      <c r="D22" s="23">
        <v>2347693.7</v>
      </c>
      <c r="E22" s="23">
        <v>1967693.7</v>
      </c>
      <c r="F22" s="23">
        <v>380000</v>
      </c>
      <c r="G22" s="23"/>
      <c r="H22" s="23"/>
      <c r="I22" s="23"/>
      <c r="J22" s="23"/>
      <c r="K22" s="23"/>
      <c r="L22" s="23"/>
      <c r="M22" s="23"/>
      <c r="N22" s="23"/>
      <c r="O22" s="23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9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115</v>
      </c>
    </row>
    <row r="2" ht="36" customHeight="1" spans="1:4">
      <c r="A2" s="5" t="str">
        <f>"2025"&amp;"年部门财政拨款收支预算总表"</f>
        <v>2025年部门财政拨款收支预算总表</v>
      </c>
      <c r="B2" s="158"/>
      <c r="C2" s="158"/>
      <c r="D2" s="158"/>
    </row>
    <row r="3" ht="18.75" customHeight="1" spans="1:4">
      <c r="A3" s="7" t="str">
        <f>"单位名称："&amp;"永德县科学技术协会"</f>
        <v>单位名称：永德县科学技术协会</v>
      </c>
      <c r="B3" s="159"/>
      <c r="C3" s="159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4" t="str">
        <f>"2025"&amp;"年预算数"</f>
        <v>2025年预算数</v>
      </c>
      <c r="C5" s="29" t="s">
        <v>116</v>
      </c>
      <c r="D5" s="104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0" t="s">
        <v>117</v>
      </c>
      <c r="B7" s="23">
        <v>2347693.7</v>
      </c>
      <c r="C7" s="22" t="s">
        <v>118</v>
      </c>
      <c r="D7" s="23">
        <v>2347693.7</v>
      </c>
    </row>
    <row r="8" ht="18.75" customHeight="1" spans="1:4">
      <c r="A8" s="161" t="s">
        <v>119</v>
      </c>
      <c r="B8" s="23">
        <v>2347693.7</v>
      </c>
      <c r="C8" s="22" t="s">
        <v>120</v>
      </c>
      <c r="D8" s="23"/>
    </row>
    <row r="9" ht="18.75" customHeight="1" spans="1:4">
      <c r="A9" s="161" t="s">
        <v>121</v>
      </c>
      <c r="B9" s="23"/>
      <c r="C9" s="22" t="s">
        <v>122</v>
      </c>
      <c r="D9" s="23"/>
    </row>
    <row r="10" ht="18.75" customHeight="1" spans="1:4">
      <c r="A10" s="161" t="s">
        <v>123</v>
      </c>
      <c r="B10" s="23"/>
      <c r="C10" s="22" t="s">
        <v>124</v>
      </c>
      <c r="D10" s="23"/>
    </row>
    <row r="11" ht="18.75" customHeight="1" spans="1:4">
      <c r="A11" s="162" t="s">
        <v>125</v>
      </c>
      <c r="B11" s="23"/>
      <c r="C11" s="163" t="s">
        <v>126</v>
      </c>
      <c r="D11" s="23"/>
    </row>
    <row r="12" ht="18.75" customHeight="1" spans="1:4">
      <c r="A12" s="164" t="s">
        <v>119</v>
      </c>
      <c r="B12" s="23"/>
      <c r="C12" s="165" t="s">
        <v>127</v>
      </c>
      <c r="D12" s="23"/>
    </row>
    <row r="13" ht="18.75" customHeight="1" spans="1:4">
      <c r="A13" s="164" t="s">
        <v>121</v>
      </c>
      <c r="B13" s="23"/>
      <c r="C13" s="165" t="s">
        <v>128</v>
      </c>
      <c r="D13" s="23">
        <v>1747280.74</v>
      </c>
    </row>
    <row r="14" ht="18.75" customHeight="1" spans="1:4">
      <c r="A14" s="164" t="s">
        <v>123</v>
      </c>
      <c r="B14" s="23"/>
      <c r="C14" s="165" t="s">
        <v>129</v>
      </c>
      <c r="D14" s="23"/>
    </row>
    <row r="15" ht="18.75" customHeight="1" spans="1:4">
      <c r="A15" s="164" t="s">
        <v>26</v>
      </c>
      <c r="B15" s="23"/>
      <c r="C15" s="165" t="s">
        <v>130</v>
      </c>
      <c r="D15" s="23">
        <v>365896.82</v>
      </c>
    </row>
    <row r="16" ht="18.75" customHeight="1" spans="1:4">
      <c r="A16" s="164" t="s">
        <v>26</v>
      </c>
      <c r="B16" s="23" t="s">
        <v>26</v>
      </c>
      <c r="C16" s="165" t="s">
        <v>131</v>
      </c>
      <c r="D16" s="23">
        <v>92172.43</v>
      </c>
    </row>
    <row r="17" ht="18.75" customHeight="1" spans="1:4">
      <c r="A17" s="166" t="s">
        <v>26</v>
      </c>
      <c r="B17" s="23" t="s">
        <v>26</v>
      </c>
      <c r="C17" s="165" t="s">
        <v>132</v>
      </c>
      <c r="D17" s="23"/>
    </row>
    <row r="18" ht="18.75" customHeight="1" spans="1:4">
      <c r="A18" s="166" t="s">
        <v>26</v>
      </c>
      <c r="B18" s="23" t="s">
        <v>26</v>
      </c>
      <c r="C18" s="165" t="s">
        <v>133</v>
      </c>
      <c r="D18" s="23"/>
    </row>
    <row r="19" ht="18.75" customHeight="1" spans="1:4">
      <c r="A19" s="167" t="s">
        <v>26</v>
      </c>
      <c r="B19" s="23" t="s">
        <v>26</v>
      </c>
      <c r="C19" s="165" t="s">
        <v>134</v>
      </c>
      <c r="D19" s="23"/>
    </row>
    <row r="20" ht="18.75" customHeight="1" spans="1:4">
      <c r="A20" s="167" t="s">
        <v>26</v>
      </c>
      <c r="B20" s="23" t="s">
        <v>26</v>
      </c>
      <c r="C20" s="165" t="s">
        <v>135</v>
      </c>
      <c r="D20" s="23"/>
    </row>
    <row r="21" ht="18.75" customHeight="1" spans="1:4">
      <c r="A21" s="167" t="s">
        <v>26</v>
      </c>
      <c r="B21" s="23" t="s">
        <v>26</v>
      </c>
      <c r="C21" s="165" t="s">
        <v>136</v>
      </c>
      <c r="D21" s="23"/>
    </row>
    <row r="22" ht="18.75" customHeight="1" spans="1:4">
      <c r="A22" s="167" t="s">
        <v>26</v>
      </c>
      <c r="B22" s="23" t="s">
        <v>26</v>
      </c>
      <c r="C22" s="165" t="s">
        <v>137</v>
      </c>
      <c r="D22" s="23"/>
    </row>
    <row r="23" ht="18.75" customHeight="1" spans="1:4">
      <c r="A23" s="167" t="s">
        <v>26</v>
      </c>
      <c r="B23" s="23" t="s">
        <v>26</v>
      </c>
      <c r="C23" s="165" t="s">
        <v>138</v>
      </c>
      <c r="D23" s="23"/>
    </row>
    <row r="24" ht="18.75" customHeight="1" spans="1:4">
      <c r="A24" s="167" t="s">
        <v>26</v>
      </c>
      <c r="B24" s="23" t="s">
        <v>26</v>
      </c>
      <c r="C24" s="165" t="s">
        <v>139</v>
      </c>
      <c r="D24" s="23"/>
    </row>
    <row r="25" ht="18.75" customHeight="1" spans="1:4">
      <c r="A25" s="167" t="s">
        <v>26</v>
      </c>
      <c r="B25" s="23" t="s">
        <v>26</v>
      </c>
      <c r="C25" s="165" t="s">
        <v>140</v>
      </c>
      <c r="D25" s="23"/>
    </row>
    <row r="26" ht="18.75" customHeight="1" spans="1:4">
      <c r="A26" s="167" t="s">
        <v>26</v>
      </c>
      <c r="B26" s="23" t="s">
        <v>26</v>
      </c>
      <c r="C26" s="165" t="s">
        <v>141</v>
      </c>
      <c r="D26" s="23">
        <v>142343.71</v>
      </c>
    </row>
    <row r="27" ht="18.75" customHeight="1" spans="1:4">
      <c r="A27" s="167" t="s">
        <v>26</v>
      </c>
      <c r="B27" s="23" t="s">
        <v>26</v>
      </c>
      <c r="C27" s="165" t="s">
        <v>142</v>
      </c>
      <c r="D27" s="23"/>
    </row>
    <row r="28" ht="18.75" customHeight="1" spans="1:4">
      <c r="A28" s="167" t="s">
        <v>26</v>
      </c>
      <c r="B28" s="23" t="s">
        <v>26</v>
      </c>
      <c r="C28" s="165" t="s">
        <v>143</v>
      </c>
      <c r="D28" s="23"/>
    </row>
    <row r="29" ht="18.75" customHeight="1" spans="1:4">
      <c r="A29" s="167" t="s">
        <v>26</v>
      </c>
      <c r="B29" s="23" t="s">
        <v>26</v>
      </c>
      <c r="C29" s="165" t="s">
        <v>144</v>
      </c>
      <c r="D29" s="23"/>
    </row>
    <row r="30" ht="18.75" customHeight="1" spans="1:4">
      <c r="A30" s="167" t="s">
        <v>26</v>
      </c>
      <c r="B30" s="23" t="s">
        <v>26</v>
      </c>
      <c r="C30" s="165" t="s">
        <v>145</v>
      </c>
      <c r="D30" s="23"/>
    </row>
    <row r="31" ht="18.75" customHeight="1" spans="1:4">
      <c r="A31" s="168" t="s">
        <v>26</v>
      </c>
      <c r="B31" s="23" t="s">
        <v>26</v>
      </c>
      <c r="C31" s="165" t="s">
        <v>146</v>
      </c>
      <c r="D31" s="23"/>
    </row>
    <row r="32" ht="18.75" customHeight="1" spans="1:4">
      <c r="A32" s="168" t="s">
        <v>26</v>
      </c>
      <c r="B32" s="23" t="s">
        <v>26</v>
      </c>
      <c r="C32" s="165" t="s">
        <v>147</v>
      </c>
      <c r="D32" s="23"/>
    </row>
    <row r="33" ht="18.75" customHeight="1" spans="1:4">
      <c r="A33" s="168" t="s">
        <v>26</v>
      </c>
      <c r="B33" s="23" t="s">
        <v>26</v>
      </c>
      <c r="C33" s="165" t="s">
        <v>148</v>
      </c>
      <c r="D33" s="23"/>
    </row>
    <row r="34" ht="18.75" customHeight="1" spans="1:4">
      <c r="A34" s="168"/>
      <c r="B34" s="23"/>
      <c r="C34" s="165" t="s">
        <v>149</v>
      </c>
      <c r="D34" s="23"/>
    </row>
    <row r="35" ht="18.75" customHeight="1" spans="1:4">
      <c r="A35" s="168" t="s">
        <v>26</v>
      </c>
      <c r="B35" s="23" t="s">
        <v>26</v>
      </c>
      <c r="C35" s="165" t="s">
        <v>150</v>
      </c>
      <c r="D35" s="23"/>
    </row>
    <row r="36" ht="18.75" customHeight="1" spans="1:4">
      <c r="A36" s="53" t="s">
        <v>151</v>
      </c>
      <c r="B36" s="169">
        <v>2347693.7</v>
      </c>
      <c r="C36" s="170" t="s">
        <v>52</v>
      </c>
      <c r="D36" s="169">
        <v>2347693.7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Zeros="0" workbookViewId="0">
      <selection activeCell="D22" sqref="D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8"/>
      <c r="F1" s="55"/>
      <c r="G1" s="37" t="s">
        <v>152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9"/>
      <c r="C2" s="149"/>
      <c r="D2" s="149"/>
      <c r="E2" s="149"/>
      <c r="F2" s="149"/>
      <c r="G2" s="149"/>
    </row>
    <row r="3" ht="18" customHeight="1" spans="1:7">
      <c r="A3" s="150" t="str">
        <f>"单位名称："&amp;"永德县科学技术协会"</f>
        <v>单位名称：永德县科学技术协会</v>
      </c>
      <c r="B3" s="27"/>
      <c r="C3" s="28"/>
      <c r="D3" s="28"/>
      <c r="E3" s="28"/>
      <c r="F3" s="99"/>
      <c r="G3" s="37" t="s">
        <v>1</v>
      </c>
    </row>
    <row r="4" ht="20.25" customHeight="1" spans="1:7">
      <c r="A4" s="151" t="s">
        <v>153</v>
      </c>
      <c r="B4" s="152"/>
      <c r="C4" s="104" t="s">
        <v>56</v>
      </c>
      <c r="D4" s="129" t="s">
        <v>75</v>
      </c>
      <c r="E4" s="13"/>
      <c r="F4" s="14"/>
      <c r="G4" s="122" t="s">
        <v>76</v>
      </c>
    </row>
    <row r="5" ht="20.25" customHeight="1" spans="1:7">
      <c r="A5" s="153" t="s">
        <v>73</v>
      </c>
      <c r="B5" s="153" t="s">
        <v>74</v>
      </c>
      <c r="C5" s="31"/>
      <c r="D5" s="64" t="s">
        <v>58</v>
      </c>
      <c r="E5" s="64" t="s">
        <v>154</v>
      </c>
      <c r="F5" s="64" t="s">
        <v>155</v>
      </c>
      <c r="G5" s="92"/>
    </row>
    <row r="6" ht="19.5" customHeight="1" spans="1:7">
      <c r="A6" s="153" t="s">
        <v>156</v>
      </c>
      <c r="B6" s="153" t="s">
        <v>157</v>
      </c>
      <c r="C6" s="153" t="s">
        <v>158</v>
      </c>
      <c r="D6" s="64">
        <v>4</v>
      </c>
      <c r="E6" s="154" t="s">
        <v>159</v>
      </c>
      <c r="F6" s="154" t="s">
        <v>160</v>
      </c>
      <c r="G6" s="153" t="s">
        <v>161</v>
      </c>
    </row>
    <row r="7" ht="18" customHeight="1" spans="1:7">
      <c r="A7" s="32" t="s">
        <v>84</v>
      </c>
      <c r="B7" s="32" t="s">
        <v>85</v>
      </c>
      <c r="C7" s="23">
        <v>1747280.74</v>
      </c>
      <c r="D7" s="23">
        <v>1367280.74</v>
      </c>
      <c r="E7" s="23">
        <v>1252936.1</v>
      </c>
      <c r="F7" s="23">
        <v>114344.64</v>
      </c>
      <c r="G7" s="23">
        <v>380000</v>
      </c>
    </row>
    <row r="8" ht="18" customHeight="1" spans="1:7">
      <c r="A8" s="115" t="s">
        <v>86</v>
      </c>
      <c r="B8" s="115" t="s">
        <v>87</v>
      </c>
      <c r="C8" s="23">
        <v>1747280.74</v>
      </c>
      <c r="D8" s="23">
        <v>1367280.74</v>
      </c>
      <c r="E8" s="23">
        <v>1252936.1</v>
      </c>
      <c r="F8" s="23">
        <v>114344.64</v>
      </c>
      <c r="G8" s="23">
        <v>380000</v>
      </c>
    </row>
    <row r="9" ht="18" customHeight="1" spans="1:7">
      <c r="A9" s="155" t="s">
        <v>88</v>
      </c>
      <c r="B9" s="155" t="s">
        <v>89</v>
      </c>
      <c r="C9" s="23">
        <v>1367280.74</v>
      </c>
      <c r="D9" s="23">
        <v>1367280.74</v>
      </c>
      <c r="E9" s="23">
        <v>1252936.1</v>
      </c>
      <c r="F9" s="23">
        <v>114344.64</v>
      </c>
      <c r="G9" s="23"/>
    </row>
    <row r="10" ht="18" customHeight="1" spans="1:7">
      <c r="A10" s="155" t="s">
        <v>90</v>
      </c>
      <c r="B10" s="155" t="s">
        <v>91</v>
      </c>
      <c r="C10" s="23">
        <v>380000</v>
      </c>
      <c r="D10" s="23"/>
      <c r="E10" s="23"/>
      <c r="F10" s="23"/>
      <c r="G10" s="23">
        <v>380000</v>
      </c>
    </row>
    <row r="11" ht="18" customHeight="1" spans="1:7">
      <c r="A11" s="32" t="s">
        <v>92</v>
      </c>
      <c r="B11" s="32" t="s">
        <v>93</v>
      </c>
      <c r="C11" s="23">
        <v>365896.82</v>
      </c>
      <c r="D11" s="23">
        <v>365896.82</v>
      </c>
      <c r="E11" s="23">
        <v>361896.82</v>
      </c>
      <c r="F11" s="23">
        <v>4000</v>
      </c>
      <c r="G11" s="23"/>
    </row>
    <row r="12" ht="18" customHeight="1" spans="1:7">
      <c r="A12" s="115" t="s">
        <v>94</v>
      </c>
      <c r="B12" s="115" t="s">
        <v>95</v>
      </c>
      <c r="C12" s="23">
        <v>365896.82</v>
      </c>
      <c r="D12" s="23">
        <v>365896.82</v>
      </c>
      <c r="E12" s="23">
        <v>361896.82</v>
      </c>
      <c r="F12" s="23">
        <v>4000</v>
      </c>
      <c r="G12" s="23"/>
    </row>
    <row r="13" ht="18" customHeight="1" spans="1:7">
      <c r="A13" s="155" t="s">
        <v>96</v>
      </c>
      <c r="B13" s="155" t="s">
        <v>97</v>
      </c>
      <c r="C13" s="23">
        <v>176105.2</v>
      </c>
      <c r="D13" s="23">
        <v>176105.2</v>
      </c>
      <c r="E13" s="23">
        <v>172105.2</v>
      </c>
      <c r="F13" s="23">
        <v>4000</v>
      </c>
      <c r="G13" s="23"/>
    </row>
    <row r="14" ht="18" customHeight="1" spans="1:7">
      <c r="A14" s="155" t="s">
        <v>98</v>
      </c>
      <c r="B14" s="155" t="s">
        <v>99</v>
      </c>
      <c r="C14" s="23">
        <v>189791.62</v>
      </c>
      <c r="D14" s="23">
        <v>189791.62</v>
      </c>
      <c r="E14" s="23">
        <v>189791.62</v>
      </c>
      <c r="F14" s="23"/>
      <c r="G14" s="23"/>
    </row>
    <row r="15" ht="18" customHeight="1" spans="1:7">
      <c r="A15" s="32" t="s">
        <v>100</v>
      </c>
      <c r="B15" s="32" t="s">
        <v>101</v>
      </c>
      <c r="C15" s="23">
        <v>92172.43</v>
      </c>
      <c r="D15" s="23">
        <v>92172.43</v>
      </c>
      <c r="E15" s="23">
        <v>92172.43</v>
      </c>
      <c r="F15" s="23"/>
      <c r="G15" s="23"/>
    </row>
    <row r="16" ht="18" customHeight="1" spans="1:7">
      <c r="A16" s="115" t="s">
        <v>102</v>
      </c>
      <c r="B16" s="115" t="s">
        <v>103</v>
      </c>
      <c r="C16" s="23">
        <v>92172.43</v>
      </c>
      <c r="D16" s="23">
        <v>92172.43</v>
      </c>
      <c r="E16" s="23">
        <v>92172.43</v>
      </c>
      <c r="F16" s="23"/>
      <c r="G16" s="23"/>
    </row>
    <row r="17" ht="18" customHeight="1" spans="1:7">
      <c r="A17" s="155" t="s">
        <v>104</v>
      </c>
      <c r="B17" s="155" t="s">
        <v>105</v>
      </c>
      <c r="C17" s="23">
        <v>84220.03</v>
      </c>
      <c r="D17" s="23">
        <v>84220.03</v>
      </c>
      <c r="E17" s="23">
        <v>84220.03</v>
      </c>
      <c r="F17" s="23"/>
      <c r="G17" s="23"/>
    </row>
    <row r="18" ht="18" customHeight="1" spans="1:7">
      <c r="A18" s="155" t="s">
        <v>106</v>
      </c>
      <c r="B18" s="155" t="s">
        <v>107</v>
      </c>
      <c r="C18" s="23">
        <v>7952.4</v>
      </c>
      <c r="D18" s="23">
        <v>7952.4</v>
      </c>
      <c r="E18" s="23">
        <v>7952.4</v>
      </c>
      <c r="F18" s="23"/>
      <c r="G18" s="23"/>
    </row>
    <row r="19" ht="18" customHeight="1" spans="1:7">
      <c r="A19" s="32" t="s">
        <v>108</v>
      </c>
      <c r="B19" s="32" t="s">
        <v>109</v>
      </c>
      <c r="C19" s="23">
        <v>142343.71</v>
      </c>
      <c r="D19" s="23">
        <v>142343.71</v>
      </c>
      <c r="E19" s="23">
        <v>142343.71</v>
      </c>
      <c r="F19" s="23"/>
      <c r="G19" s="23"/>
    </row>
    <row r="20" ht="18" customHeight="1" spans="1:7">
      <c r="A20" s="115" t="s">
        <v>110</v>
      </c>
      <c r="B20" s="115" t="s">
        <v>111</v>
      </c>
      <c r="C20" s="23">
        <v>142343.71</v>
      </c>
      <c r="D20" s="23">
        <v>142343.71</v>
      </c>
      <c r="E20" s="23">
        <v>142343.71</v>
      </c>
      <c r="F20" s="23"/>
      <c r="G20" s="23"/>
    </row>
    <row r="21" ht="18" customHeight="1" spans="1:7">
      <c r="A21" s="155" t="s">
        <v>112</v>
      </c>
      <c r="B21" s="155" t="s">
        <v>113</v>
      </c>
      <c r="C21" s="23">
        <v>142343.71</v>
      </c>
      <c r="D21" s="23">
        <v>142343.71</v>
      </c>
      <c r="E21" s="23">
        <v>142343.71</v>
      </c>
      <c r="F21" s="23"/>
      <c r="G21" s="23"/>
    </row>
    <row r="22" ht="18" customHeight="1" spans="1:7">
      <c r="A22" s="156" t="s">
        <v>114</v>
      </c>
      <c r="B22" s="157" t="s">
        <v>114</v>
      </c>
      <c r="C22" s="23">
        <v>2347693.7</v>
      </c>
      <c r="D22" s="23">
        <v>1967693.7</v>
      </c>
      <c r="E22" s="23">
        <v>1849349.06</v>
      </c>
      <c r="F22" s="23">
        <v>118344.64</v>
      </c>
      <c r="G22" s="23">
        <v>380000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8"/>
      <c r="B1" s="139"/>
      <c r="C1" s="140"/>
      <c r="D1" s="60"/>
      <c r="G1" s="85" t="s">
        <v>162</v>
      </c>
    </row>
    <row r="2" ht="39" customHeight="1" spans="1:7">
      <c r="A2" s="127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"单位名称："&amp;"永德县科学技术协会"</f>
        <v>单位名称：永德县科学技术协会</v>
      </c>
      <c r="B3" s="139"/>
      <c r="C3" s="140"/>
      <c r="D3" s="60"/>
      <c r="E3" s="28"/>
      <c r="G3" s="85" t="s">
        <v>163</v>
      </c>
    </row>
    <row r="4" ht="18.75" customHeight="1" spans="1:7">
      <c r="A4" s="10" t="s">
        <v>164</v>
      </c>
      <c r="B4" s="10" t="s">
        <v>165</v>
      </c>
      <c r="C4" s="29" t="s">
        <v>166</v>
      </c>
      <c r="D4" s="12" t="s">
        <v>167</v>
      </c>
      <c r="E4" s="13"/>
      <c r="F4" s="14"/>
      <c r="G4" s="29" t="s">
        <v>168</v>
      </c>
    </row>
    <row r="5" ht="18.75" customHeight="1" spans="1:7">
      <c r="A5" s="17"/>
      <c r="B5" s="141"/>
      <c r="C5" s="31"/>
      <c r="D5" s="64" t="s">
        <v>58</v>
      </c>
      <c r="E5" s="64" t="s">
        <v>169</v>
      </c>
      <c r="F5" s="64" t="s">
        <v>170</v>
      </c>
      <c r="G5" s="31"/>
    </row>
    <row r="6" ht="18.75" customHeight="1" spans="1:7">
      <c r="A6" s="142" t="s">
        <v>56</v>
      </c>
      <c r="B6" s="143">
        <v>1</v>
      </c>
      <c r="C6" s="144">
        <v>2</v>
      </c>
      <c r="D6" s="145">
        <v>3</v>
      </c>
      <c r="E6" s="145">
        <v>4</v>
      </c>
      <c r="F6" s="145">
        <v>5</v>
      </c>
      <c r="G6" s="144">
        <v>6</v>
      </c>
    </row>
    <row r="7" ht="18.75" customHeight="1" spans="1:7">
      <c r="A7" s="142" t="s">
        <v>56</v>
      </c>
      <c r="B7" s="146">
        <v>2000</v>
      </c>
      <c r="C7" s="146"/>
      <c r="D7" s="146"/>
      <c r="E7" s="146"/>
      <c r="F7" s="146"/>
      <c r="G7" s="146">
        <v>2000</v>
      </c>
    </row>
    <row r="8" ht="18.75" customHeight="1" spans="1:7">
      <c r="A8" s="147" t="s">
        <v>171</v>
      </c>
      <c r="B8" s="146"/>
      <c r="C8" s="146"/>
      <c r="D8" s="146"/>
      <c r="E8" s="146"/>
      <c r="F8" s="146"/>
      <c r="G8" s="146"/>
    </row>
    <row r="9" ht="18.75" customHeight="1" spans="1:7">
      <c r="A9" s="147" t="s">
        <v>172</v>
      </c>
      <c r="B9" s="146">
        <v>2000</v>
      </c>
      <c r="C9" s="146"/>
      <c r="D9" s="146"/>
      <c r="E9" s="146"/>
      <c r="F9" s="146"/>
      <c r="G9" s="146">
        <v>2000</v>
      </c>
    </row>
    <row r="10" ht="18.75" customHeight="1" spans="1:7">
      <c r="A10" s="147" t="s">
        <v>173</v>
      </c>
      <c r="B10" s="146"/>
      <c r="C10" s="146"/>
      <c r="D10" s="146"/>
      <c r="E10" s="146"/>
      <c r="F10" s="146"/>
      <c r="G10" s="146"/>
    </row>
    <row r="11" ht="18.75" customHeight="1" spans="1:7">
      <c r="A11" s="147" t="s">
        <v>174</v>
      </c>
      <c r="B11" s="146"/>
      <c r="C11" s="146"/>
      <c r="D11" s="146"/>
      <c r="E11" s="146"/>
      <c r="F11" s="146"/>
      <c r="G11" s="146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topLeftCell="A4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5"/>
      <c r="I1" s="65"/>
      <c r="J1" s="65"/>
      <c r="K1" s="65"/>
      <c r="L1" s="65"/>
      <c r="M1" s="65"/>
      <c r="N1" s="28"/>
      <c r="O1" s="28"/>
      <c r="P1" s="28"/>
      <c r="Q1" s="65"/>
      <c r="U1" s="125"/>
      <c r="W1" s="36" t="s">
        <v>175</v>
      </c>
    </row>
    <row r="2" ht="39.75" customHeight="1" spans="1:23">
      <c r="A2" s="127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"单位名称："&amp;"永德县科学技术协会"</f>
        <v>单位名称：永德县科学技术协会</v>
      </c>
      <c r="B3" s="128"/>
      <c r="C3" s="128"/>
      <c r="D3" s="128"/>
      <c r="E3" s="128"/>
      <c r="F3" s="128"/>
      <c r="G3" s="128"/>
      <c r="H3" s="69"/>
      <c r="I3" s="69"/>
      <c r="J3" s="69"/>
      <c r="K3" s="69"/>
      <c r="L3" s="69"/>
      <c r="M3" s="69"/>
      <c r="N3" s="91"/>
      <c r="O3" s="91"/>
      <c r="P3" s="91"/>
      <c r="Q3" s="69"/>
      <c r="U3" s="125"/>
      <c r="W3" s="36" t="s">
        <v>163</v>
      </c>
    </row>
    <row r="4" ht="18" customHeight="1" spans="1:23">
      <c r="A4" s="10" t="s">
        <v>176</v>
      </c>
      <c r="B4" s="10" t="s">
        <v>177</v>
      </c>
      <c r="C4" s="10" t="s">
        <v>178</v>
      </c>
      <c r="D4" s="10" t="s">
        <v>179</v>
      </c>
      <c r="E4" s="10" t="s">
        <v>180</v>
      </c>
      <c r="F4" s="10" t="s">
        <v>181</v>
      </c>
      <c r="G4" s="10" t="s">
        <v>182</v>
      </c>
      <c r="H4" s="129" t="s">
        <v>183</v>
      </c>
      <c r="I4" s="62" t="s">
        <v>183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5"/>
    </row>
    <row r="5" ht="18" customHeight="1" spans="1:23">
      <c r="A5" s="15"/>
      <c r="B5" s="124"/>
      <c r="C5" s="15"/>
      <c r="D5" s="15"/>
      <c r="E5" s="15"/>
      <c r="F5" s="15"/>
      <c r="G5" s="15"/>
      <c r="H5" s="104" t="s">
        <v>184</v>
      </c>
      <c r="I5" s="129" t="s">
        <v>59</v>
      </c>
      <c r="J5" s="62"/>
      <c r="K5" s="62"/>
      <c r="L5" s="62"/>
      <c r="M5" s="135"/>
      <c r="N5" s="12" t="s">
        <v>185</v>
      </c>
      <c r="O5" s="13"/>
      <c r="P5" s="14"/>
      <c r="Q5" s="10" t="s">
        <v>62</v>
      </c>
      <c r="R5" s="129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7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6" t="s">
        <v>186</v>
      </c>
      <c r="J6" s="10" t="s">
        <v>187</v>
      </c>
      <c r="K6" s="10" t="s">
        <v>188</v>
      </c>
      <c r="L6" s="10" t="s">
        <v>189</v>
      </c>
      <c r="M6" s="10" t="s">
        <v>190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0"/>
      <c r="J7" s="17" t="s">
        <v>192</v>
      </c>
      <c r="K7" s="17" t="s">
        <v>188</v>
      </c>
      <c r="L7" s="17" t="s">
        <v>189</v>
      </c>
      <c r="M7" s="17" t="s">
        <v>190</v>
      </c>
      <c r="N7" s="17" t="s">
        <v>188</v>
      </c>
      <c r="O7" s="17" t="s">
        <v>189</v>
      </c>
      <c r="P7" s="17" t="s">
        <v>190</v>
      </c>
      <c r="Q7" s="17" t="s">
        <v>62</v>
      </c>
      <c r="R7" s="17" t="s">
        <v>58</v>
      </c>
      <c r="S7" s="17" t="s">
        <v>65</v>
      </c>
      <c r="T7" s="17" t="s">
        <v>191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71</v>
      </c>
      <c r="B9" s="131"/>
      <c r="C9" s="131"/>
      <c r="D9" s="131"/>
      <c r="E9" s="131"/>
      <c r="F9" s="131"/>
      <c r="G9" s="131"/>
      <c r="H9" s="23">
        <v>1967693.7</v>
      </c>
      <c r="I9" s="23">
        <v>1967693.7</v>
      </c>
      <c r="J9" s="23"/>
      <c r="K9" s="23"/>
      <c r="L9" s="23">
        <v>1967693.7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1"/>
      <c r="B10" s="21" t="s">
        <v>193</v>
      </c>
      <c r="C10" s="21" t="s">
        <v>194</v>
      </c>
      <c r="D10" s="21" t="s">
        <v>88</v>
      </c>
      <c r="E10" s="21" t="s">
        <v>89</v>
      </c>
      <c r="F10" s="21" t="s">
        <v>195</v>
      </c>
      <c r="G10" s="21" t="s">
        <v>196</v>
      </c>
      <c r="H10" s="23">
        <v>351096</v>
      </c>
      <c r="I10" s="23">
        <v>351096</v>
      </c>
      <c r="J10" s="23"/>
      <c r="K10" s="23"/>
      <c r="L10" s="23">
        <v>351096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2"/>
      <c r="B11" s="21" t="s">
        <v>197</v>
      </c>
      <c r="C11" s="21" t="s">
        <v>198</v>
      </c>
      <c r="D11" s="21" t="s">
        <v>88</v>
      </c>
      <c r="E11" s="21" t="s">
        <v>89</v>
      </c>
      <c r="F11" s="21" t="s">
        <v>195</v>
      </c>
      <c r="G11" s="21" t="s">
        <v>196</v>
      </c>
      <c r="H11" s="23">
        <v>116136</v>
      </c>
      <c r="I11" s="23">
        <v>116136</v>
      </c>
      <c r="J11" s="23"/>
      <c r="K11" s="23"/>
      <c r="L11" s="23">
        <v>116136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2"/>
      <c r="B12" s="21" t="s">
        <v>193</v>
      </c>
      <c r="C12" s="21" t="s">
        <v>194</v>
      </c>
      <c r="D12" s="21" t="s">
        <v>88</v>
      </c>
      <c r="E12" s="21" t="s">
        <v>89</v>
      </c>
      <c r="F12" s="21" t="s">
        <v>199</v>
      </c>
      <c r="G12" s="21" t="s">
        <v>200</v>
      </c>
      <c r="H12" s="23">
        <v>463341.12</v>
      </c>
      <c r="I12" s="23">
        <v>463341.12</v>
      </c>
      <c r="J12" s="23"/>
      <c r="K12" s="23"/>
      <c r="L12" s="23">
        <v>463341.12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2"/>
      <c r="B13" s="21" t="s">
        <v>197</v>
      </c>
      <c r="C13" s="21" t="s">
        <v>198</v>
      </c>
      <c r="D13" s="21" t="s">
        <v>88</v>
      </c>
      <c r="E13" s="21" t="s">
        <v>89</v>
      </c>
      <c r="F13" s="21" t="s">
        <v>199</v>
      </c>
      <c r="G13" s="21" t="s">
        <v>200</v>
      </c>
      <c r="H13" s="23">
        <v>9900</v>
      </c>
      <c r="I13" s="23">
        <v>9900</v>
      </c>
      <c r="J13" s="23"/>
      <c r="K13" s="23"/>
      <c r="L13" s="23">
        <v>9900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2"/>
      <c r="B14" s="21" t="s">
        <v>193</v>
      </c>
      <c r="C14" s="21" t="s">
        <v>194</v>
      </c>
      <c r="D14" s="21" t="s">
        <v>201</v>
      </c>
      <c r="E14" s="21" t="s">
        <v>202</v>
      </c>
      <c r="F14" s="21" t="s">
        <v>199</v>
      </c>
      <c r="G14" s="21" t="s">
        <v>200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2"/>
      <c r="B15" s="21" t="s">
        <v>197</v>
      </c>
      <c r="C15" s="21" t="s">
        <v>198</v>
      </c>
      <c r="D15" s="21" t="s">
        <v>203</v>
      </c>
      <c r="E15" s="21" t="s">
        <v>204</v>
      </c>
      <c r="F15" s="21" t="s">
        <v>199</v>
      </c>
      <c r="G15" s="21" t="s">
        <v>200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2"/>
      <c r="B16" s="21" t="s">
        <v>193</v>
      </c>
      <c r="C16" s="21" t="s">
        <v>194</v>
      </c>
      <c r="D16" s="21" t="s">
        <v>88</v>
      </c>
      <c r="E16" s="21" t="s">
        <v>89</v>
      </c>
      <c r="F16" s="21" t="s">
        <v>205</v>
      </c>
      <c r="G16" s="21" t="s">
        <v>206</v>
      </c>
      <c r="H16" s="23">
        <v>29258</v>
      </c>
      <c r="I16" s="23">
        <v>29258</v>
      </c>
      <c r="J16" s="23"/>
      <c r="K16" s="23"/>
      <c r="L16" s="23">
        <v>29258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2"/>
      <c r="B17" s="21" t="s">
        <v>207</v>
      </c>
      <c r="C17" s="21" t="s">
        <v>208</v>
      </c>
      <c r="D17" s="21" t="s">
        <v>88</v>
      </c>
      <c r="E17" s="21" t="s">
        <v>89</v>
      </c>
      <c r="F17" s="21" t="s">
        <v>205</v>
      </c>
      <c r="G17" s="21" t="s">
        <v>206</v>
      </c>
      <c r="H17" s="23">
        <v>160260</v>
      </c>
      <c r="I17" s="23">
        <v>160260</v>
      </c>
      <c r="J17" s="23"/>
      <c r="K17" s="23"/>
      <c r="L17" s="23">
        <v>160260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2"/>
      <c r="B18" s="21" t="s">
        <v>197</v>
      </c>
      <c r="C18" s="21" t="s">
        <v>198</v>
      </c>
      <c r="D18" s="21" t="s">
        <v>88</v>
      </c>
      <c r="E18" s="21" t="s">
        <v>89</v>
      </c>
      <c r="F18" s="21" t="s">
        <v>209</v>
      </c>
      <c r="G18" s="21" t="s">
        <v>210</v>
      </c>
      <c r="H18" s="23">
        <v>63984.48</v>
      </c>
      <c r="I18" s="23">
        <v>63984.48</v>
      </c>
      <c r="J18" s="23"/>
      <c r="K18" s="23"/>
      <c r="L18" s="23">
        <v>63984.48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2"/>
      <c r="B19" s="21" t="s">
        <v>211</v>
      </c>
      <c r="C19" s="21" t="s">
        <v>212</v>
      </c>
      <c r="D19" s="21" t="s">
        <v>88</v>
      </c>
      <c r="E19" s="21" t="s">
        <v>89</v>
      </c>
      <c r="F19" s="21" t="s">
        <v>209</v>
      </c>
      <c r="G19" s="21" t="s">
        <v>210</v>
      </c>
      <c r="H19" s="23">
        <v>36000</v>
      </c>
      <c r="I19" s="23">
        <v>36000</v>
      </c>
      <c r="J19" s="23"/>
      <c r="K19" s="23"/>
      <c r="L19" s="23">
        <v>36000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2"/>
      <c r="B20" s="21" t="s">
        <v>197</v>
      </c>
      <c r="C20" s="21" t="s">
        <v>198</v>
      </c>
      <c r="D20" s="21" t="s">
        <v>88</v>
      </c>
      <c r="E20" s="21" t="s">
        <v>89</v>
      </c>
      <c r="F20" s="21" t="s">
        <v>209</v>
      </c>
      <c r="G20" s="21" t="s">
        <v>210</v>
      </c>
      <c r="H20" s="23">
        <v>21480</v>
      </c>
      <c r="I20" s="23">
        <v>21480</v>
      </c>
      <c r="J20" s="23"/>
      <c r="K20" s="23"/>
      <c r="L20" s="23">
        <v>21480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2"/>
      <c r="B21" s="21" t="s">
        <v>213</v>
      </c>
      <c r="C21" s="21" t="s">
        <v>214</v>
      </c>
      <c r="D21" s="21" t="s">
        <v>98</v>
      </c>
      <c r="E21" s="21" t="s">
        <v>99</v>
      </c>
      <c r="F21" s="21" t="s">
        <v>215</v>
      </c>
      <c r="G21" s="21" t="s">
        <v>216</v>
      </c>
      <c r="H21" s="23">
        <v>189791.62</v>
      </c>
      <c r="I21" s="23">
        <v>189791.62</v>
      </c>
      <c r="J21" s="23"/>
      <c r="K21" s="23"/>
      <c r="L21" s="23">
        <v>189791.62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2"/>
      <c r="B22" s="21" t="s">
        <v>213</v>
      </c>
      <c r="C22" s="21" t="s">
        <v>214</v>
      </c>
      <c r="D22" s="21" t="s">
        <v>217</v>
      </c>
      <c r="E22" s="21" t="s">
        <v>218</v>
      </c>
      <c r="F22" s="21" t="s">
        <v>219</v>
      </c>
      <c r="G22" s="21" t="s">
        <v>220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2"/>
      <c r="B23" s="21" t="s">
        <v>213</v>
      </c>
      <c r="C23" s="21" t="s">
        <v>214</v>
      </c>
      <c r="D23" s="21" t="s">
        <v>104</v>
      </c>
      <c r="E23" s="21" t="s">
        <v>105</v>
      </c>
      <c r="F23" s="21" t="s">
        <v>221</v>
      </c>
      <c r="G23" s="21" t="s">
        <v>222</v>
      </c>
      <c r="H23" s="23">
        <v>84220.03</v>
      </c>
      <c r="I23" s="23">
        <v>84220.03</v>
      </c>
      <c r="J23" s="23"/>
      <c r="K23" s="23"/>
      <c r="L23" s="23">
        <v>84220.03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2"/>
      <c r="B24" s="21" t="s">
        <v>213</v>
      </c>
      <c r="C24" s="21" t="s">
        <v>214</v>
      </c>
      <c r="D24" s="21" t="s">
        <v>223</v>
      </c>
      <c r="E24" s="21" t="s">
        <v>224</v>
      </c>
      <c r="F24" s="21" t="s">
        <v>221</v>
      </c>
      <c r="G24" s="21" t="s">
        <v>222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2"/>
      <c r="B25" s="21" t="s">
        <v>213</v>
      </c>
      <c r="C25" s="21" t="s">
        <v>214</v>
      </c>
      <c r="D25" s="21" t="s">
        <v>106</v>
      </c>
      <c r="E25" s="21" t="s">
        <v>107</v>
      </c>
      <c r="F25" s="21" t="s">
        <v>225</v>
      </c>
      <c r="G25" s="21" t="s">
        <v>226</v>
      </c>
      <c r="H25" s="23">
        <v>2372.4</v>
      </c>
      <c r="I25" s="23">
        <v>2372.4</v>
      </c>
      <c r="J25" s="23"/>
      <c r="K25" s="23"/>
      <c r="L25" s="23">
        <v>2372.4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2"/>
      <c r="B26" s="21" t="s">
        <v>213</v>
      </c>
      <c r="C26" s="21" t="s">
        <v>214</v>
      </c>
      <c r="D26" s="21" t="s">
        <v>88</v>
      </c>
      <c r="E26" s="21" t="s">
        <v>89</v>
      </c>
      <c r="F26" s="21" t="s">
        <v>225</v>
      </c>
      <c r="G26" s="21" t="s">
        <v>226</v>
      </c>
      <c r="H26" s="23">
        <v>1480.5</v>
      </c>
      <c r="I26" s="23">
        <v>1480.5</v>
      </c>
      <c r="J26" s="23"/>
      <c r="K26" s="23"/>
      <c r="L26" s="23">
        <v>1480.5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2"/>
      <c r="B27" s="21" t="s">
        <v>213</v>
      </c>
      <c r="C27" s="21" t="s">
        <v>214</v>
      </c>
      <c r="D27" s="21" t="s">
        <v>106</v>
      </c>
      <c r="E27" s="21" t="s">
        <v>107</v>
      </c>
      <c r="F27" s="21" t="s">
        <v>225</v>
      </c>
      <c r="G27" s="21" t="s">
        <v>226</v>
      </c>
      <c r="H27" s="23">
        <v>5580</v>
      </c>
      <c r="I27" s="23">
        <v>5580</v>
      </c>
      <c r="J27" s="23"/>
      <c r="K27" s="23"/>
      <c r="L27" s="23">
        <v>5580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2"/>
      <c r="B28" s="21" t="s">
        <v>227</v>
      </c>
      <c r="C28" s="21" t="s">
        <v>113</v>
      </c>
      <c r="D28" s="21" t="s">
        <v>112</v>
      </c>
      <c r="E28" s="21" t="s">
        <v>113</v>
      </c>
      <c r="F28" s="21" t="s">
        <v>228</v>
      </c>
      <c r="G28" s="21" t="s">
        <v>113</v>
      </c>
      <c r="H28" s="23">
        <v>142343.71</v>
      </c>
      <c r="I28" s="23">
        <v>142343.71</v>
      </c>
      <c r="J28" s="23"/>
      <c r="K28" s="23"/>
      <c r="L28" s="23">
        <v>142343.71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2"/>
      <c r="B29" s="21" t="s">
        <v>229</v>
      </c>
      <c r="C29" s="21" t="s">
        <v>230</v>
      </c>
      <c r="D29" s="21" t="s">
        <v>88</v>
      </c>
      <c r="E29" s="21" t="s">
        <v>89</v>
      </c>
      <c r="F29" s="21" t="s">
        <v>231</v>
      </c>
      <c r="G29" s="21" t="s">
        <v>232</v>
      </c>
      <c r="H29" s="23">
        <v>14500</v>
      </c>
      <c r="I29" s="23">
        <v>14500</v>
      </c>
      <c r="J29" s="23"/>
      <c r="K29" s="23"/>
      <c r="L29" s="23">
        <v>14500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2"/>
      <c r="B30" s="21" t="s">
        <v>233</v>
      </c>
      <c r="C30" s="21" t="s">
        <v>234</v>
      </c>
      <c r="D30" s="21" t="s">
        <v>88</v>
      </c>
      <c r="E30" s="21" t="s">
        <v>89</v>
      </c>
      <c r="F30" s="21" t="s">
        <v>235</v>
      </c>
      <c r="G30" s="21" t="s">
        <v>168</v>
      </c>
      <c r="H30" s="23">
        <v>2000</v>
      </c>
      <c r="I30" s="23">
        <v>2000</v>
      </c>
      <c r="J30" s="23"/>
      <c r="K30" s="23"/>
      <c r="L30" s="23">
        <v>2000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2"/>
      <c r="B31" s="21" t="s">
        <v>229</v>
      </c>
      <c r="C31" s="21" t="s">
        <v>230</v>
      </c>
      <c r="D31" s="21" t="s">
        <v>88</v>
      </c>
      <c r="E31" s="21" t="s">
        <v>89</v>
      </c>
      <c r="F31" s="21" t="s">
        <v>236</v>
      </c>
      <c r="G31" s="21" t="s">
        <v>237</v>
      </c>
      <c r="H31" s="23">
        <v>12000</v>
      </c>
      <c r="I31" s="23">
        <v>12000</v>
      </c>
      <c r="J31" s="23"/>
      <c r="K31" s="23"/>
      <c r="L31" s="23">
        <v>12000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2"/>
      <c r="B32" s="21" t="s">
        <v>229</v>
      </c>
      <c r="C32" s="21" t="s">
        <v>230</v>
      </c>
      <c r="D32" s="21" t="s">
        <v>88</v>
      </c>
      <c r="E32" s="21" t="s">
        <v>89</v>
      </c>
      <c r="F32" s="21" t="s">
        <v>238</v>
      </c>
      <c r="G32" s="21" t="s">
        <v>239</v>
      </c>
      <c r="H32" s="23">
        <v>1500</v>
      </c>
      <c r="I32" s="23">
        <v>1500</v>
      </c>
      <c r="J32" s="23"/>
      <c r="K32" s="23"/>
      <c r="L32" s="23">
        <v>1500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2"/>
      <c r="B33" s="21" t="s">
        <v>229</v>
      </c>
      <c r="C33" s="21" t="s">
        <v>230</v>
      </c>
      <c r="D33" s="21" t="s">
        <v>201</v>
      </c>
      <c r="E33" s="21" t="s">
        <v>202</v>
      </c>
      <c r="F33" s="21" t="s">
        <v>231</v>
      </c>
      <c r="G33" s="21" t="s">
        <v>232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2"/>
      <c r="B34" s="21" t="s">
        <v>240</v>
      </c>
      <c r="C34" s="21" t="s">
        <v>241</v>
      </c>
      <c r="D34" s="21" t="s">
        <v>88</v>
      </c>
      <c r="E34" s="21" t="s">
        <v>89</v>
      </c>
      <c r="F34" s="21" t="s">
        <v>242</v>
      </c>
      <c r="G34" s="21" t="s">
        <v>241</v>
      </c>
      <c r="H34" s="23">
        <v>9344.64</v>
      </c>
      <c r="I34" s="23">
        <v>9344.64</v>
      </c>
      <c r="J34" s="23"/>
      <c r="K34" s="23"/>
      <c r="L34" s="23">
        <v>9344.64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2"/>
      <c r="B35" s="21" t="s">
        <v>243</v>
      </c>
      <c r="C35" s="21" t="s">
        <v>244</v>
      </c>
      <c r="D35" s="21" t="s">
        <v>88</v>
      </c>
      <c r="E35" s="21" t="s">
        <v>89</v>
      </c>
      <c r="F35" s="21" t="s">
        <v>238</v>
      </c>
      <c r="G35" s="21" t="s">
        <v>239</v>
      </c>
      <c r="H35" s="23">
        <v>75000</v>
      </c>
      <c r="I35" s="23">
        <v>75000</v>
      </c>
      <c r="J35" s="23"/>
      <c r="K35" s="23"/>
      <c r="L35" s="23">
        <v>75000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2"/>
      <c r="B36" s="21" t="s">
        <v>245</v>
      </c>
      <c r="C36" s="21" t="s">
        <v>246</v>
      </c>
      <c r="D36" s="21" t="s">
        <v>96</v>
      </c>
      <c r="E36" s="21" t="s">
        <v>97</v>
      </c>
      <c r="F36" s="21" t="s">
        <v>247</v>
      </c>
      <c r="G36" s="21" t="s">
        <v>248</v>
      </c>
      <c r="H36" s="23">
        <v>4000</v>
      </c>
      <c r="I36" s="23">
        <v>4000</v>
      </c>
      <c r="J36" s="23"/>
      <c r="K36" s="23"/>
      <c r="L36" s="23">
        <v>4000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2"/>
      <c r="B37" s="21" t="s">
        <v>249</v>
      </c>
      <c r="C37" s="21" t="s">
        <v>250</v>
      </c>
      <c r="D37" s="21" t="s">
        <v>96</v>
      </c>
      <c r="E37" s="21" t="s">
        <v>97</v>
      </c>
      <c r="F37" s="21" t="s">
        <v>251</v>
      </c>
      <c r="G37" s="21" t="s">
        <v>250</v>
      </c>
      <c r="H37" s="23">
        <v>172105.2</v>
      </c>
      <c r="I37" s="23">
        <v>172105.2</v>
      </c>
      <c r="J37" s="23"/>
      <c r="K37" s="23"/>
      <c r="L37" s="23">
        <v>172105.2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33" t="s">
        <v>114</v>
      </c>
      <c r="B38" s="133"/>
      <c r="C38" s="133"/>
      <c r="D38" s="133"/>
      <c r="E38" s="133"/>
      <c r="F38" s="133"/>
      <c r="G38" s="134"/>
      <c r="H38" s="23">
        <v>1967693.7</v>
      </c>
      <c r="I38" s="23">
        <v>1967693.7</v>
      </c>
      <c r="J38" s="23"/>
      <c r="K38" s="23"/>
      <c r="L38" s="23">
        <v>1967693.7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</sheetData>
  <mergeCells count="30">
    <mergeCell ref="A2:W2"/>
    <mergeCell ref="A3:G3"/>
    <mergeCell ref="H4:W4"/>
    <mergeCell ref="I5:M5"/>
    <mergeCell ref="N5:P5"/>
    <mergeCell ref="R5:W5"/>
    <mergeCell ref="A38:G3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"单位名称："&amp;"永德县科学技术协会"</f>
        <v>单位名称：永德县科学技术协会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163</v>
      </c>
    </row>
    <row r="4" ht="18.75" customHeight="1" spans="1:23">
      <c r="A4" s="10" t="s">
        <v>253</v>
      </c>
      <c r="B4" s="11" t="s">
        <v>177</v>
      </c>
      <c r="C4" s="10" t="s">
        <v>178</v>
      </c>
      <c r="D4" s="10" t="s">
        <v>254</v>
      </c>
      <c r="E4" s="11" t="s">
        <v>179</v>
      </c>
      <c r="F4" s="11" t="s">
        <v>180</v>
      </c>
      <c r="G4" s="11" t="s">
        <v>255</v>
      </c>
      <c r="H4" s="11" t="s">
        <v>256</v>
      </c>
      <c r="I4" s="29" t="s">
        <v>56</v>
      </c>
      <c r="J4" s="12" t="s">
        <v>257</v>
      </c>
      <c r="K4" s="13"/>
      <c r="L4" s="13"/>
      <c r="M4" s="14"/>
      <c r="N4" s="12" t="s">
        <v>185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1" t="s">
        <v>59</v>
      </c>
      <c r="K5" s="122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3" t="s">
        <v>58</v>
      </c>
      <c r="K6" s="92"/>
      <c r="L6" s="30"/>
      <c r="M6" s="30"/>
      <c r="N6" s="30"/>
      <c r="O6" s="30"/>
      <c r="P6" s="30"/>
      <c r="Q6" s="30"/>
      <c r="R6" s="30"/>
      <c r="S6" s="124"/>
      <c r="T6" s="124"/>
      <c r="U6" s="124"/>
      <c r="V6" s="124"/>
      <c r="W6" s="124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258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259</v>
      </c>
      <c r="D9" s="21"/>
      <c r="E9" s="21"/>
      <c r="F9" s="21"/>
      <c r="G9" s="21"/>
      <c r="H9" s="21"/>
      <c r="I9" s="23">
        <v>380000</v>
      </c>
      <c r="J9" s="23">
        <v>380000</v>
      </c>
      <c r="K9" s="23">
        <v>380000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260</v>
      </c>
      <c r="B10" s="120" t="s">
        <v>261</v>
      </c>
      <c r="C10" s="21" t="s">
        <v>259</v>
      </c>
      <c r="D10" s="120" t="s">
        <v>71</v>
      </c>
      <c r="E10" s="120" t="s">
        <v>90</v>
      </c>
      <c r="F10" s="120" t="s">
        <v>91</v>
      </c>
      <c r="G10" s="120" t="s">
        <v>231</v>
      </c>
      <c r="H10" s="120" t="s">
        <v>232</v>
      </c>
      <c r="I10" s="23">
        <v>58000</v>
      </c>
      <c r="J10" s="23">
        <v>58000</v>
      </c>
      <c r="K10" s="23">
        <v>58000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0" t="s">
        <v>260</v>
      </c>
      <c r="B11" s="120" t="s">
        <v>261</v>
      </c>
      <c r="C11" s="21" t="s">
        <v>259</v>
      </c>
      <c r="D11" s="120" t="s">
        <v>71</v>
      </c>
      <c r="E11" s="120" t="s">
        <v>90</v>
      </c>
      <c r="F11" s="120" t="s">
        <v>91</v>
      </c>
      <c r="G11" s="120" t="s">
        <v>236</v>
      </c>
      <c r="H11" s="120" t="s">
        <v>237</v>
      </c>
      <c r="I11" s="23">
        <v>23000</v>
      </c>
      <c r="J11" s="23">
        <v>23000</v>
      </c>
      <c r="K11" s="23">
        <v>23000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260</v>
      </c>
      <c r="B12" s="120" t="s">
        <v>261</v>
      </c>
      <c r="C12" s="21" t="s">
        <v>259</v>
      </c>
      <c r="D12" s="120" t="s">
        <v>71</v>
      </c>
      <c r="E12" s="120" t="s">
        <v>90</v>
      </c>
      <c r="F12" s="120" t="s">
        <v>91</v>
      </c>
      <c r="G12" s="120" t="s">
        <v>262</v>
      </c>
      <c r="H12" s="120" t="s">
        <v>263</v>
      </c>
      <c r="I12" s="23">
        <v>10000</v>
      </c>
      <c r="J12" s="23">
        <v>10000</v>
      </c>
      <c r="K12" s="23">
        <v>10000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0" t="s">
        <v>260</v>
      </c>
      <c r="B13" s="120" t="s">
        <v>261</v>
      </c>
      <c r="C13" s="21" t="s">
        <v>259</v>
      </c>
      <c r="D13" s="120" t="s">
        <v>71</v>
      </c>
      <c r="E13" s="120" t="s">
        <v>90</v>
      </c>
      <c r="F13" s="120" t="s">
        <v>91</v>
      </c>
      <c r="G13" s="120" t="s">
        <v>264</v>
      </c>
      <c r="H13" s="120" t="s">
        <v>265</v>
      </c>
      <c r="I13" s="23">
        <v>40000</v>
      </c>
      <c r="J13" s="23">
        <v>40000</v>
      </c>
      <c r="K13" s="23">
        <v>40000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0" t="s">
        <v>260</v>
      </c>
      <c r="B14" s="120" t="s">
        <v>261</v>
      </c>
      <c r="C14" s="21" t="s">
        <v>259</v>
      </c>
      <c r="D14" s="120" t="s">
        <v>71</v>
      </c>
      <c r="E14" s="120" t="s">
        <v>90</v>
      </c>
      <c r="F14" s="120" t="s">
        <v>91</v>
      </c>
      <c r="G14" s="120" t="s">
        <v>266</v>
      </c>
      <c r="H14" s="120" t="s">
        <v>267</v>
      </c>
      <c r="I14" s="23">
        <v>70000</v>
      </c>
      <c r="J14" s="23">
        <v>70000</v>
      </c>
      <c r="K14" s="23">
        <v>70000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0" t="s">
        <v>260</v>
      </c>
      <c r="B15" s="120" t="s">
        <v>261</v>
      </c>
      <c r="C15" s="21" t="s">
        <v>259</v>
      </c>
      <c r="D15" s="120" t="s">
        <v>71</v>
      </c>
      <c r="E15" s="120" t="s">
        <v>90</v>
      </c>
      <c r="F15" s="120" t="s">
        <v>91</v>
      </c>
      <c r="G15" s="120" t="s">
        <v>238</v>
      </c>
      <c r="H15" s="120" t="s">
        <v>239</v>
      </c>
      <c r="I15" s="23">
        <v>5000</v>
      </c>
      <c r="J15" s="23">
        <v>5000</v>
      </c>
      <c r="K15" s="23">
        <v>5000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260</v>
      </c>
      <c r="B16" s="120" t="s">
        <v>261</v>
      </c>
      <c r="C16" s="21" t="s">
        <v>259</v>
      </c>
      <c r="D16" s="120" t="s">
        <v>71</v>
      </c>
      <c r="E16" s="120" t="s">
        <v>90</v>
      </c>
      <c r="F16" s="120" t="s">
        <v>91</v>
      </c>
      <c r="G16" s="120" t="s">
        <v>268</v>
      </c>
      <c r="H16" s="120" t="s">
        <v>269</v>
      </c>
      <c r="I16" s="23">
        <v>174000</v>
      </c>
      <c r="J16" s="23">
        <v>174000</v>
      </c>
      <c r="K16" s="23">
        <v>174000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33" t="s">
        <v>114</v>
      </c>
      <c r="B17" s="34"/>
      <c r="C17" s="34"/>
      <c r="D17" s="34"/>
      <c r="E17" s="34"/>
      <c r="F17" s="34"/>
      <c r="G17" s="34"/>
      <c r="H17" s="35"/>
      <c r="I17" s="23">
        <v>380000</v>
      </c>
      <c r="J17" s="23">
        <v>380000</v>
      </c>
      <c r="K17" s="23">
        <v>380000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8"/>
  <sheetViews>
    <sheetView showZeros="0" tabSelected="1" workbookViewId="0">
      <selection activeCell="D10" sqref="D10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"单位名称："&amp;"永德县科学技术协会"</f>
        <v>单位名称：永德县科学技术协会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271</v>
      </c>
      <c r="B4" s="44" t="s">
        <v>272</v>
      </c>
      <c r="C4" s="44" t="s">
        <v>273</v>
      </c>
      <c r="D4" s="44" t="s">
        <v>274</v>
      </c>
      <c r="E4" s="44" t="s">
        <v>275</v>
      </c>
      <c r="F4" s="51" t="s">
        <v>276</v>
      </c>
      <c r="G4" s="44" t="s">
        <v>277</v>
      </c>
      <c r="H4" s="51" t="s">
        <v>278</v>
      </c>
      <c r="I4" s="51" t="s">
        <v>279</v>
      </c>
      <c r="J4" s="44" t="s">
        <v>280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3" t="s">
        <v>259</v>
      </c>
      <c r="B7" s="116" t="s">
        <v>281</v>
      </c>
      <c r="C7" s="21" t="s">
        <v>282</v>
      </c>
      <c r="D7" s="21" t="s">
        <v>283</v>
      </c>
      <c r="E7" s="32" t="s">
        <v>284</v>
      </c>
      <c r="F7" s="21" t="s">
        <v>285</v>
      </c>
      <c r="G7" s="32" t="s">
        <v>286</v>
      </c>
      <c r="H7" s="21" t="s">
        <v>287</v>
      </c>
      <c r="I7" s="21" t="s">
        <v>288</v>
      </c>
      <c r="J7" s="32" t="s">
        <v>284</v>
      </c>
    </row>
    <row r="8" ht="18.75" customHeight="1" spans="1:10">
      <c r="A8" s="213" t="s">
        <v>259</v>
      </c>
      <c r="B8" s="117"/>
      <c r="C8" s="21" t="s">
        <v>282</v>
      </c>
      <c r="D8" s="21" t="s">
        <v>283</v>
      </c>
      <c r="E8" s="32" t="s">
        <v>289</v>
      </c>
      <c r="F8" s="21" t="s">
        <v>290</v>
      </c>
      <c r="G8" s="32" t="s">
        <v>156</v>
      </c>
      <c r="H8" s="21" t="s">
        <v>291</v>
      </c>
      <c r="I8" s="21" t="s">
        <v>288</v>
      </c>
      <c r="J8" s="32" t="s">
        <v>289</v>
      </c>
    </row>
    <row r="9" ht="18.75" customHeight="1" spans="1:10">
      <c r="A9" s="213" t="s">
        <v>259</v>
      </c>
      <c r="B9" s="117"/>
      <c r="C9" s="21" t="s">
        <v>282</v>
      </c>
      <c r="D9" s="21" t="s">
        <v>283</v>
      </c>
      <c r="E9" s="32" t="s">
        <v>292</v>
      </c>
      <c r="F9" s="21" t="s">
        <v>285</v>
      </c>
      <c r="G9" s="32" t="s">
        <v>156</v>
      </c>
      <c r="H9" s="21" t="s">
        <v>291</v>
      </c>
      <c r="I9" s="21" t="s">
        <v>288</v>
      </c>
      <c r="J9" s="32" t="s">
        <v>292</v>
      </c>
    </row>
    <row r="10" ht="18.75" customHeight="1" spans="1:10">
      <c r="A10" s="213" t="s">
        <v>259</v>
      </c>
      <c r="B10" s="117"/>
      <c r="C10" s="21" t="s">
        <v>282</v>
      </c>
      <c r="D10" s="21" t="s">
        <v>283</v>
      </c>
      <c r="E10" s="32" t="s">
        <v>293</v>
      </c>
      <c r="F10" s="21" t="s">
        <v>285</v>
      </c>
      <c r="G10" s="32" t="s">
        <v>294</v>
      </c>
      <c r="H10" s="21" t="s">
        <v>295</v>
      </c>
      <c r="I10" s="21" t="s">
        <v>288</v>
      </c>
      <c r="J10" s="32" t="s">
        <v>293</v>
      </c>
    </row>
    <row r="11" ht="18.75" customHeight="1" spans="1:10">
      <c r="A11" s="213" t="s">
        <v>259</v>
      </c>
      <c r="B11" s="117"/>
      <c r="C11" s="21" t="s">
        <v>282</v>
      </c>
      <c r="D11" s="21" t="s">
        <v>283</v>
      </c>
      <c r="E11" s="32" t="s">
        <v>296</v>
      </c>
      <c r="F11" s="21" t="s">
        <v>285</v>
      </c>
      <c r="G11" s="32" t="s">
        <v>156</v>
      </c>
      <c r="H11" s="21" t="s">
        <v>287</v>
      </c>
      <c r="I11" s="21" t="s">
        <v>288</v>
      </c>
      <c r="J11" s="32" t="s">
        <v>296</v>
      </c>
    </row>
    <row r="12" ht="18.75" customHeight="1" spans="1:10">
      <c r="A12" s="213" t="s">
        <v>259</v>
      </c>
      <c r="B12" s="117"/>
      <c r="C12" s="21" t="s">
        <v>282</v>
      </c>
      <c r="D12" s="21" t="s">
        <v>283</v>
      </c>
      <c r="E12" s="32" t="s">
        <v>297</v>
      </c>
      <c r="F12" s="21" t="s">
        <v>285</v>
      </c>
      <c r="G12" s="32" t="s">
        <v>298</v>
      </c>
      <c r="H12" s="21" t="s">
        <v>299</v>
      </c>
      <c r="I12" s="21" t="s">
        <v>288</v>
      </c>
      <c r="J12" s="32" t="s">
        <v>297</v>
      </c>
    </row>
    <row r="13" ht="18.75" customHeight="1" spans="1:10">
      <c r="A13" s="213" t="s">
        <v>259</v>
      </c>
      <c r="B13" s="117"/>
      <c r="C13" s="21" t="s">
        <v>282</v>
      </c>
      <c r="D13" s="21" t="s">
        <v>283</v>
      </c>
      <c r="E13" s="32" t="s">
        <v>300</v>
      </c>
      <c r="F13" s="21" t="s">
        <v>285</v>
      </c>
      <c r="G13" s="32" t="s">
        <v>286</v>
      </c>
      <c r="H13" s="21" t="s">
        <v>291</v>
      </c>
      <c r="I13" s="21" t="s">
        <v>288</v>
      </c>
      <c r="J13" s="32" t="s">
        <v>301</v>
      </c>
    </row>
    <row r="14" ht="18.75" customHeight="1" spans="1:10">
      <c r="A14" s="213" t="s">
        <v>259</v>
      </c>
      <c r="B14" s="117"/>
      <c r="C14" s="21" t="s">
        <v>282</v>
      </c>
      <c r="D14" s="21" t="s">
        <v>302</v>
      </c>
      <c r="E14" s="32" t="s">
        <v>303</v>
      </c>
      <c r="F14" s="21" t="s">
        <v>290</v>
      </c>
      <c r="G14" s="32" t="s">
        <v>304</v>
      </c>
      <c r="H14" s="21" t="s">
        <v>305</v>
      </c>
      <c r="I14" s="21" t="s">
        <v>306</v>
      </c>
      <c r="J14" s="32" t="s">
        <v>307</v>
      </c>
    </row>
    <row r="15" ht="18.75" customHeight="1" spans="1:10">
      <c r="A15" s="213" t="s">
        <v>259</v>
      </c>
      <c r="B15" s="117"/>
      <c r="C15" s="21" t="s">
        <v>282</v>
      </c>
      <c r="D15" s="21" t="s">
        <v>308</v>
      </c>
      <c r="E15" s="32" t="s">
        <v>309</v>
      </c>
      <c r="F15" s="21" t="s">
        <v>285</v>
      </c>
      <c r="G15" s="32" t="s">
        <v>310</v>
      </c>
      <c r="H15" s="21" t="s">
        <v>311</v>
      </c>
      <c r="I15" s="21" t="s">
        <v>288</v>
      </c>
      <c r="J15" s="32" t="s">
        <v>312</v>
      </c>
    </row>
    <row r="16" ht="18.75" customHeight="1" spans="1:10">
      <c r="A16" s="213" t="s">
        <v>259</v>
      </c>
      <c r="B16" s="117"/>
      <c r="C16" s="21" t="s">
        <v>313</v>
      </c>
      <c r="D16" s="21" t="s">
        <v>314</v>
      </c>
      <c r="E16" s="32" t="s">
        <v>315</v>
      </c>
      <c r="F16" s="21" t="s">
        <v>285</v>
      </c>
      <c r="G16" s="32" t="s">
        <v>316</v>
      </c>
      <c r="H16" s="21" t="s">
        <v>317</v>
      </c>
      <c r="I16" s="21" t="s">
        <v>288</v>
      </c>
      <c r="J16" s="32" t="s">
        <v>318</v>
      </c>
    </row>
    <row r="17" ht="18.75" customHeight="1" spans="1:10">
      <c r="A17" s="213" t="s">
        <v>259</v>
      </c>
      <c r="B17" s="117"/>
      <c r="C17" s="21" t="s">
        <v>313</v>
      </c>
      <c r="D17" s="21" t="s">
        <v>314</v>
      </c>
      <c r="E17" s="32" t="s">
        <v>319</v>
      </c>
      <c r="F17" s="21" t="s">
        <v>285</v>
      </c>
      <c r="G17" s="32" t="s">
        <v>320</v>
      </c>
      <c r="H17" s="21" t="s">
        <v>305</v>
      </c>
      <c r="I17" s="21" t="s">
        <v>306</v>
      </c>
      <c r="J17" s="32" t="s">
        <v>321</v>
      </c>
    </row>
    <row r="18" ht="18.75" customHeight="1" spans="1:10">
      <c r="A18" s="213" t="s">
        <v>259</v>
      </c>
      <c r="B18" s="118"/>
      <c r="C18" s="21" t="s">
        <v>322</v>
      </c>
      <c r="D18" s="21" t="s">
        <v>323</v>
      </c>
      <c r="E18" s="32" t="s">
        <v>324</v>
      </c>
      <c r="F18" s="21" t="s">
        <v>285</v>
      </c>
      <c r="G18" s="32" t="s">
        <v>320</v>
      </c>
      <c r="H18" s="21" t="s">
        <v>305</v>
      </c>
      <c r="I18" s="21" t="s">
        <v>306</v>
      </c>
      <c r="J18" s="32" t="s">
        <v>325</v>
      </c>
    </row>
  </sheetData>
  <mergeCells count="4">
    <mergeCell ref="A2:J2"/>
    <mergeCell ref="A3:H3"/>
    <mergeCell ref="A7:A18"/>
    <mergeCell ref="B7:B1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2025-03-11T07:39:00Z</dcterms:created>
  <dcterms:modified xsi:type="dcterms:W3CDTF">2025-03-17T02:59:33Z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2052-12.1.0.17145</vt:lpwstr>
  </property>
  <property fmtid="{D5CDD505-2E9C-101B-9397-08002B2CF9AE}" pid="3" name="ICV">
    <vt:lpwstr>E6D7D59A7B024938B08B53CBD23F4457_12</vt:lpwstr>
  </property>
</Properties>
</file>