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<sst xmlns="http://schemas.openxmlformats.org/spreadsheetml/2006/main" count="3562" uniqueCount="834">
  <si>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</si>
  <si>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</si>
  <si>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</si>
  <si>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</si>
  <si>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</si>
  <si>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</si>
  <si>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</si>
  <si>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</si>
  <si>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</si>
  <si>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</si>
  <si>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</si>
  <si>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</si>
  <si>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</si>
  <si>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</si>
  <si>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</si>
  <si>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</si>
  <si>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</si>
  <si>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</si>
  <si>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</si>
  <si>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</si>
  <si>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</si>
  <si>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</si>
  <si>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</si>
  <si>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</si>
  <si>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</si>
  <si>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</si>
  <si>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</si>
  <si>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</si>
  <si>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</si>
  <si>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</si>
  <si>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</si>
  <si>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</si>
  <si>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</si>
  <si>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</si>
  <si>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</si>
  <si>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</si>
  <si>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</si>
  <si>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</si>
  <si>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</si>
  <si>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</si>
  <si>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</si>
  <si>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</si>
  <si>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</si>
  <si>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</si>
  <si>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</si>
  <si>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</si>
  <si>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</si>
  <si>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</si>
  <si>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</si>
  <si>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</si>
  <si>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</si>
  <si>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</si>
  <si>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</si>
  <si>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</si>
  <si>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</si>
  <si>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</si>
  <si>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</si>
  <si>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</si>
  <si>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</si>
  <si>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</si>
  <si>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</si>
  <si>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</si>
  <si>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</si>
  <si>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</si>
  <si>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</si>
  <si>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</si>
  <si>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</si>
  <si>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</si>
  <si>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</si>
  <si>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</si>
  <si>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131001</t>
  </si>
  <si>
    <t>永德县卫生健康局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</si>
  <si>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</si>
  <si>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</si>
  <si>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</si>
  <si>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</si>
  <si>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</si>
  <si>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</si>
  <si>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</si>
  <si>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</si>
  <si>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</si>
  <si>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</si>
  <si>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</si>
  <si>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</si>
  <si>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</si>
  <si>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</si>
  <si>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</si>
  <si>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</si>
  <si>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</si>
  <si>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</si>
  <si>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</si>
  <si>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</si>
  <si>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</si>
  <si>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</si>
  <si>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</si>
  <si>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</si>
  <si>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</si>
  <si>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</si>
  <si>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</si>
  <si>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</si>
  <si>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</si>
  <si>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</si>
  <si>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</si>
  <si>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</si>
  <si>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</si>
  <si>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</si>
  <si>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</si>
  <si>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</si>
  <si>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</si>
  <si>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</si>
  <si>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</si>
  <si>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</si>
  <si>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21007</t>
  </si>
  <si>
    <t>计划生育事务</t>
  </si>
  <si>
    <t>2100799</t>
  </si>
  <si>
    <t>其他计划生育事务支出</t>
  </si>
  <si>
    <t>21011</t>
  </si>
  <si>
    <t>行政事业单位医疗</t>
  </si>
  <si>
    <t>2101101</t>
  </si>
  <si>
    <t>行政单位医疗</t>
  </si>
  <si>
    <t>2101199</t>
  </si>
  <si>
    <t>其他行政事业单位医疗支出</t>
  </si>
  <si>
    <t>21013</t>
  </si>
  <si>
    <t>医疗救助</t>
  </si>
  <si>
    <t>2101302</t>
  </si>
  <si>
    <t>疾病应急救助</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</si>
  <si>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</si>
  <si>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</si>
  <si>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</si>
  <si>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</si>
  <si>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</si>
  <si>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</si>
  <si>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</si>
  <si>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</si>
  <si>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</si>
  <si>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</si>
  <si>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</si>
  <si>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</si>
  <si>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</si>
  <si>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</si>
  <si>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</si>
  <si>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</si>
  <si>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</si>
  <si>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</si>
  <si>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</si>
  <si>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</si>
  <si>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</si>
  <si>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</si>
  <si>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</si>
  <si>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</si>
  <si>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</si>
  <si>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</si>
  <si>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</si>
  <si>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</si>
  <si>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</si>
  <si>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</si>
  <si>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</si>
  <si>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</si>
  <si>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</si>
  <si>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</si>
  <si>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</si>
  <si>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</si>
  <si>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</si>
  <si>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</si>
  <si>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</si>
  <si>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</si>
  <si>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</si>
  <si>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</si>
  <si>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</si>
  <si>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</si>
  <si>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</si>
  <si>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</si>
  <si>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</si>
  <si>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</si>
  <si>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</si>
  <si>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</si>
  <si>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</si>
  <si>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</si>
  <si>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</si>
  <si>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</si>
  <si>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</si>
  <si>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</si>
  <si>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</si>
  <si>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</si>
  <si>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</si>
  <si>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</si>
  <si>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</si>
  <si>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</si>
  <si>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</si>
  <si>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</si>
  <si>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</si>
  <si>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</si>
  <si>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</si>
  <si>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</si>
  <si>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</si>
  <si>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</si>
  <si>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</si>
  <si>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</si>
  <si>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</si>
  <si>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</si>
  <si>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</si>
  <si>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</si>
  <si>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</si>
  <si>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</si>
  <si>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</si>
  <si>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</si>
  <si>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</si>
  <si>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</si>
  <si>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</si>
  <si>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</si>
  <si>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</si>
  <si>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</si>
  <si>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</si>
  <si>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</si>
  <si>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</si>
  <si>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</si>
  <si>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</si>
  <si>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</si>
  <si>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530923210000000018482</t>
  </si>
  <si>
    <t>事业单位工资支出</t>
  </si>
  <si>
    <t>30101</t>
  </si>
  <si>
    <t>基本工资</t>
  </si>
  <si>
    <t>530923210000000018481</t>
  </si>
  <si>
    <t>行政单位工资支出</t>
  </si>
  <si>
    <t>30102</t>
  </si>
  <si>
    <t>津贴补贴</t>
  </si>
  <si>
    <t>2130104</t>
  </si>
  <si>
    <t>事业运行</t>
  </si>
  <si>
    <t>2010301</t>
  </si>
  <si>
    <t>30103</t>
  </si>
  <si>
    <t>奖金</t>
  </si>
  <si>
    <t>530923231100001405433</t>
  </si>
  <si>
    <t>公务员基础绩效奖</t>
  </si>
  <si>
    <t>530923231100001405815</t>
  </si>
  <si>
    <t>事业人员参照公务员规范后绩效奖</t>
  </si>
  <si>
    <t>30107</t>
  </si>
  <si>
    <t>绩效工资</t>
  </si>
  <si>
    <t>530923210000000018483</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</si>
  <si>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</si>
  <si>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</si>
  <si>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</si>
  <si>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</si>
  <si>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</si>
  <si>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</si>
  <si>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</si>
  <si>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</si>
  <si>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</si>
  <si>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</si>
  <si>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</si>
  <si>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</si>
  <si>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</si>
  <si>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530923210000000018484</t>
  </si>
  <si>
    <t>30113</t>
  </si>
  <si>
    <t>530923231100001309227</t>
  </si>
  <si>
    <t>编外人员工资支出</t>
  </si>
  <si>
    <t>30199</t>
  </si>
  <si>
    <t>其他工资福利支出</t>
  </si>
  <si>
    <t>530923210000000018494</t>
  </si>
  <si>
    <t>运转类公用经费</t>
  </si>
  <si>
    <t>30205</t>
  </si>
  <si>
    <t>水费</t>
  </si>
  <si>
    <t>30206</t>
  </si>
  <si>
    <t>电费</t>
  </si>
  <si>
    <t>30207</t>
  </si>
  <si>
    <t>邮电费</t>
  </si>
  <si>
    <t>530923241100002582137</t>
  </si>
  <si>
    <t>公务接待费（公用经费）</t>
  </si>
  <si>
    <t>30217</t>
  </si>
  <si>
    <t>30216</t>
  </si>
  <si>
    <t>培训费</t>
  </si>
  <si>
    <t>30215</t>
  </si>
  <si>
    <t>会议费</t>
  </si>
  <si>
    <t>30201</t>
  </si>
  <si>
    <t>办公费</t>
  </si>
  <si>
    <t>530923210000000018490</t>
  </si>
  <si>
    <t>公务用车运行维护费</t>
  </si>
  <si>
    <t>30231</t>
  </si>
  <si>
    <t>30211</t>
  </si>
  <si>
    <t>差旅费</t>
  </si>
  <si>
    <t>530923221100000423169</t>
  </si>
  <si>
    <t>工会经费</t>
  </si>
  <si>
    <t>30228</t>
  </si>
  <si>
    <t>530923210000000018492</t>
  </si>
  <si>
    <t>公务交通补贴</t>
  </si>
  <si>
    <t>30239</t>
  </si>
  <si>
    <t>其他交通费用</t>
  </si>
  <si>
    <t>530923210000000018493</t>
  </si>
  <si>
    <t>离退休公用经费</t>
  </si>
  <si>
    <t>30299</t>
  </si>
  <si>
    <t>其他商品和服务支出</t>
  </si>
  <si>
    <t>530923210000000019811</t>
  </si>
  <si>
    <t>退休费</t>
  </si>
  <si>
    <t>30302</t>
  </si>
  <si>
    <t>预算05-1表</t>
  </si>
  <si>
    <t>项目分类</t>
  </si>
  <si>
    <t>项目单位</t>
  </si>
  <si>
    <t>经济科目编码</t>
  </si>
  <si>
    <t>经济科目名称</t>
  </si>
  <si>
    <t>本年拨款</t>
  </si>
  <si>
    <t>其中：本次下达</t>
  </si>
  <si>
    <t>120急救中心电信服务经费</t>
  </si>
  <si>
    <t>民生类</t>
  </si>
  <si>
    <t>530923210000000017650</t>
  </si>
  <si>
    <t>病媒生物防治专项经费</t>
  </si>
  <si>
    <t>530923221100000451033</t>
  </si>
  <si>
    <t>30227</t>
  </si>
  <si>
    <t>委托业务费</t>
  </si>
  <si>
    <t>创建国家卫生县组织管理专项经费</t>
  </si>
  <si>
    <t>事业发展类</t>
  </si>
  <si>
    <t>530923231100001295295</t>
  </si>
  <si>
    <t>创建慢病综合示范区专项经费</t>
  </si>
  <si>
    <t>530923231100001295098</t>
  </si>
  <si>
    <t>高危孕产妇管理急救专项经费</t>
  </si>
  <si>
    <t>530923231100001285760</t>
  </si>
  <si>
    <t>30307</t>
  </si>
  <si>
    <t>医疗费补助</t>
  </si>
  <si>
    <t>基本公共卫生专项经费</t>
  </si>
  <si>
    <t>530923210000000017473</t>
  </si>
  <si>
    <t>30226</t>
  </si>
  <si>
    <t>劳务费</t>
  </si>
  <si>
    <t>基层卫生与药政管理项目经费</t>
  </si>
  <si>
    <t>专项业务类</t>
  </si>
  <si>
    <t>530923231100001286319</t>
  </si>
  <si>
    <t>疾病应急救助基金县级配套专项经费</t>
  </si>
  <si>
    <t>530923210000000017952</t>
  </si>
  <si>
    <t>疾病预防控制工作经费</t>
  </si>
  <si>
    <t>530923210000000017556</t>
  </si>
  <si>
    <t>计划生育（抚慰金、奖学金、城乡居民基本医疗保险）专项经费</t>
  </si>
  <si>
    <t>530923251100003855909</t>
  </si>
  <si>
    <t>30305</t>
  </si>
  <si>
    <t>生活补助</t>
  </si>
  <si>
    <t>计划生育及妇幼卫生专项工作经费</t>
  </si>
  <si>
    <t>530923251100003855981</t>
  </si>
  <si>
    <t>30202</t>
  </si>
  <si>
    <t>印刷费</t>
  </si>
  <si>
    <t>计划生育县级专项经费</t>
  </si>
  <si>
    <t>530923221100000438662</t>
  </si>
  <si>
    <t>健康教育和健康促进专项经费</t>
  </si>
  <si>
    <t>530923231100001295404</t>
  </si>
  <si>
    <t>健康永德建设专项经费</t>
  </si>
  <si>
    <t>530923241100002323170</t>
  </si>
  <si>
    <t>结核病项目专项经费</t>
  </si>
  <si>
    <t>530923210000000017555</t>
  </si>
  <si>
    <t>离岗乡村医生一次性生活补助县级配套经费</t>
  </si>
  <si>
    <t>530923221100000448619</t>
  </si>
  <si>
    <t>社会心理服务体系工作经费</t>
  </si>
  <si>
    <t>530923221100000458507</t>
  </si>
  <si>
    <t>生育支持项目经费</t>
  </si>
  <si>
    <t>530923241100002327722</t>
  </si>
  <si>
    <t>特定从业人员预防性健康体检县级补助经费</t>
  </si>
  <si>
    <t>530923241100002572768</t>
  </si>
  <si>
    <t>突发公共卫生事件应急处理经费</t>
  </si>
  <si>
    <t>530923210000000017541</t>
  </si>
  <si>
    <t>病毒感染过渡期医务人员临时性工作县级补助资金</t>
  </si>
  <si>
    <t>530923251100003807215</t>
  </si>
  <si>
    <t>医政医管项目经费</t>
  </si>
  <si>
    <t>530923231100001286336</t>
  </si>
  <si>
    <t>已脱贫人口重点人群和农村低收入人群家庭医生签约服务补助资金</t>
  </si>
  <si>
    <t>530923231100001306318</t>
  </si>
  <si>
    <t>云南省第五轮艾滋病综合防治项目专项经费</t>
  </si>
  <si>
    <t>530923221100000449836</t>
  </si>
  <si>
    <t>政策研究和体制改革项目工作经费</t>
  </si>
  <si>
    <t>530923251100003807378</t>
  </si>
  <si>
    <t>中医药专项县级补助经费</t>
  </si>
  <si>
    <t>530923210000000017285</t>
  </si>
  <si>
    <t>预算05-2表</t>
  </si>
  <si>
    <t>单位名称、项目名称</t>
  </si>
  <si>
    <t>项目年度绩效目标</t>
  </si>
  <si>
    <t>一级指标</t>
  </si>
  <si>
    <t>二级指标</t>
  </si>
  <si>
    <t>三级指标</t>
  </si>
  <si>
    <t>指标性质</t>
  </si>
  <si>
    <t>指标值</t>
  </si>
  <si>
    <t>度量单位</t>
  </si>
  <si>
    <t>指标属性</t>
  </si>
  <si>
    <t>指标内容</t>
  </si>
  <si>
    <t>贯彻落实《健康云南行动（2020-2030年）》和《健康云南行动妇幼健康促进行动实施方案》，及时救治高危孕产妇，进一步规范永德县孕产妇死亡评审工作，提高评审质量，预防和控制导致孕产妇死亡的风险因素，提高永德县危重孕产妇救治水平，不断降低永德县孕产妇死亡率。加强妇幼健康服务体系建设，推进妇幼健康服务机构标准化与规范化管理；落实母婴安全保障措施，指导妇幼卫生、出生缺陷防治、婴幼儿早期发展、产前诊断技术管理和生育技术服务工作；对所有艾滋病、梅毒、乙肝感染孕产妇及所生儿童规范提供相应的综合干预措施服务，降低艾滋病、梅毒、乙肝母婴传播率。</t>
  </si>
  <si>
    <t>产出指标</t>
  </si>
  <si>
    <t>数量指标</t>
  </si>
  <si>
    <t>危重孕产妇救治</t>
  </si>
  <si>
    <t>&lt;=</t>
  </si>
  <si>
    <t>0</t>
  </si>
  <si>
    <t>个</t>
  </si>
  <si>
    <t>定量指标</t>
  </si>
  <si>
    <t>孕产妇“三病”检测任务数</t>
  </si>
  <si>
    <t>&gt;=</t>
  </si>
  <si>
    <t>3500</t>
  </si>
  <si>
    <t>人</t>
  </si>
  <si>
    <t>营养包有效用率</t>
  </si>
  <si>
    <t>90</t>
  </si>
  <si>
    <t>%</t>
  </si>
  <si>
    <t>新生儿疾病筛查率</t>
  </si>
  <si>
    <t>98</t>
  </si>
  <si>
    <t>产前筛查率</t>
  </si>
  <si>
    <t>70</t>
  </si>
  <si>
    <t>质量指标</t>
  </si>
  <si>
    <t>符合服务对象覆盖率</t>
  </si>
  <si>
    <t>100</t>
  </si>
  <si>
    <t>‰</t>
  </si>
  <si>
    <t>资金发放到位率</t>
  </si>
  <si>
    <t>效益指标</t>
  </si>
  <si>
    <t>社会效益</t>
  </si>
  <si>
    <t>危重孕产妇人员</t>
  </si>
  <si>
    <t>=</t>
  </si>
  <si>
    <t>不断减少</t>
  </si>
  <si>
    <t>年</t>
  </si>
  <si>
    <t>定性指标</t>
  </si>
  <si>
    <t>可持续影响</t>
  </si>
  <si>
    <t>服务水平</t>
  </si>
  <si>
    <t>不断提高</t>
  </si>
  <si>
    <t>满意度指标</t>
  </si>
  <si>
    <t>服务对象满意度</t>
  </si>
  <si>
    <t>患者家属满意度</t>
  </si>
  <si>
    <t>80</t>
  </si>
  <si>
    <t>组织开展医疗卫生健康事业发展的政策性研究工作。承担深化医药卫生体制改革具体工作，贯彻落实深化医药卫生体制改革重大方针、政策、措施，负责组织推进公立医院综合改革工作，重点推进紧密型县域医共体建设工作。</t>
  </si>
  <si>
    <t>县域就诊率</t>
  </si>
  <si>
    <t>县域就诊率大于等于90%</t>
  </si>
  <si>
    <t>县域内基层医疗卫生机构门急诊占比</t>
  </si>
  <si>
    <t>65</t>
  </si>
  <si>
    <t>县域内基层医疗卫生机构门急诊占比65%</t>
  </si>
  <si>
    <t>县域内基层医疗卫生机构医保基金占比</t>
  </si>
  <si>
    <t>25</t>
  </si>
  <si>
    <t>县域内基层医疗卫生机构医保基金占比25%</t>
  </si>
  <si>
    <t>“优质服务基层行”达标占比</t>
  </si>
  <si>
    <t>“优质服务基层行”达标占比大于等90%</t>
  </si>
  <si>
    <t>经济效益</t>
  </si>
  <si>
    <t>县级中医医院医疗服务能力</t>
  </si>
  <si>
    <t>持续保持在基本标准及以上</t>
  </si>
  <si>
    <t>县级中医医院医疗服务能力持续保持在基本标准及以上</t>
  </si>
  <si>
    <t>重点人群签约率</t>
  </si>
  <si>
    <t>85</t>
  </si>
  <si>
    <t>重点人群签约率大于等于85%</t>
  </si>
  <si>
    <t>加大“十四五”期间对我县中医药发展的支持和促进力度，坚持以人民健康为中心，坚持问题导向、深化改革、资源集成、人才兴医、人民满意，加快改善中医药发展条件，充分发挥中医药特色优势，着力推动我县中医药振兴发展。</t>
  </si>
  <si>
    <t>全县中医药宣传形式</t>
  </si>
  <si>
    <t>种</t>
  </si>
  <si>
    <t>乡镇卫生院中医诊疗人次占总人次的比例</t>
  </si>
  <si>
    <t>35</t>
  </si>
  <si>
    <t>基层医疗卫生机构健康教育宣传中中医药内容占比</t>
  </si>
  <si>
    <t>50</t>
  </si>
  <si>
    <t>65岁以上老年人中医药健康管理率</t>
  </si>
  <si>
    <t>提高65岁以上老年人中医药健康管理率</t>
  </si>
  <si>
    <t>城乡居民中医药知识知晓率</t>
  </si>
  <si>
    <t>全面提高中医服务能力</t>
  </si>
  <si>
    <t>不断提高中医服务能力</t>
  </si>
  <si>
    <t>中医医疗人口服务满意度</t>
  </si>
  <si>
    <t>中医医疗人口服务满意度达到90%以上</t>
  </si>
  <si>
    <t>目标 1 ：实施农村计划生育家庭奖励扶助制度，解决农村独生子女家庭的养老问题，提高家庭发展能力。
目标 2 ： 实施计划生育家庭特别扶助制度 ， 缓解计划生育困难家庭在生产 、 生活 、 医疗和养老等方面的特殊困难 ， 保障和改善民生 ， 促进社会和谐发展。</t>
  </si>
  <si>
    <t>计划生育教育奖学金补助人数</t>
  </si>
  <si>
    <t>431</t>
  </si>
  <si>
    <t>计划生育教育奖学金补助人431人</t>
  </si>
  <si>
    <t>部分计划生育家庭城乡居民基本医疗保险享受人数</t>
  </si>
  <si>
    <t>10116</t>
  </si>
  <si>
    <t>部分计划生育家庭城乡居民基本医疗保险享受10116人</t>
  </si>
  <si>
    <t>一次性抚慰金享受户数</t>
  </si>
  <si>
    <t>户</t>
  </si>
  <si>
    <t>一次性抚慰金享受户数7户</t>
  </si>
  <si>
    <t>政策宣传、人口监测工作</t>
  </si>
  <si>
    <t>66</t>
  </si>
  <si>
    <t>场</t>
  </si>
  <si>
    <t>政策宣传、人口监测工作大于66场</t>
  </si>
  <si>
    <t>家庭发展能力</t>
  </si>
  <si>
    <t>逐步提高</t>
  </si>
  <si>
    <t>家庭发展能力逐步提高</t>
  </si>
  <si>
    <t>计生家庭服务对象满度</t>
  </si>
  <si>
    <t>计生家庭服务对象满度大于85%</t>
  </si>
  <si>
    <t>根据《财政部 国家发展和改革委关于清理规范 一批行政事业性收费有关政策文件的通知，关于取消预防性健康体检收费，履行管理职能所需经费由同级财政预算给予保障的要求，为了做好特定从业人员免费预防体检工作，保障特定从业人员免费预防性健康体检有关经费。</t>
  </si>
  <si>
    <t>办理健康证人数</t>
  </si>
  <si>
    <t>7790</t>
  </si>
  <si>
    <t>办理健康证人数7790</t>
  </si>
  <si>
    <t>成本指标</t>
  </si>
  <si>
    <t>经济成本指标</t>
  </si>
  <si>
    <t>247</t>
  </si>
  <si>
    <t>元/人</t>
  </si>
  <si>
    <t>体检费247元/人</t>
  </si>
  <si>
    <t>特定从业人员体检</t>
  </si>
  <si>
    <t>得到有效保障</t>
  </si>
  <si>
    <t>特定从业人员体检得到有效保障</t>
  </si>
  <si>
    <t>服务满意度大于等于85%</t>
  </si>
  <si>
    <t>提高医疗服务质量、效率和医务人员积极性为目标持续加强医院管理，切实加强党对公立医院的全面领导，开创医疗管理工作新局面。</t>
  </si>
  <si>
    <t>专科建设</t>
  </si>
  <si>
    <t>督导下属单位专科建设数量</t>
  </si>
  <si>
    <t>县域疾病综合诊疗和服务能力</t>
  </si>
  <si>
    <t>逐年提高</t>
  </si>
  <si>
    <t>二级公立医院三、四级手术比例</t>
  </si>
  <si>
    <t>较上年提升</t>
  </si>
  <si>
    <t>二级公立医院三、四级手术/总手术数*100%</t>
  </si>
  <si>
    <t>卫生专业技术资格考试通过率</t>
  </si>
  <si>
    <t>逐年提升</t>
  </si>
  <si>
    <t>护士执业资格证考试通过率</t>
  </si>
  <si>
    <t>执业（助理）医师资格证考核通过率</t>
  </si>
  <si>
    <t>患者就医费用增幅</t>
  </si>
  <si>
    <t>10</t>
  </si>
  <si>
    <t>患者满意度</t>
  </si>
  <si>
    <t>较上年提高</t>
  </si>
  <si>
    <t>医务人员满意度</t>
  </si>
  <si>
    <t>兑付2018年12月31日离岗乡村医生一次性生活补助，进一步稳定乡村医生队伍，筑牢基层卫生网底。</t>
  </si>
  <si>
    <t>2018年12月31日前离岗乡村医生数</t>
  </si>
  <si>
    <t>358</t>
  </si>
  <si>
    <t>乡村医生队伍</t>
  </si>
  <si>
    <t>保持稳定</t>
  </si>
  <si>
    <t>稳定乡村医生队伍</t>
  </si>
  <si>
    <t>时效指标</t>
  </si>
  <si>
    <t>拨付经费</t>
  </si>
  <si>
    <t>及时拨付</t>
  </si>
  <si>
    <t>按时拨付经费</t>
  </si>
  <si>
    <t>20年以下每人每年500；20年（含）以上每人每年600</t>
  </si>
  <si>
    <t>元</t>
  </si>
  <si>
    <t>农村群众就医方便程度</t>
  </si>
  <si>
    <t>乡村医生满意度指标</t>
  </si>
  <si>
    <t>服务对象满意调度指标</t>
  </si>
  <si>
    <t>2030年，促进全民健康的制度体系日臻完善，健康领域发展更加协调，健康生活方式得到普及，健康服务质量和健康保障水平不断提高，健康产业大幅发展，基本实现健康公平，主要健康指标基本达到全省平均水平，人均预期寿命达到全市平均水平，建成“健康永德、生态永德、幸福永德”。</t>
  </si>
  <si>
    <t>健康教育单位组织机构</t>
  </si>
  <si>
    <t>学校健康教育开展率</t>
  </si>
  <si>
    <t>学生健康生活方式与行为形成率</t>
  </si>
  <si>
    <t>14岁以下儿童蛔虫感染率</t>
  </si>
  <si>
    <t>学生健康知识知晓率</t>
  </si>
  <si>
    <t>群众健康生活方式养成</t>
  </si>
  <si>
    <t>长期</t>
  </si>
  <si>
    <t>群众对健康教育效果满意度</t>
  </si>
  <si>
    <t>扶助伤残家庭人数</t>
  </si>
  <si>
    <t>37</t>
  </si>
  <si>
    <t>扶助伤残家庭37人</t>
  </si>
  <si>
    <t>扶助伤残家庭死亡人数</t>
  </si>
  <si>
    <t>330</t>
  </si>
  <si>
    <t>扶助伤残家庭死亡330人</t>
  </si>
  <si>
    <t>符合条件申报对象覆盖率</t>
  </si>
  <si>
    <t>符合条件申报对象覆盖率达100%</t>
  </si>
  <si>
    <t>服务对象满意度大于85%</t>
  </si>
  <si>
    <t>按照国家政策，2022年12月7日至2023年3月31日病毒感染过渡期内，对符合条件的医务人员按规定落实临时性工作补助，中央财政承担60%，省级承担34%，市级承担0.6%，县级承担5.4%。及时足额拨付到个人，保障医务人员待遇。</t>
  </si>
  <si>
    <t>发放到位率</t>
  </si>
  <si>
    <t>资金发放到位率100%</t>
  </si>
  <si>
    <t>医务人员工作积极性</t>
  </si>
  <si>
    <t>有所提高</t>
  </si>
  <si>
    <t>医务人员工作积极性有所提高</t>
  </si>
  <si>
    <t>医务人员满意度大于85%</t>
  </si>
  <si>
    <t>加强疾病预防控制工作，保障人民群众身体健康。疾病预防控制工作得到加强，传染病发病率逐年下降，地方病发病率逐年下降。坚持预防为主，全面深入开展爱国卫生运动，推动城市基础设施建设，大力改善环境卫生面貌，不断强化卫生防病基础，倡导健康文明生活方式，提高保障和改善民生水平，加强和创新社会治理，促进城市建设与人的健康协调发展。</t>
  </si>
  <si>
    <t>以乡镇（街道）为单位0-6岁儿童免疫规划疫苗接种率</t>
  </si>
  <si>
    <t>居住满 3 个月以上的适龄儿童建卡、建证率</t>
  </si>
  <si>
    <t>95</t>
  </si>
  <si>
    <t>8-10岁儿童盐碘数量</t>
  </si>
  <si>
    <t>年甲乙类法定传染病报告发病率不高于既往5年水平（164.66/10万）</t>
  </si>
  <si>
    <t>164.66</t>
  </si>
  <si>
    <t>鼠疫动物细菌学检验</t>
  </si>
  <si>
    <t>340</t>
  </si>
  <si>
    <t>份</t>
  </si>
  <si>
    <t>鼠疫动物血清学检验</t>
  </si>
  <si>
    <t>140</t>
  </si>
  <si>
    <t>疟疾监测发热病人疟原虫检测</t>
  </si>
  <si>
    <t>650</t>
  </si>
  <si>
    <t>人次</t>
  </si>
  <si>
    <t>巩固麻风病人数达标成果，严防反弹，无新发病例发生。</t>
  </si>
  <si>
    <t>无新发病例发生</t>
  </si>
  <si>
    <t>人民群众身体健康指数</t>
  </si>
  <si>
    <t>持续上升</t>
  </si>
  <si>
    <t>受益群众满意度</t>
  </si>
  <si>
    <t>为贯彻落实《健康中国2030规划纲要》及《健康永德行动2020-2030》要求，有效防控慢性病，保障人民群众身体健康，维护县域经济社会和谐稳定发展，助力健康永德行动和健康县城建设深入推进，按照《国家卫生计生务办公厅关于印发国家慢性病综合防控示范区建设管理办法的通知》（国卫办疾控发〔2016〕44 号）《云南省卫生健康务办公室关于印发慢性病综合防控示范区建设实施方案的通知》及市级相关要求，结合我县实际，继续持续巩固推进省级慢性病综合防控示范区建设。</t>
  </si>
  <si>
    <t>心脑血管疾病死亡率</t>
  </si>
  <si>
    <t>2.051</t>
  </si>
  <si>
    <t>70 岁及以下人群慢性呼吸系统疾病死亡率</t>
  </si>
  <si>
    <t>0.089</t>
  </si>
  <si>
    <t>机关、企事业单位组织体检频率</t>
  </si>
  <si>
    <t>≥1次/2年</t>
  </si>
  <si>
    <t>规范管理高血压和糖尿病
患者规范管理率</t>
  </si>
  <si>
    <t>发现高危人群登记率</t>
  </si>
  <si>
    <t>医疗机构首诊测血压率</t>
  </si>
  <si>
    <t>高危人群纳入健康管理率</t>
  </si>
  <si>
    <t>30</t>
  </si>
  <si>
    <t>幼儿园、中小学校开设健康教育课覆盖率达</t>
  </si>
  <si>
    <t>15岁以上成年人吸烟率</t>
  </si>
  <si>
    <t>&lt;</t>
  </si>
  <si>
    <t>20</t>
  </si>
  <si>
    <t>重大慢性病过早死亡率</t>
  </si>
  <si>
    <t>逐年降低</t>
  </si>
  <si>
    <t>居民重点慢性病核心知识知晓率</t>
  </si>
  <si>
    <t>30岁以上高血压知晓率</t>
  </si>
  <si>
    <t>60</t>
  </si>
  <si>
    <t>群众对慢病综合示范区建设满意率</t>
  </si>
  <si>
    <t>拟订基层卫生健康标准和规范并组织实施，指导基层卫生健康服务体系建设和基层医疗卫生机构服务能力评价工作；指导乡村医生有关管理、家庭医生签约服务、基层基本公共卫生服务工作，组织推进基层卫生综合改革；贯彻落实国家药物政策和国家基本药物制度，执行国家药品法典和国家基本药物目录、云南省药品增补目录，组织实施省药物政策和基本药物使用管理措施；开展药事管理，开展药品使用监测、临床综合评价和短缺药品预警；提出药品价格政策的建议；组织落实药品和医疗器械采购相关规范并指导实施；做好巩固健康扶贫成果衔接乡村振兴有关工作。</t>
  </si>
  <si>
    <t>适龄儿童国家免疫规划疫苗接种率</t>
  </si>
  <si>
    <t>肺结核患者管理率</t>
  </si>
  <si>
    <t>7岁以下儿童健康管理率</t>
  </si>
  <si>
    <t>居民规范化电子健康档案覆盖率</t>
  </si>
  <si>
    <t>高血压患者基层规范管理服务率</t>
  </si>
  <si>
    <t>2型糖尿病患者基层规范管理服务率</t>
  </si>
  <si>
    <t>65岁以上老年人城乡社区规范健康管理服务率</t>
  </si>
  <si>
    <t>72</t>
  </si>
  <si>
    <t>城乡居民公共卫生差距</t>
  </si>
  <si>
    <t>不断缩小</t>
  </si>
  <si>
    <t>县城建成区和永德县崇岗乡、永康镇、小勐统镇积极开展病媒生物监测工作，监测方法规范，数据可靠，能够基本反映病媒生物危害的现状。县城建成区和永德县崇岗乡、永康镇、小勐统镇积极开展病媒生物监测工作，监测方法规范，数据可靠，能够基本反映病媒生物危害的现状。通过综合防治，鼠、蚊、蝇、蟑螂等病媒生物得到有效控制。其中，鼠、蚊、蝇、蟑螂密度达到国家规定的C级标准</t>
  </si>
  <si>
    <t>鼠、蚊、蝇、蟑螂密度达到国家规定的标准</t>
  </si>
  <si>
    <t>达到C级标准</t>
  </si>
  <si>
    <t>永德县创建国家级卫生乡镇</t>
  </si>
  <si>
    <t>永德县创建国家级卫生县</t>
  </si>
  <si>
    <t>城区灭鼠毒饵站</t>
  </si>
  <si>
    <t>合理规范</t>
  </si>
  <si>
    <t>开展蚊、蝇、蟑螂抗药性监测</t>
  </si>
  <si>
    <t>4</t>
  </si>
  <si>
    <t>项</t>
  </si>
  <si>
    <t>生态效益</t>
  </si>
  <si>
    <t>病媒生物得到有效控制</t>
  </si>
  <si>
    <t>群众对病媒生物防治满意率</t>
  </si>
  <si>
    <t>通过加大宣传，提高认识，防范突发公共卫生事件发生，发生时及时有效处置，防止突发事件事态蔓延扩大；有效预防、及时控制和消除突发公共卫生事件的危害，保障公众健康与生命安全，构建和谐平安永德，维护公共利益和社会秩序。提高全县医疗卫生急救水平，促进全县医疗卫生事业全面、协调、可持续发展。  提高全县医疗卫生急救水平，促进全县医疗卫生事业全面、协调、可持续发展。</t>
  </si>
  <si>
    <t>设立医疗救援指挥中心，统一调度的医疗机构数量</t>
  </si>
  <si>
    <t>15</t>
  </si>
  <si>
    <t>调查处置救治及时率</t>
  </si>
  <si>
    <t>调查处置救治及时率达100%</t>
  </si>
  <si>
    <t>1880</t>
  </si>
  <si>
    <t>120急救中心每月电信服务费1880元</t>
  </si>
  <si>
    <t>全县医疗卫生急救水平</t>
  </si>
  <si>
    <t>有效提高</t>
  </si>
  <si>
    <t>全县医疗卫生应急水平持续提高</t>
  </si>
  <si>
    <t>受益群众服务满意度</t>
  </si>
  <si>
    <t>扶助独生子女死亡家庭人数</t>
  </si>
  <si>
    <t>327</t>
  </si>
  <si>
    <t>扶助独生子女死亡家庭人数327人</t>
  </si>
  <si>
    <t>计划生育特殊家庭慰问人数</t>
  </si>
  <si>
    <t>120</t>
  </si>
  <si>
    <t>计划生育特殊家庭慰问人数120户</t>
  </si>
  <si>
    <t>扶助独生子女伤残家庭人数</t>
  </si>
  <si>
    <t>扶助独生子女伤残家庭人数35人</t>
  </si>
  <si>
    <t>符合奖学金补助标准小学生人数</t>
  </si>
  <si>
    <t>121</t>
  </si>
  <si>
    <t>符合奖学金补助标准小学生人数121人</t>
  </si>
  <si>
    <t>符合奖学金补助标准初中人数</t>
  </si>
  <si>
    <t>286</t>
  </si>
  <si>
    <t>符合奖学金补助标准初中人数286人</t>
  </si>
  <si>
    <t>符合奖学金补助标准高中人数</t>
  </si>
  <si>
    <t>符合奖学金补助标准高中人数120人</t>
  </si>
  <si>
    <t>符合奖学金补助标准大专人数</t>
  </si>
  <si>
    <t>符合奖学金补助标准大学生人数</t>
  </si>
  <si>
    <t>59</t>
  </si>
  <si>
    <t>符合奖学金补助标准大学生人数59人</t>
  </si>
  <si>
    <t>符合计生医疗保险补助一般家庭人数</t>
  </si>
  <si>
    <t>11149</t>
  </si>
  <si>
    <t>符合计生医疗保险补助一般家庭人数11149人</t>
  </si>
  <si>
    <t>扶助特殊家庭人数</t>
  </si>
  <si>
    <t>92</t>
  </si>
  <si>
    <t>扶助特殊家庭人数92人</t>
  </si>
  <si>
    <t>扶助对象初婚人数</t>
  </si>
  <si>
    <t>扶助对象初婚人数4人</t>
  </si>
  <si>
    <t>扶助对象离婚人数</t>
  </si>
  <si>
    <t>扶助对象离婚人数3人</t>
  </si>
  <si>
    <t>扶助对象丧偶人数</t>
  </si>
  <si>
    <t>扶助对象丧偶人数1人</t>
  </si>
  <si>
    <t>享受下岗职工独生子女保健费人数</t>
  </si>
  <si>
    <t>享受下岗职工独生子女保健费人数大于等于59人</t>
  </si>
  <si>
    <t>社会稳定水平</t>
  </si>
  <si>
    <t>持续推进第五轮防治艾滋病人民战争，突出重点地区、重点人群和重点环节，注重疾病防控、社会治理双策并举，创新防治策略，精准实施防控工程，遏制艾滋病流行，保护人民群众身体健康。</t>
  </si>
  <si>
    <t>当年HIV检测人次数占常住人口的检测比例</t>
  </si>
  <si>
    <t>累计开展15岁以上农村居民HIV检测</t>
  </si>
  <si>
    <t>对新报告慢性丙肝患者开展抗病毒治疗。</t>
  </si>
  <si>
    <t>对既往慢性丙肝患者开展抗病毒治疗</t>
  </si>
  <si>
    <t>40</t>
  </si>
  <si>
    <t>对性病就诊者开展HIV和梅毒检测</t>
  </si>
  <si>
    <t>医疗机构对梅毒筛查阳性结果进行告知</t>
  </si>
  <si>
    <t>对疑似梅毒患者进行转介并开展规范治疗治疗</t>
  </si>
  <si>
    <t>HIV感染者发现率</t>
  </si>
  <si>
    <t>94</t>
  </si>
  <si>
    <t>HIV感染者治疗率</t>
  </si>
  <si>
    <t>HIV感染者治疗有效率</t>
  </si>
  <si>
    <t>97.5</t>
  </si>
  <si>
    <t>降低艾滋病病死率和新发感染率、改善病人生活质量</t>
  </si>
  <si>
    <t>有所改善</t>
  </si>
  <si>
    <t>居民健康水平提高</t>
  </si>
  <si>
    <t>中长期</t>
  </si>
  <si>
    <t>艾滋病防治项目服务对象满意度</t>
  </si>
  <si>
    <t>有效预防、及时控制和消除突发公共卫生事件的危害，指导和规范各类突发公共卫生事件的应急处置工作，最大程度的减少突发公共卫生事件对公众健康造成的危害保障公众健康与生命安全，构建和谐平安永德，维护公共利益和社会秩序。</t>
  </si>
  <si>
    <t>突发公共卫生事件调查处置救治率</t>
  </si>
  <si>
    <t>有效保证突发公共卫生事件调查处置救治率</t>
  </si>
  <si>
    <t>突发公共卫生事件调查处置救治及时率</t>
  </si>
  <si>
    <t>有效保证突发公共卫生事件调查处置救治及时率</t>
  </si>
  <si>
    <t>人民群众和社会满意度</t>
  </si>
  <si>
    <t>持续提高</t>
  </si>
  <si>
    <t>通过处置和救治突发卫生应急事件，提高人居环境，保障居民的身体健康，为经济发展创造良好条件</t>
  </si>
  <si>
    <t>受益群众满意度指标</t>
  </si>
  <si>
    <t>1.免费向城乡居民提供基本公共卫生服务，促进基本公共卫生服务均等化。
2.按照《国家基本公共卫生服务规范（第三版）》为城乡居民建立健康档案，开展健康教育、预防接种等服务，将 0-6 岁儿童、65岁以上老年人、孕产妇、原发性高血压和 2 型糖尿病患者、严重精神障碍患者、肺结核患者列为重点人群，提供针对性地健康管理服务。</t>
  </si>
  <si>
    <t>保障适龄儿童接种国家免疫规划疫苗</t>
  </si>
  <si>
    <t>7岁以下儿童健康管理</t>
  </si>
  <si>
    <t>0-6 岁儿童保健和视力检查覆盖率</t>
  </si>
  <si>
    <t>0-6 岁儿童保健和视力检查</t>
  </si>
  <si>
    <t>3 岁以下儿童系统管理率</t>
  </si>
  <si>
    <t>孕产妇系统管理率</t>
  </si>
  <si>
    <t>老年人中医药健康管理率</t>
  </si>
  <si>
    <t>社区在冊居家严重精神障碍患者健康管理率</t>
  </si>
  <si>
    <t>地方病核心指标监测率</t>
  </si>
  <si>
    <t>儿童中医药健康管理率</t>
  </si>
  <si>
    <t>高血压患者管理人数</t>
  </si>
  <si>
    <t>24300</t>
  </si>
  <si>
    <t>高血压患者管理</t>
  </si>
  <si>
    <t>2型糖尿病患者管理人数</t>
  </si>
  <si>
    <t>4730</t>
  </si>
  <si>
    <t>2型糖尿病患者管理</t>
  </si>
  <si>
    <t>高血压患者基层规范管理率</t>
  </si>
  <si>
    <t>高血压患者基层规范管理</t>
  </si>
  <si>
    <t>2 型糖尿病患者基层规范管理率</t>
  </si>
  <si>
    <t>传染病和突发公共卫生事件报告率</t>
  </si>
  <si>
    <t>基本公共卫生服务水平</t>
  </si>
  <si>
    <t>公共卫生服务水平</t>
  </si>
  <si>
    <t>向身份不明、无能力支付医疗费用等原因得不到及时救治的患者提供及时、有效地医疗救治。设立县级疾病应急救助基金、向辖区医疗机构支付疾病应急救治医疗费用。</t>
  </si>
  <si>
    <t>对辖区内发生急危重病、需要救治但身份不明确或无力支付相应费用的患者救助水平</t>
  </si>
  <si>
    <t>对辖区内发生急危重病、需要救治但身份不明确或无力支付相应费用的患者救助水</t>
  </si>
  <si>
    <t>符合救治对象救治及时率</t>
  </si>
  <si>
    <t>救治人数</t>
  </si>
  <si>
    <t>救治成功率</t>
  </si>
  <si>
    <t>补助资金支付到位率</t>
  </si>
  <si>
    <t>疾病应急救助基金筹集管理的长效机制</t>
  </si>
  <si>
    <t>不断完善</t>
  </si>
  <si>
    <t>接受救治对象满意度</t>
  </si>
  <si>
    <t>充分发动群众参与创卫活动，经常开展形式多样、内容丰富的卫生创建活动。设立卫生问题建议与投诉平台，健全群众监督机制，对群众反映的问题认真核查和整改，群众对卫生状况满意率≥90%。健康教育机构、网络健全，相关人员和经费足额及时落实。乡镇卫生院及防保机构有健康教育专兼职人员，能承担起健康教育业务技术指导的职责；社区、学校、卫生室等健康教育网络能够积极发挥作用。</t>
  </si>
  <si>
    <t>永德县创建国家级卫生县城</t>
  </si>
  <si>
    <t>路灯亮灯率</t>
  </si>
  <si>
    <t>亮灯数/总路灯数*100%</t>
  </si>
  <si>
    <t>健康生活方式与行为形成率</t>
  </si>
  <si>
    <t>居民健康基本知识知晓率</t>
  </si>
  <si>
    <t>垃圾日产日清，密闭储存清运，密闭清运率</t>
  </si>
  <si>
    <t>垃圾日产日清，密闭储存清运，密闭清运</t>
  </si>
  <si>
    <t>群众对卫生状况满意度</t>
  </si>
  <si>
    <t>到2022年，全县居民健康素养接近全市平均水平，健康生活方式加快推广，意外伤害导致的死亡人数显著降低，重大慢性病发病率上升趋势得到有效遏制，传染病发病率低于云南省边境州市平均水平，严重精神障碍、地方病、职业病得到有效防控，重点人群健康状况明显改善，人均预期寿命达到 74.5 岁。到 2030 年，全县居民健康素养水平大幅提升，健康生活方式基本普及，居民主要健康影响因素得到有效控制，重大慢性病导致的过早死亡率明显降低，居民主要健康指标达到全省平均水平，人均健康预期寿命得到较大提高，健康公平基本实现.</t>
  </si>
  <si>
    <t>居民健康素养水平</t>
  </si>
  <si>
    <t>提高1个百分点</t>
  </si>
  <si>
    <t>健康知识普及覆盖率</t>
  </si>
  <si>
    <t>人均预期寿命</t>
  </si>
  <si>
    <t>服务人口满意度指标</t>
  </si>
  <si>
    <t>结核病发病率逐年下降，发现病人得到及时救治，人民群众防病意识得到提高，提高居民健康生活水平，促进社会和谐稳定。</t>
  </si>
  <si>
    <t>结核门诊就诊肺结核可疑者均接受病原学检查，就诊可疑者病原学检查率提升</t>
  </si>
  <si>
    <t>报告的肺结核患者登记管理率提升</t>
  </si>
  <si>
    <t>肺结核患者规范管理率</t>
  </si>
  <si>
    <t>重点人群结核病筛查率</t>
  </si>
  <si>
    <t>肺结核患者成功治疗率</t>
  </si>
  <si>
    <t>结核病发病率逐年下降，发现病人得到及时救治</t>
  </si>
  <si>
    <t>逐渐下降</t>
  </si>
  <si>
    <t>控制传染源、结核病发病率降低</t>
  </si>
  <si>
    <t>控制传染源消除结核</t>
  </si>
  <si>
    <t>结核病防治服务对象满意度</t>
  </si>
  <si>
    <t>1. 贯彻落实党中央、国务院和省委、省政府关于实现巩固拓展脱贫攻坚成果同乡村振兴有效衔接的决策部署，巩固基本医疗有保障成果，推进健康乡村建设要求，签约的脱贫人口中符合 4 类重点人群和 4 种慢病患者以及农村低收入人口（农村低保对象、农村特困人员、农村易返贫致贫人口、突发严重困难户）家庭医生签约服务个人支付的 12 元，由省财政和州（市）财政按照《云南省医疗卫生领域财政事权和支出责任划分改革实施方案》中明确的比例承担。家庭医生签约服务费主要用于保障家庭医生团队提供服务的报酬。
2. 持续做好脱贫人口家庭医生签约服务，聚焦农村常住脱贫人口和农村低收入人口（农村低保对象、农村特困人员、农村易返贫致贫人口、突发严重困难户）中的 65 岁以上老年人、0-6 岁儿童、孕产妇、残疾人 4 类重点人群和慢病（高血压、糖尿病、肺结核、严重精神障碍）患者签约，提供公共卫生、慢病管理、健康咨询和中医干预等综合服务，做到“ 签约一人、做实一人” 。签约家庭医生的农村低收入人口高血压、糖尿病、肺结核、严重精神障碍的规范管理率达到 90% 以上。原则上不对签约数量作要求，不盲求签约率，有条件的地区，结合实际扩大签约服务重点人群或慢病管理范围。</t>
  </si>
  <si>
    <t>脱贫人口高血压患者签约率</t>
  </si>
  <si>
    <t>脱贫人口高血压患者签约管理</t>
  </si>
  <si>
    <t>脱贫人口糖尿病患者签约率</t>
  </si>
  <si>
    <t>脱贫人口糖尿病患者签约管理</t>
  </si>
  <si>
    <t>已签约高血压、糖尿病患者规范管理率</t>
  </si>
  <si>
    <t>服务团队考核兑付及时率</t>
  </si>
  <si>
    <t>已脱贫困人口和低收入人群家庭医生签约服务制度知晓率</t>
  </si>
  <si>
    <t>签约对象满意度</t>
  </si>
  <si>
    <t>组织以乡镇为单位，在村（社区）设置社会心理服务工作室，并有社会心理服务志愿者开展日常工作；乡镇卫生院（社区卫生服务中心）设置心理健康咨询室（辅导室 ）， 在学校设置心理辅导室配备专兼职心理健康教育教师，中小学开设健康教育课程，全面提升全民心理服务能力。</t>
  </si>
  <si>
    <t>为干部职工和服务对象提供心理健康服务次数</t>
  </si>
  <si>
    <t>次</t>
  </si>
  <si>
    <t>村（社区）内设置社会心理服务工作室</t>
  </si>
  <si>
    <t>设学校置心理辅导室、 配备专兼职心理健康教育教师</t>
  </si>
  <si>
    <t>中小学开设健康教育课程</t>
  </si>
  <si>
    <t>乡镇卫生院（社区卫生服务中心）设置心理健康咨询室（辅导室 ）</t>
  </si>
  <si>
    <t>城市 、 农村普通人群心理健康核心知识知晓率达</t>
  </si>
  <si>
    <t>全民心理健康水平</t>
  </si>
  <si>
    <t>接受心理健康服务者满意度</t>
  </si>
  <si>
    <t>全面贯彻《中共中央国务院关于优化生育政策促进人口长期均衡发展的决定》精神，加快建立积极生育支持政策体系，推动实现适度生育水平，促进云南人口长期均衡发展。</t>
  </si>
  <si>
    <t>符合一次性生育补贴二孩人数</t>
  </si>
  <si>
    <t>328</t>
  </si>
  <si>
    <t>符合一次性生育补贴二孩人数328人</t>
  </si>
  <si>
    <t>全面贯彻《中共中央国务院关于优化生育政策促进人口长期均衡发展的决定》精神，加快建立积极生育支持政策体系，推动实现适度生育
水平，促进云南人口长期均衡发展。</t>
  </si>
  <si>
    <t>符合一次性生育补贴三孩人数</t>
  </si>
  <si>
    <t>71</t>
  </si>
  <si>
    <t>符合一次性生育补贴三孩人数71人</t>
  </si>
  <si>
    <t>符合一次性生育补贴一孩双胞人数</t>
  </si>
  <si>
    <t>符合一次性生育补贴一孩双胞人数4人</t>
  </si>
  <si>
    <t>符合一次性生育补贴二孩双胞人数</t>
  </si>
  <si>
    <t>符合一次性生育补贴二孩双胞人数4人</t>
  </si>
  <si>
    <t>符合一次性生育补贴三孩双胞人数</t>
  </si>
  <si>
    <t>符合一次性生育补贴三孩双胞人数1人</t>
  </si>
  <si>
    <t>育儿补助二孩人数</t>
  </si>
  <si>
    <t>育儿补助二孩人数328人</t>
  </si>
  <si>
    <t>育儿补助三孩人数人数</t>
  </si>
  <si>
    <t>育儿补助三孩人数人数71人</t>
  </si>
  <si>
    <t>育儿补助一孩双胞人数</t>
  </si>
  <si>
    <t>育儿补助一孩双胞人数4人</t>
  </si>
  <si>
    <t>育儿补助二孩双胞</t>
  </si>
  <si>
    <t>育儿补助二孩双胞5人</t>
  </si>
  <si>
    <t>育儿补助育儿补助三孩双胞人数</t>
  </si>
  <si>
    <t>育儿补助育儿补助三孩双胞人数3人</t>
  </si>
  <si>
    <t>幼儿保险</t>
  </si>
  <si>
    <t>1050</t>
  </si>
  <si>
    <t>幼儿保险人数1050人</t>
  </si>
  <si>
    <t>53</t>
  </si>
  <si>
    <t>一次性补贴和育儿补贴</t>
  </si>
  <si>
    <t>扶助对象满意度指标</t>
  </si>
  <si>
    <t>预算06表</t>
  </si>
  <si>
    <t>政府性基金预算支出预算表</t>
  </si>
  <si>
    <t>单位名称：临沧市发展和改革委员会</t>
  </si>
  <si>
    <t>本年政府性基金预算支出</t>
  </si>
  <si>
    <t>说明：2025年我部门无政府性基金支出预算，故公开该表为空表。</t>
  </si>
  <si>
    <t>预算07表</t>
  </si>
  <si>
    <t>预算项目</t>
  </si>
  <si>
    <t>采购项目</t>
  </si>
  <si>
    <t>采购目录</t>
  </si>
  <si>
    <t>计量
单位</t>
  </si>
  <si>
    <t>数量</t>
  </si>
  <si>
    <t>面向中小企业预留资金</t>
  </si>
  <si>
    <t>政府性
基金</t>
  </si>
  <si>
    <t>国有资本经营收益</t>
  </si>
  <si>
    <t>财政专户管理的收入</t>
  </si>
  <si>
    <t>加油</t>
  </si>
  <si>
    <t>车辆加油、添加燃料服务</t>
  </si>
  <si>
    <t>汽油费</t>
  </si>
  <si>
    <t>车辆维修和保养服务</t>
  </si>
  <si>
    <t>复印纸</t>
  </si>
  <si>
    <t>预算08表</t>
  </si>
  <si>
    <t>政府购买服务项目</t>
  </si>
  <si>
    <t>政府购买服务目录</t>
  </si>
  <si>
    <t>说明：2025年我部门无政府购买服务预算，故公开该表为空表。</t>
  </si>
  <si>
    <t>预算09-1表</t>
  </si>
  <si>
    <t>单位名称（项目）</t>
  </si>
  <si>
    <t>地区</t>
  </si>
  <si>
    <t>政府性基金</t>
  </si>
  <si>
    <t>-</t>
  </si>
  <si>
    <t>说明：2025年我部门无县对下转移支付预算，故公开该表为空表。</t>
  </si>
  <si>
    <t>预算09-2表</t>
  </si>
  <si>
    <t>说明：2025年我部门无县对下转移支付绩效目标预算，故公开该表为空表。</t>
  </si>
  <si>
    <t>预算10表</t>
  </si>
  <si>
    <t>资产类别</t>
  </si>
  <si>
    <t>资产分类代码.名称</t>
  </si>
  <si>
    <t>资产名称</t>
  </si>
  <si>
    <t>计量单位</t>
  </si>
  <si>
    <t>财政部门批复数（元）</t>
  </si>
  <si>
    <t>单价</t>
  </si>
  <si>
    <t>金额</t>
  </si>
  <si>
    <t>说明：2025年我部门无新增资产配置预算，故公开该表为空表。</t>
  </si>
  <si>
    <t>预算11表</t>
  </si>
  <si>
    <t>上级补助</t>
  </si>
  <si>
    <t>说明：2025年我部门无转移支付补助项目支出预算，故公开该表为空表。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</si>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</sst>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D13" sqref="D1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7"/>
      <c r="C2" s="207"/>
      <c r="D2" s="207"/>
    </row>
    <row r="3" ht="18.75" customHeight="1" spans="1:4">
      <c r="A3" s="40" t="str">
        <f>"单位名称："&amp;"永德县卫生健康局"</f>
        <v>单位名称：永德县卫生健康局</v>
      </c>
      <c r="B3" s="208"/>
      <c r="C3" s="208"/>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15505371.38</v>
      </c>
      <c r="C7" s="135" t="s">
        <v>7</v>
      </c>
      <c r="D7" s="23"/>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09" t="s">
        <v>14</v>
      </c>
      <c r="B11" s="23"/>
      <c r="C11" s="166" t="s">
        <v>15</v>
      </c>
      <c r="D11" s="23"/>
    </row>
    <row r="12" ht="18.75" customHeight="1" spans="1:4">
      <c r="A12" s="169" t="s">
        <v>16</v>
      </c>
      <c r="B12" s="23"/>
      <c r="C12" s="168" t="s">
        <v>17</v>
      </c>
      <c r="D12" s="23"/>
    </row>
    <row r="13" ht="18.75" customHeight="1" spans="1:4">
      <c r="A13" s="169" t="s">
        <v>18</v>
      </c>
      <c r="B13" s="23"/>
      <c r="C13" s="168" t="s">
        <v>19</v>
      </c>
      <c r="D13" s="23"/>
    </row>
    <row r="14" ht="18.75" customHeight="1" spans="1:4">
      <c r="A14" s="169" t="s">
        <v>20</v>
      </c>
      <c r="B14" s="23"/>
      <c r="C14" s="168" t="s">
        <v>21</v>
      </c>
      <c r="D14" s="23">
        <v>1168166.12</v>
      </c>
    </row>
    <row r="15" ht="18.75" customHeight="1" spans="1:4">
      <c r="A15" s="169" t="s">
        <v>22</v>
      </c>
      <c r="B15" s="23"/>
      <c r="C15" s="168" t="s">
        <v>23</v>
      </c>
      <c r="D15" s="23">
        <v>13892554.92</v>
      </c>
    </row>
    <row r="16" ht="18.75" customHeight="1" spans="1:4">
      <c r="A16" s="169" t="s">
        <v>24</v>
      </c>
      <c r="B16" s="23"/>
      <c r="C16" s="169" t="s">
        <v>25</v>
      </c>
      <c r="D16" s="23"/>
    </row>
    <row r="17" ht="18.75" customHeight="1" spans="1:4">
      <c r="A17" s="169" t="s">
        <v>26</v>
      </c>
      <c r="B17" s="23"/>
      <c r="C17" s="169" t="s">
        <v>27</v>
      </c>
      <c r="D17" s="23"/>
    </row>
    <row r="18" ht="18.75" customHeight="1" spans="1:4">
      <c r="A18" s="170" t="s">
        <v>26</v>
      </c>
      <c r="B18" s="23"/>
      <c r="C18" s="168" t="s">
        <v>28</v>
      </c>
      <c r="D18" s="23"/>
    </row>
    <row r="19" ht="18.75" customHeight="1" spans="1:4">
      <c r="A19" s="170" t="s">
        <v>26</v>
      </c>
      <c r="B19" s="23"/>
      <c r="C19" s="168" t="s">
        <v>29</v>
      </c>
      <c r="D19" s="23"/>
    </row>
    <row r="20" ht="18.75" customHeight="1" spans="1:4">
      <c r="A20" s="170" t="s">
        <v>26</v>
      </c>
      <c r="B20" s="23"/>
      <c r="C20" s="168" t="s">
        <v>30</v>
      </c>
      <c r="D20" s="23"/>
    </row>
    <row r="21" ht="18.75" customHeight="1" spans="1:4">
      <c r="A21" s="170" t="s">
        <v>26</v>
      </c>
      <c r="B21" s="23"/>
      <c r="C21" s="168" t="s">
        <v>31</v>
      </c>
      <c r="D21" s="23"/>
    </row>
    <row r="22" ht="18.75" customHeight="1" spans="1:4">
      <c r="A22" s="170" t="s">
        <v>26</v>
      </c>
      <c r="B22" s="23"/>
      <c r="C22" s="168" t="s">
        <v>32</v>
      </c>
      <c r="D22" s="23"/>
    </row>
    <row r="23" ht="18.75" customHeight="1" spans="1:4">
      <c r="A23" s="170" t="s">
        <v>26</v>
      </c>
      <c r="B23" s="23"/>
      <c r="C23" s="168" t="s">
        <v>33</v>
      </c>
      <c r="D23" s="23"/>
    </row>
    <row r="24" ht="18.75" customHeight="1" spans="1:4">
      <c r="A24" s="170" t="s">
        <v>26</v>
      </c>
      <c r="B24" s="23"/>
      <c r="C24" s="168" t="s">
        <v>34</v>
      </c>
      <c r="D24" s="23"/>
    </row>
    <row r="25" ht="18.75" customHeight="1" spans="1:4">
      <c r="A25" s="170" t="s">
        <v>26</v>
      </c>
      <c r="B25" s="23"/>
      <c r="C25" s="168" t="s">
        <v>35</v>
      </c>
      <c r="D25" s="23">
        <v>444650.34</v>
      </c>
    </row>
    <row r="26" ht="18.75" customHeight="1" spans="1:4">
      <c r="A26" s="170" t="s">
        <v>26</v>
      </c>
      <c r="B26" s="23"/>
      <c r="C26" s="168" t="s">
        <v>36</v>
      </c>
      <c r="D26" s="23"/>
    </row>
    <row r="27" ht="18.75" customHeight="1" spans="1:4">
      <c r="A27" s="170" t="s">
        <v>26</v>
      </c>
      <c r="B27" s="23"/>
      <c r="C27" s="168" t="s">
        <v>37</v>
      </c>
      <c r="D27" s="23"/>
    </row>
    <row r="28" ht="18.75" customHeight="1" spans="1:4">
      <c r="A28" s="170" t="s">
        <v>26</v>
      </c>
      <c r="B28" s="23"/>
      <c r="C28" s="168" t="s">
        <v>38</v>
      </c>
      <c r="D28" s="23"/>
    </row>
    <row r="29" ht="18.75" customHeight="1" spans="1:4">
      <c r="A29" s="170" t="s">
        <v>26</v>
      </c>
      <c r="B29" s="23"/>
      <c r="C29" s="168" t="s">
        <v>39</v>
      </c>
      <c r="D29" s="23"/>
    </row>
    <row r="30" ht="18.75" customHeight="1" spans="1:4">
      <c r="A30" s="171" t="s">
        <v>26</v>
      </c>
      <c r="B30" s="23"/>
      <c r="C30" s="169" t="s">
        <v>40</v>
      </c>
      <c r="D30" s="23"/>
    </row>
    <row r="31" ht="18.75" customHeight="1" spans="1:4">
      <c r="A31" s="171" t="s">
        <v>26</v>
      </c>
      <c r="B31" s="23"/>
      <c r="C31" s="169" t="s">
        <v>41</v>
      </c>
      <c r="D31" s="23"/>
    </row>
    <row r="32" ht="18.75" customHeight="1" spans="1:4">
      <c r="A32" s="171" t="s">
        <v>26</v>
      </c>
      <c r="B32" s="23"/>
      <c r="C32" s="169" t="s">
        <v>42</v>
      </c>
      <c r="D32" s="23"/>
    </row>
    <row r="33" ht="18.75" customHeight="1" spans="1:4">
      <c r="A33" s="210"/>
      <c r="B33" s="172"/>
      <c r="C33" s="169" t="s">
        <v>43</v>
      </c>
      <c r="D33" s="23"/>
    </row>
    <row r="34" ht="18.75" customHeight="1" spans="1:4">
      <c r="A34" s="210" t="s">
        <v>44</v>
      </c>
      <c r="B34" s="172">
        <f>SUM(B7:B11)</f>
        <v>15505371.38</v>
      </c>
      <c r="C34" s="211" t="s">
        <v>45</v>
      </c>
      <c r="D34" s="172">
        <v>15505371.38</v>
      </c>
    </row>
    <row r="35" ht="18.75" customHeight="1" spans="1:4">
      <c r="A35" s="212" t="s">
        <v>46</v>
      </c>
      <c r="B35" s="23"/>
      <c r="C35" s="135" t="s">
        <v>47</v>
      </c>
      <c r="D35" s="23"/>
    </row>
    <row r="36" ht="18.75" customHeight="1" spans="1:4">
      <c r="A36" s="212" t="s">
        <v>48</v>
      </c>
      <c r="B36" s="23"/>
      <c r="C36" s="135" t="s">
        <v>48</v>
      </c>
      <c r="D36" s="23"/>
    </row>
    <row r="37" ht="18.75" customHeight="1" spans="1:4">
      <c r="A37" s="212" t="s">
        <v>49</v>
      </c>
      <c r="B37" s="23">
        <f>B35-B36</f>
        <v>0</v>
      </c>
      <c r="C37" s="135" t="s">
        <v>50</v>
      </c>
      <c r="D37" s="23"/>
    </row>
    <row r="38" ht="18.75" customHeight="1" spans="1:4">
      <c r="A38" s="213" t="s">
        <v>51</v>
      </c>
      <c r="B38" s="172">
        <f t="shared" ref="B38:D38" si="0">B34+B35</f>
        <v>15505371.38</v>
      </c>
      <c r="C38" s="211" t="s">
        <v>52</v>
      </c>
      <c r="D38" s="172">
        <f t="shared" si="0"/>
        <v>15505371.38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783</v>
      </c>
    </row>
    <row r="2" ht="32.25" customHeight="1" spans="1:6">
      <c r="A2" s="101" t="str">
        <f>"2025"&amp;"年部门政府性基金预算支出预算表"</f>
        <v>2025年部门政府性基金预算支出预算表</v>
      </c>
      <c r="B2" s="102" t="s">
        <v>784</v>
      </c>
      <c r="C2" s="103"/>
      <c r="D2" s="104"/>
      <c r="E2" s="104"/>
      <c r="F2" s="104"/>
    </row>
    <row r="3" ht="18.75" customHeight="1" spans="1:6">
      <c r="A3" s="7" t="str">
        <f>"单位名称："&amp;"永德县卫生健康局"</f>
        <v>单位名称：永德县卫生健康局</v>
      </c>
      <c r="B3" s="7" t="s">
        <v>785</v>
      </c>
      <c r="C3" s="98"/>
      <c r="D3" s="100"/>
      <c r="E3" s="100"/>
      <c r="F3" s="38" t="s">
        <v>1</v>
      </c>
    </row>
    <row r="4" ht="18.75" customHeight="1" spans="1:6">
      <c r="A4" s="105" t="s">
        <v>201</v>
      </c>
      <c r="B4" s="106" t="s">
        <v>73</v>
      </c>
      <c r="C4" s="107" t="s">
        <v>74</v>
      </c>
      <c r="D4" s="13" t="s">
        <v>786</v>
      </c>
      <c r="E4" s="13"/>
      <c r="F4" s="14"/>
    </row>
    <row r="5" ht="18.75" customHeight="1" spans="1:6">
      <c r="A5" s="108"/>
      <c r="B5" s="109"/>
      <c r="C5" s="94"/>
      <c r="D5" s="93" t="s">
        <v>56</v>
      </c>
      <c r="E5" s="93" t="s">
        <v>75</v>
      </c>
      <c r="F5" s="93" t="s">
        <v>76</v>
      </c>
    </row>
    <row r="6" ht="18.75" customHeight="1" spans="1:6">
      <c r="A6" s="108">
        <v>1</v>
      </c>
      <c r="B6" s="110" t="s">
        <v>182</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139</v>
      </c>
      <c r="B9" s="113" t="s">
        <v>139</v>
      </c>
      <c r="C9" s="114" t="s">
        <v>139</v>
      </c>
      <c r="D9" s="23"/>
      <c r="E9" s="23"/>
      <c r="F9" s="23"/>
    </row>
    <row r="10" customHeight="1" spans="1:1">
      <c r="A10" t="s">
        <v>787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C59" sqref="C5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788</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"单位名称："&amp;"永德县卫生健康局"</f>
        <v>单位名称：永德县卫生健康局</v>
      </c>
      <c r="B3" s="92"/>
      <c r="C3" s="92"/>
      <c r="D3" s="92"/>
      <c r="E3" s="92"/>
      <c r="F3" s="92"/>
      <c r="G3" s="92"/>
      <c r="H3" s="92"/>
      <c r="I3" s="92"/>
      <c r="J3" s="92"/>
      <c r="O3" s="62"/>
      <c r="P3" s="62"/>
      <c r="Q3" s="38" t="s">
        <v>188</v>
      </c>
    </row>
    <row r="4" ht="18.75" customHeight="1" spans="1:17">
      <c r="A4" s="11" t="s">
        <v>789</v>
      </c>
      <c r="B4" s="71" t="s">
        <v>790</v>
      </c>
      <c r="C4" s="71" t="s">
        <v>791</v>
      </c>
      <c r="D4" s="71" t="s">
        <v>792</v>
      </c>
      <c r="E4" s="71" t="s">
        <v>793</v>
      </c>
      <c r="F4" s="71" t="s">
        <v>794</v>
      </c>
      <c r="G4" s="43" t="s">
        <v>208</v>
      </c>
      <c r="H4" s="43"/>
      <c r="I4" s="43"/>
      <c r="J4" s="43"/>
      <c r="K4" s="73"/>
      <c r="L4" s="43"/>
      <c r="M4" s="43"/>
      <c r="N4" s="43"/>
      <c r="O4" s="63"/>
      <c r="P4" s="73"/>
      <c r="Q4" s="44"/>
    </row>
    <row r="5" ht="18.75" customHeight="1" spans="1:17">
      <c r="A5" s="16"/>
      <c r="B5" s="74"/>
      <c r="C5" s="74"/>
      <c r="D5" s="74"/>
      <c r="E5" s="74"/>
      <c r="F5" s="74"/>
      <c r="G5" s="74" t="s">
        <v>56</v>
      </c>
      <c r="H5" s="74" t="s">
        <v>59</v>
      </c>
      <c r="I5" s="74" t="s">
        <v>795</v>
      </c>
      <c r="J5" s="74" t="s">
        <v>796</v>
      </c>
      <c r="K5" s="75" t="s">
        <v>797</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216</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31500</v>
      </c>
      <c r="G8" s="23">
        <v>31500</v>
      </c>
      <c r="H8" s="23">
        <v>31500</v>
      </c>
      <c r="I8" s="23"/>
      <c r="J8" s="23"/>
      <c r="K8" s="23"/>
      <c r="L8" s="23"/>
      <c r="M8" s="23"/>
      <c r="N8" s="23"/>
      <c r="O8" s="23"/>
      <c r="P8" s="23"/>
      <c r="Q8" s="23"/>
    </row>
    <row r="9" ht="18.75" customHeight="1" spans="1:17">
      <c r="A9" s="218" t="s">
        <v>275</v>
      </c>
      <c r="B9" s="80" t="s">
        <v>798</v>
      </c>
      <c r="C9" s="80" t="s">
        <v>799</v>
      </c>
      <c r="D9" s="80" t="s">
        <v>506</v>
      </c>
      <c r="E9" s="97">
        <v>1</v>
      </c>
      <c r="F9" s="23">
        <v>14000</v>
      </c>
      <c r="G9" s="23">
        <v>14000</v>
      </c>
      <c r="H9" s="23">
        <v>14000</v>
      </c>
      <c r="I9" s="23"/>
      <c r="J9" s="23"/>
      <c r="K9" s="23"/>
      <c r="L9" s="23"/>
      <c r="M9" s="23"/>
      <c r="N9" s="23"/>
      <c r="O9" s="23"/>
      <c r="P9" s="23"/>
      <c r="Q9" s="23"/>
    </row>
    <row r="10" ht="18.75" customHeight="1" spans="1:17">
      <c r="A10" s="218" t="s">
        <v>275</v>
      </c>
      <c r="B10" s="80" t="s">
        <v>800</v>
      </c>
      <c r="C10" s="80" t="s">
        <v>801</v>
      </c>
      <c r="D10" s="80" t="s">
        <v>506</v>
      </c>
      <c r="E10" s="97">
        <v>1</v>
      </c>
      <c r="F10" s="23">
        <v>10000</v>
      </c>
      <c r="G10" s="23">
        <v>10000</v>
      </c>
      <c r="H10" s="23">
        <v>10000</v>
      </c>
      <c r="I10" s="23"/>
      <c r="J10" s="23"/>
      <c r="K10" s="23"/>
      <c r="L10" s="23"/>
      <c r="M10" s="23"/>
      <c r="N10" s="23"/>
      <c r="O10" s="23"/>
      <c r="P10" s="23"/>
      <c r="Q10" s="23"/>
    </row>
    <row r="11" ht="18.75" customHeight="1" spans="1:17">
      <c r="A11" s="218" t="s">
        <v>258</v>
      </c>
      <c r="B11" s="80" t="s">
        <v>802</v>
      </c>
      <c r="C11" s="80" t="s">
        <v>802</v>
      </c>
      <c r="D11" s="80" t="s">
        <v>506</v>
      </c>
      <c r="E11" s="97">
        <v>10</v>
      </c>
      <c r="F11" s="23">
        <v>7500</v>
      </c>
      <c r="G11" s="23">
        <v>7500</v>
      </c>
      <c r="H11" s="23">
        <v>7500</v>
      </c>
      <c r="I11" s="23"/>
      <c r="J11" s="23"/>
      <c r="K11" s="23"/>
      <c r="L11" s="23"/>
      <c r="M11" s="23"/>
      <c r="N11" s="23"/>
      <c r="O11" s="23"/>
      <c r="P11" s="23"/>
      <c r="Q11" s="23"/>
    </row>
    <row r="12" ht="18.75" customHeight="1" spans="1:17">
      <c r="A12" s="82" t="s">
        <v>139</v>
      </c>
      <c r="B12" s="83"/>
      <c r="C12" s="83"/>
      <c r="D12" s="83"/>
      <c r="E12" s="95"/>
      <c r="F12" s="23">
        <v>31500</v>
      </c>
      <c r="G12" s="23">
        <v>31500</v>
      </c>
      <c r="H12" s="23">
        <v>31500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803</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"单位名称："&amp;"永德县卫生健康局"</f>
        <v>单位名称：永德县卫生健康局</v>
      </c>
      <c r="B3" s="59"/>
      <c r="C3" s="70"/>
      <c r="D3" s="59"/>
      <c r="E3" s="59"/>
      <c r="F3" s="59"/>
      <c r="G3" s="59"/>
      <c r="H3" s="67"/>
      <c r="I3" s="61"/>
      <c r="J3" s="61"/>
      <c r="K3" s="61"/>
      <c r="L3" s="62"/>
      <c r="M3" s="87"/>
      <c r="N3" s="86" t="s">
        <v>188</v>
      </c>
    </row>
    <row r="4" ht="18.75" customHeight="1" spans="1:14">
      <c r="A4" s="11" t="s">
        <v>789</v>
      </c>
      <c r="B4" s="71" t="s">
        <v>804</v>
      </c>
      <c r="C4" s="72" t="s">
        <v>805</v>
      </c>
      <c r="D4" s="43" t="s">
        <v>208</v>
      </c>
      <c r="E4" s="43"/>
      <c r="F4" s="43"/>
      <c r="G4" s="43"/>
      <c r="H4" s="73"/>
      <c r="I4" s="43"/>
      <c r="J4" s="43"/>
      <c r="K4" s="43"/>
      <c r="L4" s="63"/>
      <c r="M4" s="73"/>
      <c r="N4" s="44"/>
    </row>
    <row r="5" ht="18.75" customHeight="1" spans="1:14">
      <c r="A5" s="16"/>
      <c r="B5" s="74"/>
      <c r="C5" s="75"/>
      <c r="D5" s="74" t="s">
        <v>56</v>
      </c>
      <c r="E5" s="74" t="s">
        <v>59</v>
      </c>
      <c r="F5" s="74" t="s">
        <v>795</v>
      </c>
      <c r="G5" s="74" t="s">
        <v>796</v>
      </c>
      <c r="H5" s="75" t="s">
        <v>797</v>
      </c>
      <c r="I5" s="88" t="s">
        <v>78</v>
      </c>
      <c r="J5" s="88"/>
      <c r="K5" s="88"/>
      <c r="L5" s="89"/>
      <c r="M5" s="90"/>
      <c r="N5" s="76"/>
    </row>
    <row r="6" ht="26.25" customHeight="1" spans="1:14">
      <c r="A6" s="18"/>
      <c r="B6" s="76"/>
      <c r="C6" s="77"/>
      <c r="D6" s="76"/>
      <c r="E6" s="76"/>
      <c r="F6" s="76"/>
      <c r="G6" s="76"/>
      <c r="H6" s="77"/>
      <c r="I6" s="76" t="s">
        <v>58</v>
      </c>
      <c r="J6" s="76" t="s">
        <v>65</v>
      </c>
      <c r="K6" s="76" t="s">
        <v>216</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139</v>
      </c>
      <c r="B10" s="83"/>
      <c r="C10" s="84"/>
      <c r="D10" s="23"/>
      <c r="E10" s="23"/>
      <c r="F10" s="23"/>
      <c r="G10" s="23"/>
      <c r="H10" s="23"/>
      <c r="I10" s="23"/>
      <c r="J10" s="23"/>
      <c r="K10" s="23"/>
      <c r="L10" s="23"/>
      <c r="M10" s="23"/>
      <c r="N10" s="23"/>
    </row>
    <row r="11" customHeight="1" spans="1:1">
      <c r="A11" t="s">
        <v>806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807</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"单位名称："&amp;"永德县卫生健康局"</f>
        <v>单位名称：永德县卫生健康局</v>
      </c>
      <c r="B3" s="59"/>
      <c r="C3" s="59"/>
      <c r="D3" s="60"/>
      <c r="E3" s="61"/>
      <c r="G3" s="62"/>
      <c r="H3" s="62"/>
      <c r="I3" s="37" t="s">
        <v>188</v>
      </c>
    </row>
    <row r="4" ht="18.75" customHeight="1" spans="1:9">
      <c r="A4" s="30" t="s">
        <v>808</v>
      </c>
      <c r="B4" s="12" t="s">
        <v>208</v>
      </c>
      <c r="C4" s="13"/>
      <c r="D4" s="13"/>
      <c r="E4" s="12" t="s">
        <v>809</v>
      </c>
      <c r="F4" s="13"/>
      <c r="G4" s="63"/>
      <c r="H4" s="63"/>
      <c r="I4" s="14"/>
    </row>
    <row r="5" ht="18.75" customHeight="1" spans="1:9">
      <c r="A5" s="32"/>
      <c r="B5" s="31" t="s">
        <v>56</v>
      </c>
      <c r="C5" s="11" t="s">
        <v>59</v>
      </c>
      <c r="D5" s="64" t="s">
        <v>810</v>
      </c>
      <c r="E5" s="65" t="s">
        <v>811</v>
      </c>
      <c r="F5" s="65" t="s">
        <v>811</v>
      </c>
      <c r="G5" s="65" t="s">
        <v>811</v>
      </c>
      <c r="H5" s="65" t="s">
        <v>811</v>
      </c>
      <c r="I5" s="65" t="s">
        <v>811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812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813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"单位名称："&amp;"永德县卫生健康局"</f>
        <v>单位名称：永德县卫生健康局</v>
      </c>
      <c r="B3" s="3"/>
      <c r="C3" s="3"/>
      <c r="D3" s="3"/>
      <c r="E3" s="3"/>
      <c r="F3" s="51"/>
      <c r="G3" s="3"/>
      <c r="H3" s="51"/>
    </row>
    <row r="4" ht="18.75" customHeight="1" spans="1:10">
      <c r="A4" s="45" t="s">
        <v>366</v>
      </c>
      <c r="B4" s="45" t="s">
        <v>367</v>
      </c>
      <c r="C4" s="45" t="s">
        <v>368</v>
      </c>
      <c r="D4" s="45" t="s">
        <v>369</v>
      </c>
      <c r="E4" s="45" t="s">
        <v>370</v>
      </c>
      <c r="F4" s="52" t="s">
        <v>371</v>
      </c>
      <c r="G4" s="45" t="s">
        <v>372</v>
      </c>
      <c r="H4" s="52" t="s">
        <v>373</v>
      </c>
      <c r="I4" s="52" t="s">
        <v>374</v>
      </c>
      <c r="J4" s="45" t="s">
        <v>375</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814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815</v>
      </c>
    </row>
    <row r="2" ht="34.5" customHeight="1" spans="1:8">
      <c r="A2" s="39" t="str">
        <f>"2025"&amp;"年新增资产配置表"</f>
        <v>2025年新增资产配置表</v>
      </c>
      <c r="B2" s="6"/>
      <c r="C2" s="6"/>
      <c r="D2" s="6"/>
      <c r="E2" s="6"/>
      <c r="F2" s="6"/>
      <c r="G2" s="6"/>
      <c r="H2" s="6"/>
    </row>
    <row r="3" ht="18.75" customHeight="1" spans="1:8">
      <c r="A3" s="40" t="str">
        <f>"单位名称："&amp;"永德县卫生健康局"</f>
        <v>单位名称：永德县卫生健康局</v>
      </c>
      <c r="B3" s="8"/>
      <c r="C3" s="3"/>
      <c r="H3" s="41" t="s">
        <v>188</v>
      </c>
    </row>
    <row r="4" ht="18.75" customHeight="1" spans="1:8">
      <c r="A4" s="11" t="s">
        <v>201</v>
      </c>
      <c r="B4" s="11" t="s">
        <v>816</v>
      </c>
      <c r="C4" s="11" t="s">
        <v>817</v>
      </c>
      <c r="D4" s="11" t="s">
        <v>818</v>
      </c>
      <c r="E4" s="11" t="s">
        <v>819</v>
      </c>
      <c r="F4" s="42" t="s">
        <v>820</v>
      </c>
      <c r="G4" s="43"/>
      <c r="H4" s="44"/>
    </row>
    <row r="5" ht="18.75" customHeight="1" spans="1:8">
      <c r="A5" s="18"/>
      <c r="B5" s="18"/>
      <c r="C5" s="18"/>
      <c r="D5" s="18"/>
      <c r="E5" s="18"/>
      <c r="F5" s="45" t="s">
        <v>793</v>
      </c>
      <c r="G5" s="45" t="s">
        <v>821</v>
      </c>
      <c r="H5" s="45" t="s">
        <v>822</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823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824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"单位名称："&amp;"永德县卫生健康局"</f>
        <v>单位名称：永德县卫生健康局</v>
      </c>
      <c r="B3" s="8"/>
      <c r="C3" s="8"/>
      <c r="D3" s="8"/>
      <c r="E3" s="8"/>
      <c r="F3" s="8"/>
      <c r="G3" s="8"/>
      <c r="H3" s="9"/>
      <c r="I3" s="9"/>
      <c r="J3" s="9"/>
      <c r="K3" s="4" t="s">
        <v>188</v>
      </c>
    </row>
    <row r="4" ht="18.75" customHeight="1" spans="1:11">
      <c r="A4" s="10" t="s">
        <v>294</v>
      </c>
      <c r="B4" s="10" t="s">
        <v>203</v>
      </c>
      <c r="C4" s="10" t="s">
        <v>295</v>
      </c>
      <c r="D4" s="11" t="s">
        <v>204</v>
      </c>
      <c r="E4" s="11" t="s">
        <v>205</v>
      </c>
      <c r="F4" s="11" t="s">
        <v>296</v>
      </c>
      <c r="G4" s="11" t="s">
        <v>297</v>
      </c>
      <c r="H4" s="30" t="s">
        <v>56</v>
      </c>
      <c r="I4" s="12" t="s">
        <v>825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139</v>
      </c>
      <c r="B10" s="35"/>
      <c r="C10" s="35"/>
      <c r="D10" s="35"/>
      <c r="E10" s="35"/>
      <c r="F10" s="35"/>
      <c r="G10" s="36"/>
      <c r="H10" s="23"/>
      <c r="I10" s="23"/>
      <c r="J10" s="23"/>
      <c r="K10" s="23"/>
    </row>
    <row r="11" customHeight="1" spans="1:1">
      <c r="A11" t="s">
        <v>826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selection activeCell="C13" sqref="C13"/>
    </sheetView>
  </sheetViews>
  <sheetFormatPr defaultColWidth="9.14285714285714" defaultRowHeight="14.25" customHeight="1" outlineLevelCol="6"/>
  <cols>
    <col min="1" max="1" width="29.4190476190476" customWidth="1"/>
    <col min="2" max="2" width="23.1428571428571" customWidth="1"/>
    <col min="3" max="3" width="53.1428571428571" customWidth="1"/>
    <col min="4" max="4" width="20.4190476190476" customWidth="1"/>
    <col min="5" max="7" width="23.847619047619" customWidth="1"/>
  </cols>
  <sheetData>
    <row r="1" ht="15" customHeight="1" spans="1:7">
      <c r="A1" s="1"/>
      <c r="B1" s="1"/>
      <c r="C1" s="1"/>
      <c r="D1" s="2"/>
      <c r="E1" s="3"/>
      <c r="F1" s="3"/>
      <c r="G1" s="4" t="s">
        <v>827</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"单位名称："&amp;"永德县卫生健康局"</f>
        <v>单位名称：永德县卫生健康局</v>
      </c>
      <c r="B3" s="8"/>
      <c r="C3" s="8"/>
      <c r="D3" s="8"/>
      <c r="E3" s="9"/>
      <c r="F3" s="9"/>
      <c r="G3" s="4" t="s">
        <v>188</v>
      </c>
    </row>
    <row r="4" ht="18.75" customHeight="1" spans="1:7">
      <c r="A4" s="10" t="s">
        <v>295</v>
      </c>
      <c r="B4" s="10" t="s">
        <v>294</v>
      </c>
      <c r="C4" s="10" t="s">
        <v>203</v>
      </c>
      <c r="D4" s="11" t="s">
        <v>828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9085286.08</v>
      </c>
      <c r="F8" s="23"/>
      <c r="G8" s="23"/>
    </row>
    <row r="9" ht="18.75" customHeight="1" spans="1:7">
      <c r="A9" s="21"/>
      <c r="B9" s="21" t="s">
        <v>829</v>
      </c>
      <c r="C9" s="21" t="s">
        <v>320</v>
      </c>
      <c r="D9" s="21" t="s">
        <v>830</v>
      </c>
      <c r="E9" s="23">
        <v>10000</v>
      </c>
      <c r="F9" s="23"/>
      <c r="G9" s="23"/>
    </row>
    <row r="10" ht="18.75" customHeight="1" spans="1:7">
      <c r="A10" s="24"/>
      <c r="B10" s="21" t="s">
        <v>829</v>
      </c>
      <c r="C10" s="21" t="s">
        <v>355</v>
      </c>
      <c r="D10" s="21" t="s">
        <v>830</v>
      </c>
      <c r="E10" s="23">
        <v>10000</v>
      </c>
      <c r="F10" s="23"/>
      <c r="G10" s="23"/>
    </row>
    <row r="11" ht="18.75" customHeight="1" spans="1:7">
      <c r="A11" s="24"/>
      <c r="B11" s="21" t="s">
        <v>831</v>
      </c>
      <c r="C11" s="21" t="s">
        <v>363</v>
      </c>
      <c r="D11" s="21" t="s">
        <v>830</v>
      </c>
      <c r="E11" s="23">
        <v>20000</v>
      </c>
      <c r="F11" s="23"/>
      <c r="G11" s="23"/>
    </row>
    <row r="12" ht="18.75" customHeight="1" spans="1:7">
      <c r="A12" s="24"/>
      <c r="B12" s="21" t="s">
        <v>831</v>
      </c>
      <c r="C12" s="21" t="s">
        <v>316</v>
      </c>
      <c r="D12" s="21" t="s">
        <v>830</v>
      </c>
      <c r="E12" s="23">
        <v>813682.8</v>
      </c>
      <c r="F12" s="23"/>
      <c r="G12" s="23"/>
    </row>
    <row r="13" ht="18.75" customHeight="1" spans="1:7">
      <c r="A13" s="24"/>
      <c r="B13" s="21" t="s">
        <v>831</v>
      </c>
      <c r="C13" s="21" t="s">
        <v>351</v>
      </c>
      <c r="D13" s="21" t="s">
        <v>830</v>
      </c>
      <c r="E13" s="23">
        <v>50000</v>
      </c>
      <c r="F13" s="23"/>
      <c r="G13" s="23"/>
    </row>
    <row r="14" ht="18.75" customHeight="1" spans="1:7">
      <c r="A14" s="24"/>
      <c r="B14" s="21" t="s">
        <v>831</v>
      </c>
      <c r="C14" s="21" t="s">
        <v>341</v>
      </c>
      <c r="D14" s="21" t="s">
        <v>830</v>
      </c>
      <c r="E14" s="23">
        <v>15000</v>
      </c>
      <c r="F14" s="23"/>
      <c r="G14" s="23"/>
    </row>
    <row r="15" ht="18.75" customHeight="1" spans="1:7">
      <c r="A15" s="24"/>
      <c r="B15" s="21" t="s">
        <v>831</v>
      </c>
      <c r="C15" s="21" t="s">
        <v>325</v>
      </c>
      <c r="D15" s="21" t="s">
        <v>830</v>
      </c>
      <c r="E15" s="23">
        <v>20000</v>
      </c>
      <c r="F15" s="23"/>
      <c r="G15" s="23"/>
    </row>
    <row r="16" ht="18.75" customHeight="1" spans="1:7">
      <c r="A16" s="24"/>
      <c r="B16" s="21" t="s">
        <v>831</v>
      </c>
      <c r="C16" s="21" t="s">
        <v>300</v>
      </c>
      <c r="D16" s="21" t="s">
        <v>830</v>
      </c>
      <c r="E16" s="23">
        <v>22560</v>
      </c>
      <c r="F16" s="23"/>
      <c r="G16" s="23"/>
    </row>
    <row r="17" ht="18.75" customHeight="1" spans="1:7">
      <c r="A17" s="24"/>
      <c r="B17" s="21" t="s">
        <v>831</v>
      </c>
      <c r="C17" s="21" t="s">
        <v>323</v>
      </c>
      <c r="D17" s="21" t="s">
        <v>830</v>
      </c>
      <c r="E17" s="23">
        <v>100000</v>
      </c>
      <c r="F17" s="23"/>
      <c r="G17" s="23"/>
    </row>
    <row r="18" ht="18.75" customHeight="1" spans="1:7">
      <c r="A18" s="24"/>
      <c r="B18" s="21" t="s">
        <v>831</v>
      </c>
      <c r="C18" s="21" t="s">
        <v>335</v>
      </c>
      <c r="D18" s="21" t="s">
        <v>830</v>
      </c>
      <c r="E18" s="23">
        <v>68597.28</v>
      </c>
      <c r="F18" s="23"/>
      <c r="G18" s="23"/>
    </row>
    <row r="19" ht="18.75" customHeight="1" spans="1:7">
      <c r="A19" s="24"/>
      <c r="B19" s="21" t="s">
        <v>831</v>
      </c>
      <c r="C19" s="21" t="s">
        <v>343</v>
      </c>
      <c r="D19" s="21" t="s">
        <v>830</v>
      </c>
      <c r="E19" s="23">
        <v>2552130</v>
      </c>
      <c r="F19" s="23"/>
      <c r="G19" s="23"/>
    </row>
    <row r="20" ht="18.75" customHeight="1" spans="1:7">
      <c r="A20" s="24"/>
      <c r="B20" s="21" t="s">
        <v>831</v>
      </c>
      <c r="C20" s="21" t="s">
        <v>359</v>
      </c>
      <c r="D20" s="21" t="s">
        <v>830</v>
      </c>
      <c r="E20" s="23">
        <v>320600</v>
      </c>
      <c r="F20" s="23"/>
      <c r="G20" s="23"/>
    </row>
    <row r="21" ht="18.75" customHeight="1" spans="1:7">
      <c r="A21" s="24"/>
      <c r="B21" s="21" t="s">
        <v>831</v>
      </c>
      <c r="C21" s="21" t="s">
        <v>303</v>
      </c>
      <c r="D21" s="21" t="s">
        <v>830</v>
      </c>
      <c r="E21" s="23">
        <v>100000</v>
      </c>
      <c r="F21" s="23"/>
      <c r="G21" s="23"/>
    </row>
    <row r="22" ht="18.75" customHeight="1" spans="1:7">
      <c r="A22" s="24"/>
      <c r="B22" s="21" t="s">
        <v>831</v>
      </c>
      <c r="C22" s="21" t="s">
        <v>345</v>
      </c>
      <c r="D22" s="21" t="s">
        <v>830</v>
      </c>
      <c r="E22" s="23">
        <v>30000</v>
      </c>
      <c r="F22" s="23"/>
      <c r="G22" s="23"/>
    </row>
    <row r="23" ht="18.75" customHeight="1" spans="1:7">
      <c r="A23" s="24"/>
      <c r="B23" s="21" t="s">
        <v>831</v>
      </c>
      <c r="C23" s="21" t="s">
        <v>357</v>
      </c>
      <c r="D23" s="21" t="s">
        <v>830</v>
      </c>
      <c r="E23" s="23">
        <v>29600</v>
      </c>
      <c r="F23" s="23"/>
      <c r="G23" s="23"/>
    </row>
    <row r="24" ht="18.75" customHeight="1" spans="1:7">
      <c r="A24" s="24"/>
      <c r="B24" s="21" t="s">
        <v>831</v>
      </c>
      <c r="C24" s="21" t="s">
        <v>347</v>
      </c>
      <c r="D24" s="21" t="s">
        <v>830</v>
      </c>
      <c r="E24" s="23">
        <v>1779400</v>
      </c>
      <c r="F24" s="23"/>
      <c r="G24" s="23"/>
    </row>
    <row r="25" ht="18.75" customHeight="1" spans="1:7">
      <c r="A25" s="24"/>
      <c r="B25" s="21" t="s">
        <v>832</v>
      </c>
      <c r="C25" s="21" t="s">
        <v>312</v>
      </c>
      <c r="D25" s="21" t="s">
        <v>830</v>
      </c>
      <c r="E25" s="23">
        <v>50000</v>
      </c>
      <c r="F25" s="23"/>
      <c r="G25" s="23"/>
    </row>
    <row r="26" ht="18.75" customHeight="1" spans="1:7">
      <c r="A26" s="24"/>
      <c r="B26" s="21" t="s">
        <v>832</v>
      </c>
      <c r="C26" s="21" t="s">
        <v>310</v>
      </c>
      <c r="D26" s="21" t="s">
        <v>830</v>
      </c>
      <c r="E26" s="23">
        <v>100000</v>
      </c>
      <c r="F26" s="23"/>
      <c r="G26" s="23"/>
    </row>
    <row r="27" ht="18.75" customHeight="1" spans="1:7">
      <c r="A27" s="24"/>
      <c r="B27" s="21" t="s">
        <v>832</v>
      </c>
      <c r="C27" s="21" t="s">
        <v>307</v>
      </c>
      <c r="D27" s="21" t="s">
        <v>830</v>
      </c>
      <c r="E27" s="23">
        <v>50000</v>
      </c>
      <c r="F27" s="23"/>
      <c r="G27" s="23"/>
    </row>
    <row r="28" ht="18.75" customHeight="1" spans="1:7">
      <c r="A28" s="24"/>
      <c r="B28" s="21" t="s">
        <v>832</v>
      </c>
      <c r="C28" s="21" t="s">
        <v>337</v>
      </c>
      <c r="D28" s="21" t="s">
        <v>830</v>
      </c>
      <c r="E28" s="23">
        <v>100000</v>
      </c>
      <c r="F28" s="23"/>
      <c r="G28" s="23"/>
    </row>
    <row r="29" ht="18.75" customHeight="1" spans="1:7">
      <c r="A29" s="24"/>
      <c r="B29" s="21" t="s">
        <v>832</v>
      </c>
      <c r="C29" s="21" t="s">
        <v>339</v>
      </c>
      <c r="D29" s="21" t="s">
        <v>830</v>
      </c>
      <c r="E29" s="23">
        <v>100000</v>
      </c>
      <c r="F29" s="23"/>
      <c r="G29" s="23"/>
    </row>
    <row r="30" ht="18.75" customHeight="1" spans="1:7">
      <c r="A30" s="24"/>
      <c r="B30" s="21" t="s">
        <v>832</v>
      </c>
      <c r="C30" s="21" t="s">
        <v>349</v>
      </c>
      <c r="D30" s="21" t="s">
        <v>830</v>
      </c>
      <c r="E30" s="23">
        <v>1537016</v>
      </c>
      <c r="F30" s="23"/>
      <c r="G30" s="23"/>
    </row>
    <row r="31" ht="18.75" customHeight="1" spans="1:7">
      <c r="A31" s="24"/>
      <c r="B31" s="21" t="s">
        <v>832</v>
      </c>
      <c r="C31" s="21" t="s">
        <v>353</v>
      </c>
      <c r="D31" s="21" t="s">
        <v>830</v>
      </c>
      <c r="E31" s="23">
        <v>419700</v>
      </c>
      <c r="F31" s="23"/>
      <c r="G31" s="23"/>
    </row>
    <row r="32" ht="18.75" customHeight="1" spans="1:7">
      <c r="A32" s="24"/>
      <c r="B32" s="21" t="s">
        <v>832</v>
      </c>
      <c r="C32" s="21" t="s">
        <v>361</v>
      </c>
      <c r="D32" s="21" t="s">
        <v>830</v>
      </c>
      <c r="E32" s="23">
        <v>30000</v>
      </c>
      <c r="F32" s="23"/>
      <c r="G32" s="23"/>
    </row>
    <row r="33" ht="18.75" customHeight="1" spans="1:7">
      <c r="A33" s="24"/>
      <c r="B33" s="21" t="s">
        <v>832</v>
      </c>
      <c r="C33" s="21" t="s">
        <v>327</v>
      </c>
      <c r="D33" s="21" t="s">
        <v>830</v>
      </c>
      <c r="E33" s="23">
        <v>657000</v>
      </c>
      <c r="F33" s="23"/>
      <c r="G33" s="23"/>
    </row>
    <row r="34" ht="18.75" customHeight="1" spans="1:7">
      <c r="A34" s="24"/>
      <c r="B34" s="21" t="s">
        <v>832</v>
      </c>
      <c r="C34" s="21" t="s">
        <v>331</v>
      </c>
      <c r="D34" s="21" t="s">
        <v>830</v>
      </c>
      <c r="E34" s="23">
        <v>100000</v>
      </c>
      <c r="F34" s="23"/>
      <c r="G34" s="23"/>
    </row>
    <row r="35" ht="18.75" customHeight="1" spans="1:7">
      <c r="A35" s="25" t="s">
        <v>56</v>
      </c>
      <c r="B35" s="26" t="s">
        <v>833</v>
      </c>
      <c r="C35" s="26"/>
      <c r="D35" s="27"/>
      <c r="E35" s="23">
        <v>9085286.08</v>
      </c>
      <c r="F35" s="23"/>
      <c r="G35" s="23"/>
    </row>
  </sheetData>
  <mergeCells count="11">
    <mergeCell ref="A2:G2"/>
    <mergeCell ref="A3:D3"/>
    <mergeCell ref="E4:G4"/>
    <mergeCell ref="A35:D3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S21" sqref="S2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6"/>
      <c r="P1" s="66"/>
      <c r="Q1" s="66"/>
      <c r="R1" s="66"/>
      <c r="S1" s="37" t="s">
        <v>53</v>
      </c>
    </row>
    <row r="2" ht="57.75" customHeight="1" spans="1:19">
      <c r="A2" s="131" t="str">
        <f>"2025"&amp;"年部门收入预算表"</f>
        <v>2025年部门收入预算表</v>
      </c>
      <c r="B2" s="185"/>
      <c r="C2" s="185"/>
      <c r="D2" s="185"/>
      <c r="E2" s="185"/>
      <c r="F2" s="185"/>
      <c r="G2" s="185"/>
      <c r="H2" s="185"/>
      <c r="I2" s="185"/>
      <c r="J2" s="185"/>
      <c r="K2" s="185"/>
      <c r="L2" s="185"/>
      <c r="M2" s="185"/>
      <c r="N2" s="185"/>
      <c r="O2" s="201"/>
      <c r="P2" s="201"/>
      <c r="Q2" s="201"/>
      <c r="R2" s="201"/>
      <c r="S2" s="201"/>
    </row>
    <row r="3" ht="18.75" customHeight="1" spans="1:19">
      <c r="A3" s="40" t="str">
        <f>"单位名称："&amp;"永德县卫生健康局"</f>
        <v>单位名称：永德县卫生健康局</v>
      </c>
      <c r="B3" s="92"/>
      <c r="C3" s="92"/>
      <c r="D3" s="92"/>
      <c r="E3" s="92"/>
      <c r="F3" s="92"/>
      <c r="G3" s="92"/>
      <c r="H3" s="92"/>
      <c r="I3" s="92"/>
      <c r="J3" s="70"/>
      <c r="K3" s="92"/>
      <c r="L3" s="92"/>
      <c r="M3" s="92"/>
      <c r="N3" s="92"/>
      <c r="O3" s="70"/>
      <c r="P3" s="70"/>
      <c r="Q3" s="70"/>
      <c r="R3" s="70"/>
      <c r="S3" s="37"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18.75" customHeight="1"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6" t="s">
        <v>70</v>
      </c>
      <c r="B8" s="197" t="s">
        <v>71</v>
      </c>
      <c r="C8" s="23">
        <v>15505371.38</v>
      </c>
      <c r="D8" s="23">
        <v>15505371.38</v>
      </c>
      <c r="E8" s="23">
        <v>15505371.38</v>
      </c>
      <c r="F8" s="23"/>
      <c r="G8" s="23"/>
      <c r="H8" s="23"/>
      <c r="I8" s="23"/>
      <c r="J8" s="23"/>
      <c r="K8" s="23"/>
      <c r="L8" s="23"/>
      <c r="M8" s="23"/>
      <c r="N8" s="23"/>
      <c r="O8" s="23"/>
      <c r="P8" s="23"/>
      <c r="Q8" s="23"/>
      <c r="R8" s="23"/>
      <c r="S8" s="23"/>
    </row>
    <row r="9" ht="18.75" customHeight="1" spans="1:19">
      <c r="A9" s="198" t="s">
        <v>56</v>
      </c>
      <c r="B9" s="199"/>
      <c r="C9" s="23">
        <v>15505371.38</v>
      </c>
      <c r="D9" s="23">
        <v>15505371.38</v>
      </c>
      <c r="E9" s="23">
        <v>15505371.38</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workbookViewId="0">
      <selection activeCell="C59" sqref="C5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4"/>
      <c r="E1" s="1"/>
      <c r="F1" s="1"/>
      <c r="G1" s="1"/>
      <c r="H1" s="174"/>
      <c r="I1" s="1"/>
      <c r="J1" s="174"/>
      <c r="K1" s="1"/>
      <c r="L1" s="1"/>
      <c r="M1" s="1"/>
      <c r="N1" s="1"/>
      <c r="O1" s="38" t="s">
        <v>72</v>
      </c>
    </row>
    <row r="2" ht="42" customHeight="1" spans="1:15">
      <c r="A2" s="5"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"单位名称："&amp;"永德县卫生健康局"</f>
        <v>单位名称：永德县卫生健康局</v>
      </c>
      <c r="B3" s="177"/>
      <c r="C3" s="61"/>
      <c r="D3" s="29"/>
      <c r="E3" s="61"/>
      <c r="F3" s="61"/>
      <c r="G3" s="61"/>
      <c r="H3" s="29"/>
      <c r="I3" s="61"/>
      <c r="J3" s="29"/>
      <c r="K3" s="61"/>
      <c r="L3" s="61"/>
      <c r="M3" s="184"/>
      <c r="N3" s="184"/>
      <c r="O3" s="38" t="s">
        <v>1</v>
      </c>
    </row>
    <row r="4" ht="18.75" customHeight="1" spans="1:15">
      <c r="A4" s="10" t="s">
        <v>73</v>
      </c>
      <c r="B4" s="10" t="s">
        <v>74</v>
      </c>
      <c r="C4" s="10" t="s">
        <v>56</v>
      </c>
      <c r="D4" s="12" t="s">
        <v>59</v>
      </c>
      <c r="E4" s="73" t="s">
        <v>75</v>
      </c>
      <c r="F4" s="140"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5" t="s">
        <v>84</v>
      </c>
      <c r="B7" s="163" t="s">
        <v>85</v>
      </c>
      <c r="C7" s="23">
        <v>1168166.12</v>
      </c>
      <c r="D7" s="23">
        <v>1168166.12</v>
      </c>
      <c r="E7" s="23">
        <v>1168166.12</v>
      </c>
      <c r="F7" s="23"/>
      <c r="G7" s="23"/>
      <c r="H7" s="23"/>
      <c r="I7" s="23"/>
      <c r="J7" s="23"/>
      <c r="K7" s="23"/>
      <c r="L7" s="23"/>
      <c r="M7" s="23"/>
      <c r="N7" s="23"/>
      <c r="O7" s="23"/>
    </row>
    <row r="8" ht="18.75" customHeight="1" spans="1:15">
      <c r="A8" s="178" t="s">
        <v>86</v>
      </c>
      <c r="B8" s="214" t="s">
        <v>87</v>
      </c>
      <c r="C8" s="23">
        <v>1168166.12</v>
      </c>
      <c r="D8" s="23">
        <v>1168166.12</v>
      </c>
      <c r="E8" s="23">
        <v>1168166.12</v>
      </c>
      <c r="F8" s="23"/>
      <c r="G8" s="23"/>
      <c r="H8" s="23"/>
      <c r="I8" s="23"/>
      <c r="J8" s="23"/>
      <c r="K8" s="23"/>
      <c r="L8" s="23"/>
      <c r="M8" s="23"/>
      <c r="N8" s="23"/>
      <c r="O8" s="23"/>
    </row>
    <row r="9" ht="18.75" customHeight="1" spans="1:15">
      <c r="A9" s="180" t="s">
        <v>88</v>
      </c>
      <c r="B9" s="215" t="s">
        <v>89</v>
      </c>
      <c r="C9" s="23">
        <v>575299</v>
      </c>
      <c r="D9" s="23">
        <v>575299</v>
      </c>
      <c r="E9" s="23">
        <v>575299</v>
      </c>
      <c r="F9" s="23"/>
      <c r="G9" s="23"/>
      <c r="H9" s="23"/>
      <c r="I9" s="23"/>
      <c r="J9" s="23"/>
      <c r="K9" s="23"/>
      <c r="L9" s="23"/>
      <c r="M9" s="23"/>
      <c r="N9" s="23"/>
      <c r="O9" s="23"/>
    </row>
    <row r="10" ht="18.75" customHeight="1" spans="1:15">
      <c r="A10" s="180" t="s">
        <v>90</v>
      </c>
      <c r="B10" s="215" t="s">
        <v>91</v>
      </c>
      <c r="C10" s="23">
        <v>592867.12</v>
      </c>
      <c r="D10" s="23">
        <v>592867.12</v>
      </c>
      <c r="E10" s="23">
        <v>592867.12</v>
      </c>
      <c r="F10" s="23"/>
      <c r="G10" s="23"/>
      <c r="H10" s="23"/>
      <c r="I10" s="23"/>
      <c r="J10" s="23"/>
      <c r="K10" s="23"/>
      <c r="L10" s="23"/>
      <c r="M10" s="23"/>
      <c r="N10" s="23"/>
      <c r="O10" s="23"/>
    </row>
    <row r="11" ht="18.75" customHeight="1" spans="1:15">
      <c r="A11" s="135" t="s">
        <v>92</v>
      </c>
      <c r="B11" s="163" t="s">
        <v>93</v>
      </c>
      <c r="C11" s="23">
        <v>13892554.92</v>
      </c>
      <c r="D11" s="23">
        <v>13892554.92</v>
      </c>
      <c r="E11" s="23">
        <v>4807268.84</v>
      </c>
      <c r="F11" s="23">
        <v>9085286.08</v>
      </c>
      <c r="G11" s="23"/>
      <c r="H11" s="23"/>
      <c r="I11" s="23"/>
      <c r="J11" s="23"/>
      <c r="K11" s="23"/>
      <c r="L11" s="23"/>
      <c r="M11" s="23"/>
      <c r="N11" s="23"/>
      <c r="O11" s="23"/>
    </row>
    <row r="12" ht="18.75" customHeight="1" spans="1:15">
      <c r="A12" s="178" t="s">
        <v>94</v>
      </c>
      <c r="B12" s="214" t="s">
        <v>95</v>
      </c>
      <c r="C12" s="23">
        <v>4994243.21</v>
      </c>
      <c r="D12" s="23">
        <v>4994243.21</v>
      </c>
      <c r="E12" s="23">
        <v>4517243.21</v>
      </c>
      <c r="F12" s="23">
        <v>477000</v>
      </c>
      <c r="G12" s="23"/>
      <c r="H12" s="23"/>
      <c r="I12" s="23"/>
      <c r="J12" s="23"/>
      <c r="K12" s="23"/>
      <c r="L12" s="23"/>
      <c r="M12" s="23"/>
      <c r="N12" s="23"/>
      <c r="O12" s="23"/>
    </row>
    <row r="13" ht="18.75" customHeight="1" spans="1:15">
      <c r="A13" s="180" t="s">
        <v>96</v>
      </c>
      <c r="B13" s="215" t="s">
        <v>97</v>
      </c>
      <c r="C13" s="23">
        <v>2561390.93</v>
      </c>
      <c r="D13" s="23">
        <v>2561390.93</v>
      </c>
      <c r="E13" s="23">
        <v>2561390.93</v>
      </c>
      <c r="F13" s="23"/>
      <c r="G13" s="23"/>
      <c r="H13" s="23"/>
      <c r="I13" s="23"/>
      <c r="J13" s="23"/>
      <c r="K13" s="23"/>
      <c r="L13" s="23"/>
      <c r="M13" s="23"/>
      <c r="N13" s="23"/>
      <c r="O13" s="23"/>
    </row>
    <row r="14" ht="18.75" customHeight="1" spans="1:15">
      <c r="A14" s="180" t="s">
        <v>98</v>
      </c>
      <c r="B14" s="215" t="s">
        <v>99</v>
      </c>
      <c r="C14" s="23">
        <v>2432852.28</v>
      </c>
      <c r="D14" s="23">
        <v>2432852.28</v>
      </c>
      <c r="E14" s="23">
        <v>1955852.28</v>
      </c>
      <c r="F14" s="23">
        <v>477000</v>
      </c>
      <c r="G14" s="23"/>
      <c r="H14" s="23"/>
      <c r="I14" s="23"/>
      <c r="J14" s="23"/>
      <c r="K14" s="23"/>
      <c r="L14" s="23"/>
      <c r="M14" s="23"/>
      <c r="N14" s="23"/>
      <c r="O14" s="23"/>
    </row>
    <row r="15" ht="18.75" customHeight="1" spans="1:15">
      <c r="A15" s="178" t="s">
        <v>100</v>
      </c>
      <c r="B15" s="214" t="s">
        <v>101</v>
      </c>
      <c r="C15" s="23">
        <v>2581730</v>
      </c>
      <c r="D15" s="23">
        <v>2581730</v>
      </c>
      <c r="E15" s="23"/>
      <c r="F15" s="23">
        <v>2581730</v>
      </c>
      <c r="G15" s="23"/>
      <c r="H15" s="23"/>
      <c r="I15" s="23"/>
      <c r="J15" s="23"/>
      <c r="K15" s="23"/>
      <c r="L15" s="23"/>
      <c r="M15" s="23"/>
      <c r="N15" s="23"/>
      <c r="O15" s="23"/>
    </row>
    <row r="16" ht="18.75" customHeight="1" spans="1:15">
      <c r="A16" s="180" t="s">
        <v>102</v>
      </c>
      <c r="B16" s="215" t="s">
        <v>103</v>
      </c>
      <c r="C16" s="23">
        <v>2581730</v>
      </c>
      <c r="D16" s="23">
        <v>2581730</v>
      </c>
      <c r="E16" s="23"/>
      <c r="F16" s="23">
        <v>2581730</v>
      </c>
      <c r="G16" s="23"/>
      <c r="H16" s="23"/>
      <c r="I16" s="23"/>
      <c r="J16" s="23"/>
      <c r="K16" s="23"/>
      <c r="L16" s="23"/>
      <c r="M16" s="23"/>
      <c r="N16" s="23"/>
      <c r="O16" s="23"/>
    </row>
    <row r="17" ht="18.75" customHeight="1" spans="1:15">
      <c r="A17" s="178" t="s">
        <v>104</v>
      </c>
      <c r="B17" s="214" t="s">
        <v>105</v>
      </c>
      <c r="C17" s="23">
        <v>1686542.8</v>
      </c>
      <c r="D17" s="23">
        <v>1686542.8</v>
      </c>
      <c r="E17" s="23"/>
      <c r="F17" s="23">
        <v>1686542.8</v>
      </c>
      <c r="G17" s="23"/>
      <c r="H17" s="23"/>
      <c r="I17" s="23"/>
      <c r="J17" s="23"/>
      <c r="K17" s="23"/>
      <c r="L17" s="23"/>
      <c r="M17" s="23"/>
      <c r="N17" s="23"/>
      <c r="O17" s="23"/>
    </row>
    <row r="18" ht="18.75" customHeight="1" spans="1:15">
      <c r="A18" s="180" t="s">
        <v>106</v>
      </c>
      <c r="B18" s="215" t="s">
        <v>107</v>
      </c>
      <c r="C18" s="23">
        <v>863682.8</v>
      </c>
      <c r="D18" s="23">
        <v>863682.8</v>
      </c>
      <c r="E18" s="23"/>
      <c r="F18" s="23">
        <v>863682.8</v>
      </c>
      <c r="G18" s="23"/>
      <c r="H18" s="23"/>
      <c r="I18" s="23"/>
      <c r="J18" s="23"/>
      <c r="K18" s="23"/>
      <c r="L18" s="23"/>
      <c r="M18" s="23"/>
      <c r="N18" s="23"/>
      <c r="O18" s="23"/>
    </row>
    <row r="19" ht="18.75" customHeight="1" spans="1:15">
      <c r="A19" s="180" t="s">
        <v>108</v>
      </c>
      <c r="B19" s="215" t="s">
        <v>109</v>
      </c>
      <c r="C19" s="23">
        <v>330600</v>
      </c>
      <c r="D19" s="23">
        <v>330600</v>
      </c>
      <c r="E19" s="23"/>
      <c r="F19" s="23">
        <v>330600</v>
      </c>
      <c r="G19" s="23"/>
      <c r="H19" s="23"/>
      <c r="I19" s="23"/>
      <c r="J19" s="23"/>
      <c r="K19" s="23"/>
      <c r="L19" s="23"/>
      <c r="M19" s="23"/>
      <c r="N19" s="23"/>
      <c r="O19" s="23"/>
    </row>
    <row r="20" ht="18.75" customHeight="1" spans="1:15">
      <c r="A20" s="180" t="s">
        <v>110</v>
      </c>
      <c r="B20" s="215" t="s">
        <v>111</v>
      </c>
      <c r="C20" s="23">
        <v>492260</v>
      </c>
      <c r="D20" s="23">
        <v>492260</v>
      </c>
      <c r="E20" s="23"/>
      <c r="F20" s="23">
        <v>492260</v>
      </c>
      <c r="G20" s="23"/>
      <c r="H20" s="23"/>
      <c r="I20" s="23"/>
      <c r="J20" s="23"/>
      <c r="K20" s="23"/>
      <c r="L20" s="23"/>
      <c r="M20" s="23"/>
      <c r="N20" s="23"/>
      <c r="O20" s="23"/>
    </row>
    <row r="21" ht="18.75" customHeight="1" spans="1:15">
      <c r="A21" s="178" t="s">
        <v>112</v>
      </c>
      <c r="B21" s="214" t="s">
        <v>113</v>
      </c>
      <c r="C21" s="23">
        <v>2604997.28</v>
      </c>
      <c r="D21" s="23">
        <v>2604997.28</v>
      </c>
      <c r="E21" s="23"/>
      <c r="F21" s="23">
        <v>2604997.28</v>
      </c>
      <c r="G21" s="23"/>
      <c r="H21" s="23"/>
      <c r="I21" s="23"/>
      <c r="J21" s="23"/>
      <c r="K21" s="23"/>
      <c r="L21" s="23"/>
      <c r="M21" s="23"/>
      <c r="N21" s="23"/>
      <c r="O21" s="23"/>
    </row>
    <row r="22" ht="18.75" customHeight="1" spans="1:15">
      <c r="A22" s="180" t="s">
        <v>114</v>
      </c>
      <c r="B22" s="215" t="s">
        <v>115</v>
      </c>
      <c r="C22" s="23">
        <v>2604997.28</v>
      </c>
      <c r="D22" s="23">
        <v>2604997.28</v>
      </c>
      <c r="E22" s="23"/>
      <c r="F22" s="23">
        <v>2604997.28</v>
      </c>
      <c r="G22" s="23"/>
      <c r="H22" s="23"/>
      <c r="I22" s="23"/>
      <c r="J22" s="23"/>
      <c r="K22" s="23"/>
      <c r="L22" s="23"/>
      <c r="M22" s="23"/>
      <c r="N22" s="23"/>
      <c r="O22" s="23"/>
    </row>
    <row r="23" ht="18.75" customHeight="1" spans="1:15">
      <c r="A23" s="178" t="s">
        <v>116</v>
      </c>
      <c r="B23" s="214" t="s">
        <v>117</v>
      </c>
      <c r="C23" s="23">
        <v>290025.63</v>
      </c>
      <c r="D23" s="23">
        <v>290025.63</v>
      </c>
      <c r="E23" s="23">
        <v>290025.63</v>
      </c>
      <c r="F23" s="23"/>
      <c r="G23" s="23"/>
      <c r="H23" s="23"/>
      <c r="I23" s="23"/>
      <c r="J23" s="23"/>
      <c r="K23" s="23"/>
      <c r="L23" s="23"/>
      <c r="M23" s="23"/>
      <c r="N23" s="23"/>
      <c r="O23" s="23"/>
    </row>
    <row r="24" ht="18.75" customHeight="1" spans="1:15">
      <c r="A24" s="180" t="s">
        <v>118</v>
      </c>
      <c r="B24" s="215" t="s">
        <v>119</v>
      </c>
      <c r="C24" s="23">
        <v>263084.79</v>
      </c>
      <c r="D24" s="23">
        <v>263084.79</v>
      </c>
      <c r="E24" s="23">
        <v>263084.79</v>
      </c>
      <c r="F24" s="23"/>
      <c r="G24" s="23"/>
      <c r="H24" s="23"/>
      <c r="I24" s="23"/>
      <c r="J24" s="23"/>
      <c r="K24" s="23"/>
      <c r="L24" s="23"/>
      <c r="M24" s="23"/>
      <c r="N24" s="23"/>
      <c r="O24" s="23"/>
    </row>
    <row r="25" ht="18.75" customHeight="1" spans="1:15">
      <c r="A25" s="180" t="s">
        <v>120</v>
      </c>
      <c r="B25" s="215" t="s">
        <v>121</v>
      </c>
      <c r="C25" s="23">
        <v>26940.84</v>
      </c>
      <c r="D25" s="23">
        <v>26940.84</v>
      </c>
      <c r="E25" s="23">
        <v>26940.84</v>
      </c>
      <c r="F25" s="23"/>
      <c r="G25" s="23"/>
      <c r="H25" s="23"/>
      <c r="I25" s="23"/>
      <c r="J25" s="23"/>
      <c r="K25" s="23"/>
      <c r="L25" s="23"/>
      <c r="M25" s="23"/>
      <c r="N25" s="23"/>
      <c r="O25" s="23"/>
    </row>
    <row r="26" ht="18.75" customHeight="1" spans="1:15">
      <c r="A26" s="178" t="s">
        <v>122</v>
      </c>
      <c r="B26" s="214" t="s">
        <v>123</v>
      </c>
      <c r="C26" s="23">
        <v>100000</v>
      </c>
      <c r="D26" s="23">
        <v>100000</v>
      </c>
      <c r="E26" s="23"/>
      <c r="F26" s="23">
        <v>100000</v>
      </c>
      <c r="G26" s="23"/>
      <c r="H26" s="23"/>
      <c r="I26" s="23"/>
      <c r="J26" s="23"/>
      <c r="K26" s="23"/>
      <c r="L26" s="23"/>
      <c r="M26" s="23"/>
      <c r="N26" s="23"/>
      <c r="O26" s="23"/>
    </row>
    <row r="27" ht="18.75" customHeight="1" spans="1:15">
      <c r="A27" s="180" t="s">
        <v>124</v>
      </c>
      <c r="B27" s="215" t="s">
        <v>125</v>
      </c>
      <c r="C27" s="23">
        <v>100000</v>
      </c>
      <c r="D27" s="23">
        <v>100000</v>
      </c>
      <c r="E27" s="23"/>
      <c r="F27" s="23">
        <v>100000</v>
      </c>
      <c r="G27" s="23"/>
      <c r="H27" s="23"/>
      <c r="I27" s="23"/>
      <c r="J27" s="23"/>
      <c r="K27" s="23"/>
      <c r="L27" s="23"/>
      <c r="M27" s="23"/>
      <c r="N27" s="23"/>
      <c r="O27" s="23"/>
    </row>
    <row r="28" ht="18.75" customHeight="1" spans="1:15">
      <c r="A28" s="178" t="s">
        <v>126</v>
      </c>
      <c r="B28" s="214" t="s">
        <v>127</v>
      </c>
      <c r="C28" s="23">
        <v>20000</v>
      </c>
      <c r="D28" s="23">
        <v>20000</v>
      </c>
      <c r="E28" s="23"/>
      <c r="F28" s="23">
        <v>20000</v>
      </c>
      <c r="G28" s="23"/>
      <c r="H28" s="23"/>
      <c r="I28" s="23"/>
      <c r="J28" s="23"/>
      <c r="K28" s="23"/>
      <c r="L28" s="23"/>
      <c r="M28" s="23"/>
      <c r="N28" s="23"/>
      <c r="O28" s="23"/>
    </row>
    <row r="29" ht="18.75" customHeight="1" spans="1:15">
      <c r="A29" s="180" t="s">
        <v>128</v>
      </c>
      <c r="B29" s="215" t="s">
        <v>129</v>
      </c>
      <c r="C29" s="23">
        <v>20000</v>
      </c>
      <c r="D29" s="23">
        <v>20000</v>
      </c>
      <c r="E29" s="23"/>
      <c r="F29" s="23">
        <v>20000</v>
      </c>
      <c r="G29" s="23"/>
      <c r="H29" s="23"/>
      <c r="I29" s="23"/>
      <c r="J29" s="23"/>
      <c r="K29" s="23"/>
      <c r="L29" s="23"/>
      <c r="M29" s="23"/>
      <c r="N29" s="23"/>
      <c r="O29" s="23"/>
    </row>
    <row r="30" ht="18.75" customHeight="1" spans="1:15">
      <c r="A30" s="178" t="s">
        <v>130</v>
      </c>
      <c r="B30" s="214" t="s">
        <v>131</v>
      </c>
      <c r="C30" s="23">
        <v>1615016</v>
      </c>
      <c r="D30" s="23">
        <v>1615016</v>
      </c>
      <c r="E30" s="23"/>
      <c r="F30" s="23">
        <v>1615016</v>
      </c>
      <c r="G30" s="23"/>
      <c r="H30" s="23"/>
      <c r="I30" s="23"/>
      <c r="J30" s="23"/>
      <c r="K30" s="23"/>
      <c r="L30" s="23"/>
      <c r="M30" s="23"/>
      <c r="N30" s="23"/>
      <c r="O30" s="23"/>
    </row>
    <row r="31" ht="18.75" customHeight="1" spans="1:15">
      <c r="A31" s="180" t="s">
        <v>132</v>
      </c>
      <c r="B31" s="215" t="s">
        <v>131</v>
      </c>
      <c r="C31" s="23">
        <v>1615016</v>
      </c>
      <c r="D31" s="23">
        <v>1615016</v>
      </c>
      <c r="E31" s="23"/>
      <c r="F31" s="23">
        <v>1615016</v>
      </c>
      <c r="G31" s="23"/>
      <c r="H31" s="23"/>
      <c r="I31" s="23"/>
      <c r="J31" s="23"/>
      <c r="K31" s="23"/>
      <c r="L31" s="23"/>
      <c r="M31" s="23"/>
      <c r="N31" s="23"/>
      <c r="O31" s="23"/>
    </row>
    <row r="32" ht="18.75" customHeight="1" spans="1:15">
      <c r="A32" s="135" t="s">
        <v>133</v>
      </c>
      <c r="B32" s="163" t="s">
        <v>134</v>
      </c>
      <c r="C32" s="23">
        <v>444650.34</v>
      </c>
      <c r="D32" s="23">
        <v>444650.34</v>
      </c>
      <c r="E32" s="23">
        <v>444650.34</v>
      </c>
      <c r="F32" s="23"/>
      <c r="G32" s="23"/>
      <c r="H32" s="23"/>
      <c r="I32" s="23"/>
      <c r="J32" s="23"/>
      <c r="K32" s="23"/>
      <c r="L32" s="23"/>
      <c r="M32" s="23"/>
      <c r="N32" s="23"/>
      <c r="O32" s="23"/>
    </row>
    <row r="33" ht="18.75" customHeight="1" spans="1:15">
      <c r="A33" s="178" t="s">
        <v>135</v>
      </c>
      <c r="B33" s="214" t="s">
        <v>136</v>
      </c>
      <c r="C33" s="23">
        <v>444650.34</v>
      </c>
      <c r="D33" s="23">
        <v>444650.34</v>
      </c>
      <c r="E33" s="23">
        <v>444650.34</v>
      </c>
      <c r="F33" s="23"/>
      <c r="G33" s="23"/>
      <c r="H33" s="23"/>
      <c r="I33" s="23"/>
      <c r="J33" s="23"/>
      <c r="K33" s="23"/>
      <c r="L33" s="23"/>
      <c r="M33" s="23"/>
      <c r="N33" s="23"/>
      <c r="O33" s="23"/>
    </row>
    <row r="34" ht="18.75" customHeight="1" spans="1:15">
      <c r="A34" s="180" t="s">
        <v>137</v>
      </c>
      <c r="B34" s="215" t="s">
        <v>138</v>
      </c>
      <c r="C34" s="23">
        <v>444650.34</v>
      </c>
      <c r="D34" s="23">
        <v>444650.34</v>
      </c>
      <c r="E34" s="23">
        <v>444650.34</v>
      </c>
      <c r="F34" s="23"/>
      <c r="G34" s="23"/>
      <c r="H34" s="23"/>
      <c r="I34" s="23"/>
      <c r="J34" s="23"/>
      <c r="K34" s="23"/>
      <c r="L34" s="23"/>
      <c r="M34" s="23"/>
      <c r="N34" s="23"/>
      <c r="O34" s="23"/>
    </row>
    <row r="35" ht="18.75" customHeight="1" spans="1:15">
      <c r="A35" s="182" t="s">
        <v>139</v>
      </c>
      <c r="B35" s="183" t="s">
        <v>139</v>
      </c>
      <c r="C35" s="23">
        <v>15505371.38</v>
      </c>
      <c r="D35" s="23">
        <v>15505371.38</v>
      </c>
      <c r="E35" s="23">
        <v>6420085.3</v>
      </c>
      <c r="F35" s="23">
        <v>9085286.08</v>
      </c>
      <c r="G35" s="23"/>
      <c r="H35" s="23"/>
      <c r="I35" s="23"/>
      <c r="J35" s="23"/>
      <c r="K35" s="23"/>
      <c r="L35" s="23"/>
      <c r="M35" s="23"/>
      <c r="N35" s="23"/>
      <c r="O35" s="23"/>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11" sqref="B1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140</v>
      </c>
    </row>
    <row r="2" ht="36" customHeight="1" spans="1:4">
      <c r="A2" s="5" t="str">
        <f>"2025"&amp;"年部门财政拨款收支预算总表"</f>
        <v>2025年部门财政拨款收支预算总表</v>
      </c>
      <c r="B2" s="161"/>
      <c r="C2" s="161"/>
      <c r="D2" s="161"/>
    </row>
    <row r="3" ht="18.75" customHeight="1" spans="1:4">
      <c r="A3" s="7" t="str">
        <f>"单位名称："&amp;"永德县卫生健康局"</f>
        <v>单位名称：永德县卫生健康局</v>
      </c>
      <c r="B3" s="162"/>
      <c r="C3" s="162"/>
      <c r="D3" s="38" t="s">
        <v>1</v>
      </c>
    </row>
    <row r="4" ht="18.75" customHeight="1" spans="1:4">
      <c r="A4" s="12" t="s">
        <v>2</v>
      </c>
      <c r="B4" s="14"/>
      <c r="C4" s="12" t="s">
        <v>3</v>
      </c>
      <c r="D4" s="14"/>
    </row>
    <row r="5" ht="18.75" customHeight="1" spans="1:4">
      <c r="A5" s="30" t="s">
        <v>4</v>
      </c>
      <c r="B5" s="105" t="str">
        <f>"2025"&amp;"年预算数"</f>
        <v>2025年预算数</v>
      </c>
      <c r="C5" s="30" t="s">
        <v>141</v>
      </c>
      <c r="D5" s="105" t="str">
        <f>"2025"&amp;"年预算数"</f>
        <v>2025年预算数</v>
      </c>
    </row>
    <row r="6" ht="18.75" customHeight="1" spans="1:4">
      <c r="A6" s="32"/>
      <c r="B6" s="18"/>
      <c r="C6" s="32"/>
      <c r="D6" s="18"/>
    </row>
    <row r="7" ht="18.75" customHeight="1" spans="1:4">
      <c r="A7" s="163" t="s">
        <v>142</v>
      </c>
      <c r="B7" s="23">
        <v>15505371.38</v>
      </c>
      <c r="C7" s="22" t="s">
        <v>143</v>
      </c>
      <c r="D7" s="23">
        <v>15505371.38</v>
      </c>
    </row>
    <row r="8" ht="18.75" customHeight="1" spans="1:4">
      <c r="A8" s="164" t="s">
        <v>144</v>
      </c>
      <c r="B8" s="23">
        <v>15505371.38</v>
      </c>
      <c r="C8" s="22" t="s">
        <v>145</v>
      </c>
      <c r="D8" s="23"/>
    </row>
    <row r="9" ht="18.75" customHeight="1" spans="1:4">
      <c r="A9" s="164" t="s">
        <v>146</v>
      </c>
      <c r="B9" s="23"/>
      <c r="C9" s="22" t="s">
        <v>147</v>
      </c>
      <c r="D9" s="23"/>
    </row>
    <row r="10" ht="18.75" customHeight="1" spans="1:4">
      <c r="A10" s="164" t="s">
        <v>148</v>
      </c>
      <c r="B10" s="23"/>
      <c r="C10" s="22" t="s">
        <v>149</v>
      </c>
      <c r="D10" s="23"/>
    </row>
    <row r="11" ht="18.75" customHeight="1" spans="1:4">
      <c r="A11" s="165" t="s">
        <v>150</v>
      </c>
      <c r="B11" s="23"/>
      <c r="C11" s="166" t="s">
        <v>151</v>
      </c>
      <c r="D11" s="23"/>
    </row>
    <row r="12" ht="18.75" customHeight="1" spans="1:4">
      <c r="A12" s="167" t="s">
        <v>144</v>
      </c>
      <c r="B12" s="23"/>
      <c r="C12" s="168" t="s">
        <v>152</v>
      </c>
      <c r="D12" s="23"/>
    </row>
    <row r="13" ht="18.75" customHeight="1" spans="1:4">
      <c r="A13" s="167" t="s">
        <v>146</v>
      </c>
      <c r="B13" s="23"/>
      <c r="C13" s="168" t="s">
        <v>153</v>
      </c>
      <c r="D13" s="23"/>
    </row>
    <row r="14" ht="18.75" customHeight="1" spans="1:4">
      <c r="A14" s="167" t="s">
        <v>148</v>
      </c>
      <c r="B14" s="23"/>
      <c r="C14" s="168" t="s">
        <v>154</v>
      </c>
      <c r="D14" s="23"/>
    </row>
    <row r="15" ht="18.75" customHeight="1" spans="1:4">
      <c r="A15" s="167" t="s">
        <v>26</v>
      </c>
      <c r="B15" s="23"/>
      <c r="C15" s="168" t="s">
        <v>155</v>
      </c>
      <c r="D15" s="23">
        <v>1168166.12</v>
      </c>
    </row>
    <row r="16" ht="18.75" customHeight="1" spans="1:4">
      <c r="A16" s="167" t="s">
        <v>26</v>
      </c>
      <c r="B16" s="23" t="s">
        <v>26</v>
      </c>
      <c r="C16" s="168" t="s">
        <v>156</v>
      </c>
      <c r="D16" s="23">
        <v>13892554.92</v>
      </c>
    </row>
    <row r="17" ht="18.75" customHeight="1" spans="1:4">
      <c r="A17" s="169" t="s">
        <v>26</v>
      </c>
      <c r="B17" s="23" t="s">
        <v>26</v>
      </c>
      <c r="C17" s="168" t="s">
        <v>157</v>
      </c>
      <c r="D17" s="23"/>
    </row>
    <row r="18" ht="18.75" customHeight="1" spans="1:4">
      <c r="A18" s="169" t="s">
        <v>26</v>
      </c>
      <c r="B18" s="23" t="s">
        <v>26</v>
      </c>
      <c r="C18" s="168" t="s">
        <v>158</v>
      </c>
      <c r="D18" s="23"/>
    </row>
    <row r="19" ht="18.75" customHeight="1" spans="1:4">
      <c r="A19" s="170" t="s">
        <v>26</v>
      </c>
      <c r="B19" s="23" t="s">
        <v>26</v>
      </c>
      <c r="C19" s="168" t="s">
        <v>159</v>
      </c>
      <c r="D19" s="23"/>
    </row>
    <row r="20" ht="18.75" customHeight="1" spans="1:4">
      <c r="A20" s="170" t="s">
        <v>26</v>
      </c>
      <c r="B20" s="23" t="s">
        <v>26</v>
      </c>
      <c r="C20" s="168" t="s">
        <v>160</v>
      </c>
      <c r="D20" s="23"/>
    </row>
    <row r="21" ht="18.75" customHeight="1" spans="1:4">
      <c r="A21" s="170" t="s">
        <v>26</v>
      </c>
      <c r="B21" s="23" t="s">
        <v>26</v>
      </c>
      <c r="C21" s="168" t="s">
        <v>161</v>
      </c>
      <c r="D21" s="23"/>
    </row>
    <row r="22" ht="18.75" customHeight="1" spans="1:4">
      <c r="A22" s="170" t="s">
        <v>26</v>
      </c>
      <c r="B22" s="23" t="s">
        <v>26</v>
      </c>
      <c r="C22" s="168" t="s">
        <v>162</v>
      </c>
      <c r="D22" s="23"/>
    </row>
    <row r="23" ht="18.75" customHeight="1" spans="1:4">
      <c r="A23" s="170" t="s">
        <v>26</v>
      </c>
      <c r="B23" s="23" t="s">
        <v>26</v>
      </c>
      <c r="C23" s="168" t="s">
        <v>163</v>
      </c>
      <c r="D23" s="23"/>
    </row>
    <row r="24" ht="18.75" customHeight="1" spans="1:4">
      <c r="A24" s="170" t="s">
        <v>26</v>
      </c>
      <c r="B24" s="23" t="s">
        <v>26</v>
      </c>
      <c r="C24" s="168" t="s">
        <v>164</v>
      </c>
      <c r="D24" s="23"/>
    </row>
    <row r="25" ht="18.75" customHeight="1" spans="1:4">
      <c r="A25" s="170" t="s">
        <v>26</v>
      </c>
      <c r="B25" s="23" t="s">
        <v>26</v>
      </c>
      <c r="C25" s="168" t="s">
        <v>165</v>
      </c>
      <c r="D25" s="23"/>
    </row>
    <row r="26" ht="18.75" customHeight="1" spans="1:4">
      <c r="A26" s="170" t="s">
        <v>26</v>
      </c>
      <c r="B26" s="23" t="s">
        <v>26</v>
      </c>
      <c r="C26" s="168" t="s">
        <v>166</v>
      </c>
      <c r="D26" s="23">
        <v>444650.34</v>
      </c>
    </row>
    <row r="27" ht="18.75" customHeight="1" spans="1:4">
      <c r="A27" s="170" t="s">
        <v>26</v>
      </c>
      <c r="B27" s="23" t="s">
        <v>26</v>
      </c>
      <c r="C27" s="168" t="s">
        <v>167</v>
      </c>
      <c r="D27" s="23"/>
    </row>
    <row r="28" ht="18.75" customHeight="1" spans="1:4">
      <c r="A28" s="170" t="s">
        <v>26</v>
      </c>
      <c r="B28" s="23" t="s">
        <v>26</v>
      </c>
      <c r="C28" s="168" t="s">
        <v>168</v>
      </c>
      <c r="D28" s="23"/>
    </row>
    <row r="29" ht="18.75" customHeight="1" spans="1:4">
      <c r="A29" s="170" t="s">
        <v>26</v>
      </c>
      <c r="B29" s="23" t="s">
        <v>26</v>
      </c>
      <c r="C29" s="168" t="s">
        <v>169</v>
      </c>
      <c r="D29" s="23"/>
    </row>
    <row r="30" ht="18.75" customHeight="1" spans="1:4">
      <c r="A30" s="170" t="s">
        <v>26</v>
      </c>
      <c r="B30" s="23" t="s">
        <v>26</v>
      </c>
      <c r="C30" s="168" t="s">
        <v>170</v>
      </c>
      <c r="D30" s="23"/>
    </row>
    <row r="31" ht="18.75" customHeight="1" spans="1:4">
      <c r="A31" s="171" t="s">
        <v>26</v>
      </c>
      <c r="B31" s="23" t="s">
        <v>26</v>
      </c>
      <c r="C31" s="168" t="s">
        <v>171</v>
      </c>
      <c r="D31" s="23"/>
    </row>
    <row r="32" ht="18.75" customHeight="1" spans="1:4">
      <c r="A32" s="171" t="s">
        <v>26</v>
      </c>
      <c r="B32" s="23" t="s">
        <v>26</v>
      </c>
      <c r="C32" s="168" t="s">
        <v>172</v>
      </c>
      <c r="D32" s="23"/>
    </row>
    <row r="33" ht="18.75" customHeight="1" spans="1:4">
      <c r="A33" s="171" t="s">
        <v>26</v>
      </c>
      <c r="B33" s="23" t="s">
        <v>26</v>
      </c>
      <c r="C33" s="168" t="s">
        <v>173</v>
      </c>
      <c r="D33" s="23"/>
    </row>
    <row r="34" ht="18.75" customHeight="1" spans="1:4">
      <c r="A34" s="171"/>
      <c r="B34" s="23"/>
      <c r="C34" s="168" t="s">
        <v>174</v>
      </c>
      <c r="D34" s="23"/>
    </row>
    <row r="35" ht="18.75" customHeight="1" spans="1:4">
      <c r="A35" s="171" t="s">
        <v>26</v>
      </c>
      <c r="B35" s="23" t="s">
        <v>26</v>
      </c>
      <c r="C35" s="168" t="s">
        <v>175</v>
      </c>
      <c r="D35" s="23"/>
    </row>
    <row r="36" ht="18.75" customHeight="1" spans="1:4">
      <c r="A36" s="54" t="s">
        <v>176</v>
      </c>
      <c r="B36" s="172">
        <v>15505371.38</v>
      </c>
      <c r="C36" s="173" t="s">
        <v>52</v>
      </c>
      <c r="D36" s="172">
        <v>15505371.38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selection activeCell="D19" sqref="D1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6"/>
      <c r="G1" s="38" t="s">
        <v>177</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"单位名称："&amp;"永德县卫生健康局"</f>
        <v>单位名称：永德县卫生健康局</v>
      </c>
      <c r="B3" s="28"/>
      <c r="C3" s="29"/>
      <c r="D3" s="29"/>
      <c r="E3" s="29"/>
      <c r="F3" s="100"/>
      <c r="G3" s="38" t="s">
        <v>1</v>
      </c>
    </row>
    <row r="4" ht="20.25" customHeight="1" spans="1:7">
      <c r="A4" s="154" t="s">
        <v>178</v>
      </c>
      <c r="B4" s="155"/>
      <c r="C4" s="105" t="s">
        <v>56</v>
      </c>
      <c r="D4" s="133" t="s">
        <v>75</v>
      </c>
      <c r="E4" s="13"/>
      <c r="F4" s="14"/>
      <c r="G4" s="126" t="s">
        <v>76</v>
      </c>
    </row>
    <row r="5" ht="20.25" customHeight="1" spans="1:7">
      <c r="A5" s="156" t="s">
        <v>73</v>
      </c>
      <c r="B5" s="156" t="s">
        <v>74</v>
      </c>
      <c r="C5" s="32"/>
      <c r="D5" s="65" t="s">
        <v>58</v>
      </c>
      <c r="E5" s="65" t="s">
        <v>179</v>
      </c>
      <c r="F5" s="65" t="s">
        <v>180</v>
      </c>
      <c r="G5" s="93"/>
    </row>
    <row r="6" ht="19.5" customHeight="1" spans="1:7">
      <c r="A6" s="156" t="s">
        <v>181</v>
      </c>
      <c r="B6" s="156" t="s">
        <v>182</v>
      </c>
      <c r="C6" s="156" t="s">
        <v>183</v>
      </c>
      <c r="D6" s="65">
        <v>4</v>
      </c>
      <c r="E6" s="157" t="s">
        <v>184</v>
      </c>
      <c r="F6" s="157" t="s">
        <v>185</v>
      </c>
      <c r="G6" s="156" t="s">
        <v>186</v>
      </c>
    </row>
    <row r="7" ht="18" customHeight="1" spans="1:7">
      <c r="A7" s="33" t="s">
        <v>84</v>
      </c>
      <c r="B7" s="33" t="s">
        <v>85</v>
      </c>
      <c r="C7" s="23">
        <v>1168166.12</v>
      </c>
      <c r="D7" s="23">
        <v>1168166.12</v>
      </c>
      <c r="E7" s="23">
        <v>1155166.12</v>
      </c>
      <c r="F7" s="23">
        <v>13000</v>
      </c>
      <c r="G7" s="23"/>
    </row>
    <row r="8" ht="18" customHeight="1" spans="1:7">
      <c r="A8" s="116" t="s">
        <v>86</v>
      </c>
      <c r="B8" s="116" t="s">
        <v>87</v>
      </c>
      <c r="C8" s="23">
        <v>1168166.12</v>
      </c>
      <c r="D8" s="23">
        <v>1168166.12</v>
      </c>
      <c r="E8" s="23">
        <v>1155166.12</v>
      </c>
      <c r="F8" s="23">
        <v>13000</v>
      </c>
      <c r="G8" s="23"/>
    </row>
    <row r="9" ht="18" customHeight="1" spans="1:7">
      <c r="A9" s="158" t="s">
        <v>88</v>
      </c>
      <c r="B9" s="158" t="s">
        <v>89</v>
      </c>
      <c r="C9" s="23">
        <v>575299</v>
      </c>
      <c r="D9" s="23">
        <v>575299</v>
      </c>
      <c r="E9" s="23">
        <v>562299</v>
      </c>
      <c r="F9" s="23">
        <v>13000</v>
      </c>
      <c r="G9" s="23"/>
    </row>
    <row r="10" ht="18" customHeight="1" spans="1:7">
      <c r="A10" s="158" t="s">
        <v>90</v>
      </c>
      <c r="B10" s="158" t="s">
        <v>91</v>
      </c>
      <c r="C10" s="23">
        <v>592867.12</v>
      </c>
      <c r="D10" s="23">
        <v>592867.12</v>
      </c>
      <c r="E10" s="23">
        <v>592867.12</v>
      </c>
      <c r="F10" s="23"/>
      <c r="G10" s="23"/>
    </row>
    <row r="11" ht="18" customHeight="1" spans="1:7">
      <c r="A11" s="33" t="s">
        <v>92</v>
      </c>
      <c r="B11" s="33" t="s">
        <v>93</v>
      </c>
      <c r="C11" s="23">
        <v>13892554.92</v>
      </c>
      <c r="D11" s="23">
        <v>4807268.84</v>
      </c>
      <c r="E11" s="23">
        <v>4484000.12</v>
      </c>
      <c r="F11" s="23">
        <v>323268.72</v>
      </c>
      <c r="G11" s="23">
        <v>9085286.08</v>
      </c>
    </row>
    <row r="12" ht="18" customHeight="1" spans="1:7">
      <c r="A12" s="116" t="s">
        <v>94</v>
      </c>
      <c r="B12" s="116" t="s">
        <v>95</v>
      </c>
      <c r="C12" s="23">
        <v>4994243.21</v>
      </c>
      <c r="D12" s="23">
        <v>4517243.21</v>
      </c>
      <c r="E12" s="23">
        <v>4193974.49</v>
      </c>
      <c r="F12" s="23">
        <v>323268.72</v>
      </c>
      <c r="G12" s="23">
        <v>477000</v>
      </c>
    </row>
    <row r="13" ht="18" customHeight="1" spans="1:7">
      <c r="A13" s="158" t="s">
        <v>96</v>
      </c>
      <c r="B13" s="158" t="s">
        <v>97</v>
      </c>
      <c r="C13" s="23">
        <v>2561390.93</v>
      </c>
      <c r="D13" s="23">
        <v>2561390.93</v>
      </c>
      <c r="E13" s="23">
        <v>2295122.21</v>
      </c>
      <c r="F13" s="23">
        <v>266268.72</v>
      </c>
      <c r="G13" s="23"/>
    </row>
    <row r="14" ht="18" customHeight="1" spans="1:7">
      <c r="A14" s="158" t="s">
        <v>98</v>
      </c>
      <c r="B14" s="158" t="s">
        <v>99</v>
      </c>
      <c r="C14" s="23">
        <v>2432852.28</v>
      </c>
      <c r="D14" s="23">
        <v>1955852.28</v>
      </c>
      <c r="E14" s="23">
        <v>1898852.28</v>
      </c>
      <c r="F14" s="23">
        <v>57000</v>
      </c>
      <c r="G14" s="23">
        <v>477000</v>
      </c>
    </row>
    <row r="15" ht="18" customHeight="1" spans="1:7">
      <c r="A15" s="116" t="s">
        <v>100</v>
      </c>
      <c r="B15" s="116" t="s">
        <v>101</v>
      </c>
      <c r="C15" s="23">
        <v>2581730</v>
      </c>
      <c r="D15" s="23"/>
      <c r="E15" s="23"/>
      <c r="F15" s="23"/>
      <c r="G15" s="23">
        <v>2581730</v>
      </c>
    </row>
    <row r="16" ht="18" customHeight="1" spans="1:7">
      <c r="A16" s="158" t="s">
        <v>102</v>
      </c>
      <c r="B16" s="158" t="s">
        <v>103</v>
      </c>
      <c r="C16" s="23">
        <v>2581730</v>
      </c>
      <c r="D16" s="23"/>
      <c r="E16" s="23"/>
      <c r="F16" s="23"/>
      <c r="G16" s="23">
        <v>2581730</v>
      </c>
    </row>
    <row r="17" ht="18" customHeight="1" spans="1:7">
      <c r="A17" s="116" t="s">
        <v>104</v>
      </c>
      <c r="B17" s="116" t="s">
        <v>105</v>
      </c>
      <c r="C17" s="23">
        <v>1686542.8</v>
      </c>
      <c r="D17" s="23"/>
      <c r="E17" s="23"/>
      <c r="F17" s="23"/>
      <c r="G17" s="23">
        <v>1686542.8</v>
      </c>
    </row>
    <row r="18" ht="18" customHeight="1" spans="1:7">
      <c r="A18" s="158" t="s">
        <v>106</v>
      </c>
      <c r="B18" s="158" t="s">
        <v>107</v>
      </c>
      <c r="C18" s="23">
        <v>863682.8</v>
      </c>
      <c r="D18" s="23"/>
      <c r="E18" s="23"/>
      <c r="F18" s="23"/>
      <c r="G18" s="23">
        <v>863682.8</v>
      </c>
    </row>
    <row r="19" ht="18" customHeight="1" spans="1:7">
      <c r="A19" s="158" t="s">
        <v>108</v>
      </c>
      <c r="B19" s="158" t="s">
        <v>109</v>
      </c>
      <c r="C19" s="23">
        <v>330600</v>
      </c>
      <c r="D19" s="23"/>
      <c r="E19" s="23"/>
      <c r="F19" s="23"/>
      <c r="G19" s="23">
        <v>330600</v>
      </c>
    </row>
    <row r="20" ht="18" customHeight="1" spans="1:7">
      <c r="A20" s="158" t="s">
        <v>110</v>
      </c>
      <c r="B20" s="158" t="s">
        <v>111</v>
      </c>
      <c r="C20" s="23">
        <v>492260</v>
      </c>
      <c r="D20" s="23"/>
      <c r="E20" s="23"/>
      <c r="F20" s="23"/>
      <c r="G20" s="23">
        <v>492260</v>
      </c>
    </row>
    <row r="21" ht="18" customHeight="1" spans="1:7">
      <c r="A21" s="116" t="s">
        <v>112</v>
      </c>
      <c r="B21" s="116" t="s">
        <v>113</v>
      </c>
      <c r="C21" s="23">
        <v>2604997.28</v>
      </c>
      <c r="D21" s="23"/>
      <c r="E21" s="23"/>
      <c r="F21" s="23"/>
      <c r="G21" s="23">
        <v>2604997.28</v>
      </c>
    </row>
    <row r="22" ht="18" customHeight="1" spans="1:7">
      <c r="A22" s="158" t="s">
        <v>114</v>
      </c>
      <c r="B22" s="158" t="s">
        <v>115</v>
      </c>
      <c r="C22" s="23">
        <v>2604997.28</v>
      </c>
      <c r="D22" s="23"/>
      <c r="E22" s="23"/>
      <c r="F22" s="23"/>
      <c r="G22" s="23">
        <v>2604997.28</v>
      </c>
    </row>
    <row r="23" ht="18" customHeight="1" spans="1:7">
      <c r="A23" s="116" t="s">
        <v>116</v>
      </c>
      <c r="B23" s="116" t="s">
        <v>117</v>
      </c>
      <c r="C23" s="23">
        <v>290025.63</v>
      </c>
      <c r="D23" s="23">
        <v>290025.63</v>
      </c>
      <c r="E23" s="23">
        <v>290025.63</v>
      </c>
      <c r="F23" s="23"/>
      <c r="G23" s="23"/>
    </row>
    <row r="24" ht="18" customHeight="1" spans="1:7">
      <c r="A24" s="158" t="s">
        <v>118</v>
      </c>
      <c r="B24" s="158" t="s">
        <v>119</v>
      </c>
      <c r="C24" s="23">
        <v>263084.79</v>
      </c>
      <c r="D24" s="23">
        <v>263084.79</v>
      </c>
      <c r="E24" s="23">
        <v>263084.79</v>
      </c>
      <c r="F24" s="23"/>
      <c r="G24" s="23"/>
    </row>
    <row r="25" ht="18" customHeight="1" spans="1:7">
      <c r="A25" s="158" t="s">
        <v>120</v>
      </c>
      <c r="B25" s="158" t="s">
        <v>121</v>
      </c>
      <c r="C25" s="23">
        <v>26940.84</v>
      </c>
      <c r="D25" s="23">
        <v>26940.84</v>
      </c>
      <c r="E25" s="23">
        <v>26940.84</v>
      </c>
      <c r="F25" s="23"/>
      <c r="G25" s="23"/>
    </row>
    <row r="26" ht="18" customHeight="1" spans="1:7">
      <c r="A26" s="116" t="s">
        <v>122</v>
      </c>
      <c r="B26" s="116" t="s">
        <v>123</v>
      </c>
      <c r="C26" s="23">
        <v>100000</v>
      </c>
      <c r="D26" s="23"/>
      <c r="E26" s="23"/>
      <c r="F26" s="23"/>
      <c r="G26" s="23">
        <v>100000</v>
      </c>
    </row>
    <row r="27" ht="18" customHeight="1" spans="1:7">
      <c r="A27" s="158" t="s">
        <v>124</v>
      </c>
      <c r="B27" s="158" t="s">
        <v>125</v>
      </c>
      <c r="C27" s="23">
        <v>100000</v>
      </c>
      <c r="D27" s="23"/>
      <c r="E27" s="23"/>
      <c r="F27" s="23"/>
      <c r="G27" s="23">
        <v>100000</v>
      </c>
    </row>
    <row r="28" ht="18" customHeight="1" spans="1:7">
      <c r="A28" s="116" t="s">
        <v>126</v>
      </c>
      <c r="B28" s="116" t="s">
        <v>127</v>
      </c>
      <c r="C28" s="23">
        <v>20000</v>
      </c>
      <c r="D28" s="23"/>
      <c r="E28" s="23"/>
      <c r="F28" s="23"/>
      <c r="G28" s="23">
        <v>20000</v>
      </c>
    </row>
    <row r="29" ht="18" customHeight="1" spans="1:7">
      <c r="A29" s="158" t="s">
        <v>128</v>
      </c>
      <c r="B29" s="158" t="s">
        <v>129</v>
      </c>
      <c r="C29" s="23">
        <v>20000</v>
      </c>
      <c r="D29" s="23"/>
      <c r="E29" s="23"/>
      <c r="F29" s="23"/>
      <c r="G29" s="23">
        <v>20000</v>
      </c>
    </row>
    <row r="30" ht="18" customHeight="1" spans="1:7">
      <c r="A30" s="116" t="s">
        <v>130</v>
      </c>
      <c r="B30" s="116" t="s">
        <v>131</v>
      </c>
      <c r="C30" s="23">
        <v>1615016</v>
      </c>
      <c r="D30" s="23"/>
      <c r="E30" s="23"/>
      <c r="F30" s="23"/>
      <c r="G30" s="23">
        <v>1615016</v>
      </c>
    </row>
    <row r="31" ht="18" customHeight="1" spans="1:7">
      <c r="A31" s="158" t="s">
        <v>132</v>
      </c>
      <c r="B31" s="158" t="s">
        <v>131</v>
      </c>
      <c r="C31" s="23">
        <v>1615016</v>
      </c>
      <c r="D31" s="23"/>
      <c r="E31" s="23"/>
      <c r="F31" s="23"/>
      <c r="G31" s="23">
        <v>1615016</v>
      </c>
    </row>
    <row r="32" ht="18" customHeight="1" spans="1:7">
      <c r="A32" s="33" t="s">
        <v>133</v>
      </c>
      <c r="B32" s="33" t="s">
        <v>134</v>
      </c>
      <c r="C32" s="23">
        <v>444650.34</v>
      </c>
      <c r="D32" s="23">
        <v>444650.34</v>
      </c>
      <c r="E32" s="23">
        <v>444650.34</v>
      </c>
      <c r="F32" s="23"/>
      <c r="G32" s="23"/>
    </row>
    <row r="33" ht="18" customHeight="1" spans="1:7">
      <c r="A33" s="116" t="s">
        <v>135</v>
      </c>
      <c r="B33" s="116" t="s">
        <v>136</v>
      </c>
      <c r="C33" s="23">
        <v>444650.34</v>
      </c>
      <c r="D33" s="23">
        <v>444650.34</v>
      </c>
      <c r="E33" s="23">
        <v>444650.34</v>
      </c>
      <c r="F33" s="23"/>
      <c r="G33" s="23"/>
    </row>
    <row r="34" ht="18" customHeight="1" spans="1:7">
      <c r="A34" s="158" t="s">
        <v>137</v>
      </c>
      <c r="B34" s="158" t="s">
        <v>138</v>
      </c>
      <c r="C34" s="23">
        <v>444650.34</v>
      </c>
      <c r="D34" s="23">
        <v>444650.34</v>
      </c>
      <c r="E34" s="23">
        <v>444650.34</v>
      </c>
      <c r="F34" s="23"/>
      <c r="G34" s="23"/>
    </row>
    <row r="35" ht="18" customHeight="1" spans="1:7">
      <c r="A35" s="159" t="s">
        <v>139</v>
      </c>
      <c r="B35" s="160" t="s">
        <v>139</v>
      </c>
      <c r="C35" s="23">
        <v>15505371.38</v>
      </c>
      <c r="D35" s="23">
        <v>6420085.3</v>
      </c>
      <c r="E35" s="23">
        <v>6083816.58</v>
      </c>
      <c r="F35" s="23">
        <v>336268.72</v>
      </c>
      <c r="G35" s="23">
        <v>9085286.08</v>
      </c>
    </row>
  </sheetData>
  <mergeCells count="7">
    <mergeCell ref="A2:G2"/>
    <mergeCell ref="A3:E3"/>
    <mergeCell ref="A4:B4"/>
    <mergeCell ref="D4:F4"/>
    <mergeCell ref="A35:B3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10" sqref="D10"/>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1"/>
      <c r="G1" s="86" t="s">
        <v>187</v>
      </c>
    </row>
    <row r="2" ht="39" customHeight="1" spans="1:7">
      <c r="A2" s="131" t="str">
        <f>"2025"&amp;"年“三公”经费支出预算表"</f>
        <v>2025年“三公”经费支出预算表</v>
      </c>
      <c r="B2" s="50"/>
      <c r="C2" s="50"/>
      <c r="D2" s="50"/>
      <c r="E2" s="50"/>
      <c r="F2" s="50"/>
      <c r="G2" s="50"/>
    </row>
    <row r="3" ht="18.75" customHeight="1" spans="1:7">
      <c r="A3" s="40" t="str">
        <f>"单位名称："&amp;"永德县卫生健康局"</f>
        <v>单位名称：永德县卫生健康局</v>
      </c>
      <c r="B3" s="142"/>
      <c r="C3" s="143"/>
      <c r="D3" s="61"/>
      <c r="E3" s="29"/>
      <c r="G3" s="86" t="s">
        <v>188</v>
      </c>
    </row>
    <row r="4" ht="18.75" customHeight="1" spans="1:7">
      <c r="A4" s="10" t="s">
        <v>189</v>
      </c>
      <c r="B4" s="10" t="s">
        <v>190</v>
      </c>
      <c r="C4" s="30" t="s">
        <v>191</v>
      </c>
      <c r="D4" s="12" t="s">
        <v>192</v>
      </c>
      <c r="E4" s="13"/>
      <c r="F4" s="14"/>
      <c r="G4" s="30" t="s">
        <v>193</v>
      </c>
    </row>
    <row r="5" ht="18.75" customHeight="1" spans="1:7">
      <c r="A5" s="17"/>
      <c r="B5" s="144"/>
      <c r="C5" s="32"/>
      <c r="D5" s="65" t="s">
        <v>58</v>
      </c>
      <c r="E5" s="65" t="s">
        <v>194</v>
      </c>
      <c r="F5" s="65" t="s">
        <v>195</v>
      </c>
      <c r="G5" s="32"/>
    </row>
    <row r="6" ht="18.75" customHeight="1" spans="1:7">
      <c r="A6" s="145" t="s">
        <v>56</v>
      </c>
      <c r="B6" s="146">
        <v>1</v>
      </c>
      <c r="C6" s="147">
        <v>2</v>
      </c>
      <c r="D6" s="148">
        <v>3</v>
      </c>
      <c r="E6" s="148">
        <v>4</v>
      </c>
      <c r="F6" s="148">
        <v>5</v>
      </c>
      <c r="G6" s="147">
        <v>6</v>
      </c>
    </row>
    <row r="7" ht="18.75" customHeight="1" spans="1:7">
      <c r="A7" s="145" t="s">
        <v>56</v>
      </c>
      <c r="B7" s="149">
        <v>598887.8</v>
      </c>
      <c r="C7" s="149"/>
      <c r="D7" s="149">
        <v>449287.8</v>
      </c>
      <c r="E7" s="149">
        <v>300000</v>
      </c>
      <c r="F7" s="149">
        <v>149287.8</v>
      </c>
      <c r="G7" s="149">
        <v>149600</v>
      </c>
    </row>
    <row r="8" ht="18.75" customHeight="1" spans="1:7">
      <c r="A8" s="150" t="s">
        <v>196</v>
      </c>
      <c r="B8" s="149">
        <v>480000</v>
      </c>
      <c r="C8" s="149"/>
      <c r="D8" s="149">
        <v>400000</v>
      </c>
      <c r="E8" s="149">
        <v>300000</v>
      </c>
      <c r="F8" s="149">
        <v>100000</v>
      </c>
      <c r="G8" s="149">
        <v>80000</v>
      </c>
    </row>
    <row r="9" ht="18.75" customHeight="1" spans="1:7">
      <c r="A9" s="150" t="s">
        <v>197</v>
      </c>
      <c r="B9" s="149">
        <v>118887.8</v>
      </c>
      <c r="C9" s="149"/>
      <c r="D9" s="149">
        <v>49287.8</v>
      </c>
      <c r="E9" s="149"/>
      <c r="F9" s="149">
        <v>49287.8</v>
      </c>
      <c r="G9" s="149">
        <v>69600</v>
      </c>
    </row>
    <row r="10" ht="18.75" customHeight="1" spans="1:7">
      <c r="A10" s="150" t="s">
        <v>198</v>
      </c>
      <c r="B10" s="149"/>
      <c r="C10" s="149"/>
      <c r="D10" s="149"/>
      <c r="E10" s="149"/>
      <c r="F10" s="149"/>
      <c r="G10" s="149"/>
    </row>
    <row r="11" ht="18.75" customHeight="1" spans="1:7">
      <c r="A11" s="150" t="s">
        <v>199</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workbookViewId="0">
      <selection activeCell="C59" sqref="C5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6"/>
      <c r="I1" s="66"/>
      <c r="J1" s="66"/>
      <c r="K1" s="66"/>
      <c r="L1" s="66"/>
      <c r="M1" s="66"/>
      <c r="N1" s="29"/>
      <c r="O1" s="29"/>
      <c r="P1" s="29"/>
      <c r="Q1" s="66"/>
      <c r="U1" s="129"/>
      <c r="W1" s="37" t="s">
        <v>200</v>
      </c>
    </row>
    <row r="2" ht="39.75" customHeight="1" spans="1:23">
      <c r="A2" s="131"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"单位名称："&amp;"永德县卫生健康局"</f>
        <v>单位名称：永德县卫生健康局</v>
      </c>
      <c r="B3" s="132"/>
      <c r="C3" s="132"/>
      <c r="D3" s="132"/>
      <c r="E3" s="132"/>
      <c r="F3" s="132"/>
      <c r="G3" s="132"/>
      <c r="H3" s="70"/>
      <c r="I3" s="70"/>
      <c r="J3" s="70"/>
      <c r="K3" s="70"/>
      <c r="L3" s="70"/>
      <c r="M3" s="70"/>
      <c r="N3" s="92"/>
      <c r="O3" s="92"/>
      <c r="P3" s="92"/>
      <c r="Q3" s="70"/>
      <c r="U3" s="129"/>
      <c r="W3" s="37" t="s">
        <v>188</v>
      </c>
    </row>
    <row r="4" ht="18" customHeight="1" spans="1:23">
      <c r="A4" s="10" t="s">
        <v>201</v>
      </c>
      <c r="B4" s="10" t="s">
        <v>202</v>
      </c>
      <c r="C4" s="10" t="s">
        <v>203</v>
      </c>
      <c r="D4" s="10" t="s">
        <v>204</v>
      </c>
      <c r="E4" s="10" t="s">
        <v>205</v>
      </c>
      <c r="F4" s="10" t="s">
        <v>206</v>
      </c>
      <c r="G4" s="10" t="s">
        <v>207</v>
      </c>
      <c r="H4" s="133" t="s">
        <v>208</v>
      </c>
      <c r="I4" s="63" t="s">
        <v>208</v>
      </c>
      <c r="J4" s="63"/>
      <c r="K4" s="63"/>
      <c r="L4" s="63"/>
      <c r="M4" s="63"/>
      <c r="N4" s="13"/>
      <c r="O4" s="13"/>
      <c r="P4" s="13"/>
      <c r="Q4" s="73" t="s">
        <v>62</v>
      </c>
      <c r="R4" s="63" t="s">
        <v>78</v>
      </c>
      <c r="S4" s="63"/>
      <c r="T4" s="63"/>
      <c r="U4" s="63"/>
      <c r="V4" s="63"/>
      <c r="W4" s="138"/>
    </row>
    <row r="5" ht="18" customHeight="1" spans="1:23">
      <c r="A5" s="15"/>
      <c r="B5" s="128"/>
      <c r="C5" s="15"/>
      <c r="D5" s="15"/>
      <c r="E5" s="15"/>
      <c r="F5" s="15"/>
      <c r="G5" s="15"/>
      <c r="H5" s="105" t="s">
        <v>209</v>
      </c>
      <c r="I5" s="133" t="s">
        <v>59</v>
      </c>
      <c r="J5" s="63"/>
      <c r="K5" s="63"/>
      <c r="L5" s="63"/>
      <c r="M5" s="138"/>
      <c r="N5" s="12" t="s">
        <v>210</v>
      </c>
      <c r="O5" s="13"/>
      <c r="P5" s="14"/>
      <c r="Q5" s="10" t="s">
        <v>62</v>
      </c>
      <c r="R5" s="133" t="s">
        <v>78</v>
      </c>
      <c r="S5" s="73" t="s">
        <v>65</v>
      </c>
      <c r="T5" s="63" t="s">
        <v>78</v>
      </c>
      <c r="U5" s="73" t="s">
        <v>67</v>
      </c>
      <c r="V5" s="73" t="s">
        <v>68</v>
      </c>
      <c r="W5" s="140" t="s">
        <v>69</v>
      </c>
    </row>
    <row r="6" ht="18.75" customHeight="1" spans="1:23">
      <c r="A6" s="31"/>
      <c r="B6" s="31"/>
      <c r="C6" s="31"/>
      <c r="D6" s="31"/>
      <c r="E6" s="31"/>
      <c r="F6" s="31"/>
      <c r="G6" s="31"/>
      <c r="H6" s="31"/>
      <c r="I6" s="139" t="s">
        <v>211</v>
      </c>
      <c r="J6" s="10" t="s">
        <v>212</v>
      </c>
      <c r="K6" s="10" t="s">
        <v>213</v>
      </c>
      <c r="L6" s="10" t="s">
        <v>214</v>
      </c>
      <c r="M6" s="10" t="s">
        <v>215</v>
      </c>
      <c r="N6" s="10" t="s">
        <v>59</v>
      </c>
      <c r="O6" s="10" t="s">
        <v>60</v>
      </c>
      <c r="P6" s="10" t="s">
        <v>61</v>
      </c>
      <c r="Q6" s="31"/>
      <c r="R6" s="10" t="s">
        <v>58</v>
      </c>
      <c r="S6" s="10" t="s">
        <v>65</v>
      </c>
      <c r="T6" s="10" t="s">
        <v>216</v>
      </c>
      <c r="U6" s="10" t="s">
        <v>67</v>
      </c>
      <c r="V6" s="10" t="s">
        <v>68</v>
      </c>
      <c r="W6" s="10" t="s">
        <v>69</v>
      </c>
    </row>
    <row r="7" ht="37.5" customHeight="1" spans="1:23">
      <c r="A7" s="108"/>
      <c r="B7" s="108"/>
      <c r="C7" s="108"/>
      <c r="D7" s="108"/>
      <c r="E7" s="108"/>
      <c r="F7" s="108"/>
      <c r="G7" s="108"/>
      <c r="H7" s="108"/>
      <c r="I7" s="91"/>
      <c r="J7" s="17" t="s">
        <v>217</v>
      </c>
      <c r="K7" s="17" t="s">
        <v>213</v>
      </c>
      <c r="L7" s="17" t="s">
        <v>214</v>
      </c>
      <c r="M7" s="17" t="s">
        <v>215</v>
      </c>
      <c r="N7" s="17" t="s">
        <v>213</v>
      </c>
      <c r="O7" s="17" t="s">
        <v>214</v>
      </c>
      <c r="P7" s="17" t="s">
        <v>215</v>
      </c>
      <c r="Q7" s="17" t="s">
        <v>62</v>
      </c>
      <c r="R7" s="17" t="s">
        <v>58</v>
      </c>
      <c r="S7" s="17" t="s">
        <v>65</v>
      </c>
      <c r="T7" s="17" t="s">
        <v>216</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6420085.3</v>
      </c>
      <c r="I9" s="23">
        <v>6420085.3</v>
      </c>
      <c r="J9" s="23"/>
      <c r="K9" s="23"/>
      <c r="L9" s="23">
        <v>6420085.3</v>
      </c>
      <c r="M9" s="23"/>
      <c r="N9" s="23"/>
      <c r="O9" s="23"/>
      <c r="P9" s="23"/>
      <c r="Q9" s="23"/>
      <c r="R9" s="23"/>
      <c r="S9" s="23"/>
      <c r="T9" s="23"/>
      <c r="U9" s="23"/>
      <c r="V9" s="23"/>
      <c r="W9" s="23"/>
    </row>
    <row r="10" ht="21" customHeight="1" spans="1:23">
      <c r="A10" s="135"/>
      <c r="B10" s="21" t="s">
        <v>218</v>
      </c>
      <c r="C10" s="21" t="s">
        <v>219</v>
      </c>
      <c r="D10" s="21" t="s">
        <v>98</v>
      </c>
      <c r="E10" s="21" t="s">
        <v>99</v>
      </c>
      <c r="F10" s="21" t="s">
        <v>220</v>
      </c>
      <c r="G10" s="21" t="s">
        <v>221</v>
      </c>
      <c r="H10" s="23">
        <v>708816</v>
      </c>
      <c r="I10" s="23">
        <v>708816</v>
      </c>
      <c r="J10" s="23"/>
      <c r="K10" s="23"/>
      <c r="L10" s="23">
        <v>708816</v>
      </c>
      <c r="M10" s="23"/>
      <c r="N10" s="23"/>
      <c r="O10" s="23"/>
      <c r="P10" s="23"/>
      <c r="Q10" s="23"/>
      <c r="R10" s="23"/>
      <c r="S10" s="23"/>
      <c r="T10" s="23"/>
      <c r="U10" s="23"/>
      <c r="V10" s="23"/>
      <c r="W10" s="23"/>
    </row>
    <row r="11" ht="21" customHeight="1" spans="1:23">
      <c r="A11" s="24"/>
      <c r="B11" s="21" t="s">
        <v>222</v>
      </c>
      <c r="C11" s="21" t="s">
        <v>223</v>
      </c>
      <c r="D11" s="21" t="s">
        <v>96</v>
      </c>
      <c r="E11" s="21" t="s">
        <v>97</v>
      </c>
      <c r="F11" s="21" t="s">
        <v>220</v>
      </c>
      <c r="G11" s="21" t="s">
        <v>221</v>
      </c>
      <c r="H11" s="23">
        <v>784620</v>
      </c>
      <c r="I11" s="23">
        <v>784620</v>
      </c>
      <c r="J11" s="23"/>
      <c r="K11" s="23"/>
      <c r="L11" s="23">
        <v>784620</v>
      </c>
      <c r="M11" s="23"/>
      <c r="N11" s="23"/>
      <c r="O11" s="23"/>
      <c r="P11" s="23"/>
      <c r="Q11" s="23"/>
      <c r="R11" s="23"/>
      <c r="S11" s="23"/>
      <c r="T11" s="23"/>
      <c r="U11" s="23"/>
      <c r="V11" s="23"/>
      <c r="W11" s="23"/>
    </row>
    <row r="12" ht="21" customHeight="1" spans="1:23">
      <c r="A12" s="24"/>
      <c r="B12" s="21" t="s">
        <v>218</v>
      </c>
      <c r="C12" s="21" t="s">
        <v>219</v>
      </c>
      <c r="D12" s="21" t="s">
        <v>98</v>
      </c>
      <c r="E12" s="21" t="s">
        <v>99</v>
      </c>
      <c r="F12" s="21" t="s">
        <v>224</v>
      </c>
      <c r="G12" s="21" t="s">
        <v>225</v>
      </c>
      <c r="H12" s="23">
        <v>88860</v>
      </c>
      <c r="I12" s="23">
        <v>88860</v>
      </c>
      <c r="J12" s="23"/>
      <c r="K12" s="23"/>
      <c r="L12" s="23">
        <v>88860</v>
      </c>
      <c r="M12" s="23"/>
      <c r="N12" s="23"/>
      <c r="O12" s="23"/>
      <c r="P12" s="23"/>
      <c r="Q12" s="23"/>
      <c r="R12" s="23"/>
      <c r="S12" s="23"/>
      <c r="T12" s="23"/>
      <c r="U12" s="23"/>
      <c r="V12" s="23"/>
      <c r="W12" s="23"/>
    </row>
    <row r="13" ht="21" customHeight="1" spans="1:23">
      <c r="A13" s="24"/>
      <c r="B13" s="21" t="s">
        <v>222</v>
      </c>
      <c r="C13" s="21" t="s">
        <v>223</v>
      </c>
      <c r="D13" s="21" t="s">
        <v>96</v>
      </c>
      <c r="E13" s="21" t="s">
        <v>97</v>
      </c>
      <c r="F13" s="21" t="s">
        <v>224</v>
      </c>
      <c r="G13" s="21" t="s">
        <v>225</v>
      </c>
      <c r="H13" s="23">
        <v>1019967.24</v>
      </c>
      <c r="I13" s="23">
        <v>1019967.24</v>
      </c>
      <c r="J13" s="23"/>
      <c r="K13" s="23"/>
      <c r="L13" s="23">
        <v>1019967.24</v>
      </c>
      <c r="M13" s="23"/>
      <c r="N13" s="23"/>
      <c r="O13" s="23"/>
      <c r="P13" s="23"/>
      <c r="Q13" s="23"/>
      <c r="R13" s="23"/>
      <c r="S13" s="23"/>
      <c r="T13" s="23"/>
      <c r="U13" s="23"/>
      <c r="V13" s="23"/>
      <c r="W13" s="23"/>
    </row>
    <row r="14" ht="21" customHeight="1" spans="1:23">
      <c r="A14" s="24"/>
      <c r="B14" s="21" t="s">
        <v>218</v>
      </c>
      <c r="C14" s="21" t="s">
        <v>219</v>
      </c>
      <c r="D14" s="21" t="s">
        <v>226</v>
      </c>
      <c r="E14" s="21" t="s">
        <v>227</v>
      </c>
      <c r="F14" s="21" t="s">
        <v>224</v>
      </c>
      <c r="G14" s="21" t="s">
        <v>225</v>
      </c>
      <c r="H14" s="23"/>
      <c r="I14" s="23"/>
      <c r="J14" s="23"/>
      <c r="K14" s="23"/>
      <c r="L14" s="23"/>
      <c r="M14" s="23"/>
      <c r="N14" s="23"/>
      <c r="O14" s="23"/>
      <c r="P14" s="23"/>
      <c r="Q14" s="23"/>
      <c r="R14" s="23"/>
      <c r="S14" s="23"/>
      <c r="T14" s="23"/>
      <c r="U14" s="23"/>
      <c r="V14" s="23"/>
      <c r="W14" s="23"/>
    </row>
    <row r="15" ht="21" customHeight="1" spans="1:23">
      <c r="A15" s="24"/>
      <c r="B15" s="21" t="s">
        <v>222</v>
      </c>
      <c r="C15" s="21" t="s">
        <v>223</v>
      </c>
      <c r="D15" s="21" t="s">
        <v>228</v>
      </c>
      <c r="E15" s="21" t="s">
        <v>97</v>
      </c>
      <c r="F15" s="21" t="s">
        <v>224</v>
      </c>
      <c r="G15" s="21" t="s">
        <v>225</v>
      </c>
      <c r="H15" s="23"/>
      <c r="I15" s="23"/>
      <c r="J15" s="23"/>
      <c r="K15" s="23"/>
      <c r="L15" s="23"/>
      <c r="M15" s="23"/>
      <c r="N15" s="23"/>
      <c r="O15" s="23"/>
      <c r="P15" s="23"/>
      <c r="Q15" s="23"/>
      <c r="R15" s="23"/>
      <c r="S15" s="23"/>
      <c r="T15" s="23"/>
      <c r="U15" s="23"/>
      <c r="V15" s="23"/>
      <c r="W15" s="23"/>
    </row>
    <row r="16" ht="21" customHeight="1" spans="1:23">
      <c r="A16" s="24"/>
      <c r="B16" s="21" t="s">
        <v>222</v>
      </c>
      <c r="C16" s="21" t="s">
        <v>223</v>
      </c>
      <c r="D16" s="21" t="s">
        <v>96</v>
      </c>
      <c r="E16" s="21" t="s">
        <v>97</v>
      </c>
      <c r="F16" s="21" t="s">
        <v>229</v>
      </c>
      <c r="G16" s="21" t="s">
        <v>230</v>
      </c>
      <c r="H16" s="23">
        <v>65385</v>
      </c>
      <c r="I16" s="23">
        <v>65385</v>
      </c>
      <c r="J16" s="23"/>
      <c r="K16" s="23"/>
      <c r="L16" s="23">
        <v>65385</v>
      </c>
      <c r="M16" s="23"/>
      <c r="N16" s="23"/>
      <c r="O16" s="23"/>
      <c r="P16" s="23"/>
      <c r="Q16" s="23"/>
      <c r="R16" s="23"/>
      <c r="S16" s="23"/>
      <c r="T16" s="23"/>
      <c r="U16" s="23"/>
      <c r="V16" s="23"/>
      <c r="W16" s="23"/>
    </row>
    <row r="17" ht="21" customHeight="1" spans="1:23">
      <c r="A17" s="24"/>
      <c r="B17" s="21" t="s">
        <v>231</v>
      </c>
      <c r="C17" s="21" t="s">
        <v>232</v>
      </c>
      <c r="D17" s="21" t="s">
        <v>96</v>
      </c>
      <c r="E17" s="21" t="s">
        <v>97</v>
      </c>
      <c r="F17" s="21" t="s">
        <v>229</v>
      </c>
      <c r="G17" s="21" t="s">
        <v>230</v>
      </c>
      <c r="H17" s="23">
        <v>343980</v>
      </c>
      <c r="I17" s="23">
        <v>343980</v>
      </c>
      <c r="J17" s="23"/>
      <c r="K17" s="23"/>
      <c r="L17" s="23">
        <v>343980</v>
      </c>
      <c r="M17" s="23"/>
      <c r="N17" s="23"/>
      <c r="O17" s="23"/>
      <c r="P17" s="23"/>
      <c r="Q17" s="23"/>
      <c r="R17" s="23"/>
      <c r="S17" s="23"/>
      <c r="T17" s="23"/>
      <c r="U17" s="23"/>
      <c r="V17" s="23"/>
      <c r="W17" s="23"/>
    </row>
    <row r="18" ht="21" customHeight="1" spans="1:23">
      <c r="A18" s="24"/>
      <c r="B18" s="21" t="s">
        <v>233</v>
      </c>
      <c r="C18" s="21" t="s">
        <v>234</v>
      </c>
      <c r="D18" s="21" t="s">
        <v>98</v>
      </c>
      <c r="E18" s="21" t="s">
        <v>99</v>
      </c>
      <c r="F18" s="21" t="s">
        <v>235</v>
      </c>
      <c r="G18" s="21" t="s">
        <v>236</v>
      </c>
      <c r="H18" s="23">
        <v>342000</v>
      </c>
      <c r="I18" s="23">
        <v>342000</v>
      </c>
      <c r="J18" s="23"/>
      <c r="K18" s="23"/>
      <c r="L18" s="23">
        <v>342000</v>
      </c>
      <c r="M18" s="23"/>
      <c r="N18" s="23"/>
      <c r="O18" s="23"/>
      <c r="P18" s="23"/>
      <c r="Q18" s="23"/>
      <c r="R18" s="23"/>
      <c r="S18" s="23"/>
      <c r="T18" s="23"/>
      <c r="U18" s="23"/>
      <c r="V18" s="23"/>
      <c r="W18" s="23"/>
    </row>
    <row r="19" ht="21" customHeight="1" spans="1:23">
      <c r="A19" s="24"/>
      <c r="B19" s="21" t="s">
        <v>218</v>
      </c>
      <c r="C19" s="21" t="s">
        <v>219</v>
      </c>
      <c r="D19" s="21" t="s">
        <v>98</v>
      </c>
      <c r="E19" s="21" t="s">
        <v>99</v>
      </c>
      <c r="F19" s="21" t="s">
        <v>235</v>
      </c>
      <c r="G19" s="21" t="s">
        <v>236</v>
      </c>
      <c r="H19" s="23">
        <v>555494.28</v>
      </c>
      <c r="I19" s="23">
        <v>555494.28</v>
      </c>
      <c r="J19" s="23"/>
      <c r="K19" s="23"/>
      <c r="L19" s="23">
        <v>555494.28</v>
      </c>
      <c r="M19" s="23"/>
      <c r="N19" s="23"/>
      <c r="O19" s="23"/>
      <c r="P19" s="23"/>
      <c r="Q19" s="23"/>
      <c r="R19" s="23"/>
      <c r="S19" s="23"/>
      <c r="T19" s="23"/>
      <c r="U19" s="23"/>
      <c r="V19" s="23"/>
      <c r="W19" s="23"/>
    </row>
    <row r="20" ht="21" customHeight="1" spans="1:23">
      <c r="A20" s="24"/>
      <c r="B20" s="21" t="s">
        <v>218</v>
      </c>
      <c r="C20" s="21" t="s">
        <v>219</v>
      </c>
      <c r="D20" s="21" t="s">
        <v>98</v>
      </c>
      <c r="E20" s="21" t="s">
        <v>99</v>
      </c>
      <c r="F20" s="21" t="s">
        <v>235</v>
      </c>
      <c r="G20" s="21" t="s">
        <v>236</v>
      </c>
      <c r="H20" s="23">
        <v>203682</v>
      </c>
      <c r="I20" s="23">
        <v>203682</v>
      </c>
      <c r="J20" s="23"/>
      <c r="K20" s="23"/>
      <c r="L20" s="23">
        <v>203682</v>
      </c>
      <c r="M20" s="23"/>
      <c r="N20" s="23"/>
      <c r="O20" s="23"/>
      <c r="P20" s="23"/>
      <c r="Q20" s="23"/>
      <c r="R20" s="23"/>
      <c r="S20" s="23"/>
      <c r="T20" s="23"/>
      <c r="U20" s="23"/>
      <c r="V20" s="23"/>
      <c r="W20" s="23"/>
    </row>
    <row r="21" ht="21" customHeight="1" spans="1:23">
      <c r="A21" s="24"/>
      <c r="B21" s="21" t="s">
        <v>237</v>
      </c>
      <c r="C21" s="21" t="s">
        <v>238</v>
      </c>
      <c r="D21" s="21" t="s">
        <v>90</v>
      </c>
      <c r="E21" s="21" t="s">
        <v>91</v>
      </c>
      <c r="F21" s="21" t="s">
        <v>239</v>
      </c>
      <c r="G21" s="21" t="s">
        <v>240</v>
      </c>
      <c r="H21" s="23">
        <v>592867.12</v>
      </c>
      <c r="I21" s="23">
        <v>592867.12</v>
      </c>
      <c r="J21" s="23"/>
      <c r="K21" s="23"/>
      <c r="L21" s="23">
        <v>592867.12</v>
      </c>
      <c r="M21" s="23"/>
      <c r="N21" s="23"/>
      <c r="O21" s="23"/>
      <c r="P21" s="23"/>
      <c r="Q21" s="23"/>
      <c r="R21" s="23"/>
      <c r="S21" s="23"/>
      <c r="T21" s="23"/>
      <c r="U21" s="23"/>
      <c r="V21" s="23"/>
      <c r="W21" s="23"/>
    </row>
    <row r="22" ht="21" customHeight="1" spans="1:23">
      <c r="A22" s="24"/>
      <c r="B22" s="21" t="s">
        <v>237</v>
      </c>
      <c r="C22" s="21" t="s">
        <v>238</v>
      </c>
      <c r="D22" s="21" t="s">
        <v>241</v>
      </c>
      <c r="E22" s="21" t="s">
        <v>242</v>
      </c>
      <c r="F22" s="21" t="s">
        <v>243</v>
      </c>
      <c r="G22" s="21" t="s">
        <v>244</v>
      </c>
      <c r="H22" s="23"/>
      <c r="I22" s="23"/>
      <c r="J22" s="23"/>
      <c r="K22" s="23"/>
      <c r="L22" s="23"/>
      <c r="M22" s="23"/>
      <c r="N22" s="23"/>
      <c r="O22" s="23"/>
      <c r="P22" s="23"/>
      <c r="Q22" s="23"/>
      <c r="R22" s="23"/>
      <c r="S22" s="23"/>
      <c r="T22" s="23"/>
      <c r="U22" s="23"/>
      <c r="V22" s="23"/>
      <c r="W22" s="23"/>
    </row>
    <row r="23" ht="21" customHeight="1" spans="1:23">
      <c r="A23" s="24"/>
      <c r="B23" s="21" t="s">
        <v>237</v>
      </c>
      <c r="C23" s="21" t="s">
        <v>238</v>
      </c>
      <c r="D23" s="21" t="s">
        <v>118</v>
      </c>
      <c r="E23" s="21" t="s">
        <v>119</v>
      </c>
      <c r="F23" s="21" t="s">
        <v>245</v>
      </c>
      <c r="G23" s="21" t="s">
        <v>246</v>
      </c>
      <c r="H23" s="23">
        <v>263084.79</v>
      </c>
      <c r="I23" s="23">
        <v>263084.79</v>
      </c>
      <c r="J23" s="23"/>
      <c r="K23" s="23"/>
      <c r="L23" s="23">
        <v>263084.79</v>
      </c>
      <c r="M23" s="23"/>
      <c r="N23" s="23"/>
      <c r="O23" s="23"/>
      <c r="P23" s="23"/>
      <c r="Q23" s="23"/>
      <c r="R23" s="23"/>
      <c r="S23" s="23"/>
      <c r="T23" s="23"/>
      <c r="U23" s="23"/>
      <c r="V23" s="23"/>
      <c r="W23" s="23"/>
    </row>
    <row r="24" ht="21" customHeight="1" spans="1:23">
      <c r="A24" s="24"/>
      <c r="B24" s="21" t="s">
        <v>237</v>
      </c>
      <c r="C24" s="21" t="s">
        <v>238</v>
      </c>
      <c r="D24" s="21" t="s">
        <v>247</v>
      </c>
      <c r="E24" s="21" t="s">
        <v>248</v>
      </c>
      <c r="F24" s="21" t="s">
        <v>245</v>
      </c>
      <c r="G24" s="21" t="s">
        <v>246</v>
      </c>
      <c r="H24" s="23"/>
      <c r="I24" s="23"/>
      <c r="J24" s="23"/>
      <c r="K24" s="23"/>
      <c r="L24" s="23"/>
      <c r="M24" s="23"/>
      <c r="N24" s="23"/>
      <c r="O24" s="23"/>
      <c r="P24" s="23"/>
      <c r="Q24" s="23"/>
      <c r="R24" s="23"/>
      <c r="S24" s="23"/>
      <c r="T24" s="23"/>
      <c r="U24" s="23"/>
      <c r="V24" s="23"/>
      <c r="W24" s="23"/>
    </row>
    <row r="25" ht="21" customHeight="1" spans="1:23">
      <c r="A25" s="24"/>
      <c r="B25" s="21" t="s">
        <v>237</v>
      </c>
      <c r="C25" s="21" t="s">
        <v>238</v>
      </c>
      <c r="D25" s="21" t="s">
        <v>96</v>
      </c>
      <c r="E25" s="21" t="s">
        <v>97</v>
      </c>
      <c r="F25" s="21" t="s">
        <v>249</v>
      </c>
      <c r="G25" s="21" t="s">
        <v>250</v>
      </c>
      <c r="H25" s="23">
        <v>10897.97</v>
      </c>
      <c r="I25" s="23">
        <v>10897.97</v>
      </c>
      <c r="J25" s="23"/>
      <c r="K25" s="23"/>
      <c r="L25" s="23">
        <v>10897.97</v>
      </c>
      <c r="M25" s="23"/>
      <c r="N25" s="23"/>
      <c r="O25" s="23"/>
      <c r="P25" s="23"/>
      <c r="Q25" s="23"/>
      <c r="R25" s="23"/>
      <c r="S25" s="23"/>
      <c r="T25" s="23"/>
      <c r="U25" s="23"/>
      <c r="V25" s="23"/>
      <c r="W25" s="23"/>
    </row>
    <row r="26" ht="21" customHeight="1" spans="1:23">
      <c r="A26" s="24"/>
      <c r="B26" s="21" t="s">
        <v>237</v>
      </c>
      <c r="C26" s="21" t="s">
        <v>238</v>
      </c>
      <c r="D26" s="21" t="s">
        <v>120</v>
      </c>
      <c r="E26" s="21" t="s">
        <v>121</v>
      </c>
      <c r="F26" s="21" t="s">
        <v>249</v>
      </c>
      <c r="G26" s="21" t="s">
        <v>250</v>
      </c>
      <c r="H26" s="23">
        <v>7410.84</v>
      </c>
      <c r="I26" s="23">
        <v>7410.84</v>
      </c>
      <c r="J26" s="23"/>
      <c r="K26" s="23"/>
      <c r="L26" s="23">
        <v>7410.84</v>
      </c>
      <c r="M26" s="23"/>
      <c r="N26" s="23"/>
      <c r="O26" s="23"/>
      <c r="P26" s="23"/>
      <c r="Q26" s="23"/>
      <c r="R26" s="23"/>
      <c r="S26" s="23"/>
      <c r="T26" s="23"/>
      <c r="U26" s="23"/>
      <c r="V26" s="23"/>
      <c r="W26" s="23"/>
    </row>
    <row r="27" ht="21" customHeight="1" spans="1:23">
      <c r="A27" s="24"/>
      <c r="B27" s="21" t="s">
        <v>237</v>
      </c>
      <c r="C27" s="21" t="s">
        <v>238</v>
      </c>
      <c r="D27" s="21" t="s">
        <v>120</v>
      </c>
      <c r="E27" s="21" t="s">
        <v>121</v>
      </c>
      <c r="F27" s="21" t="s">
        <v>249</v>
      </c>
      <c r="G27" s="21" t="s">
        <v>250</v>
      </c>
      <c r="H27" s="23">
        <v>19530</v>
      </c>
      <c r="I27" s="23">
        <v>19530</v>
      </c>
      <c r="J27" s="23"/>
      <c r="K27" s="23"/>
      <c r="L27" s="23">
        <v>19530</v>
      </c>
      <c r="M27" s="23"/>
      <c r="N27" s="23"/>
      <c r="O27" s="23"/>
      <c r="P27" s="23"/>
      <c r="Q27" s="23"/>
      <c r="R27" s="23"/>
      <c r="S27" s="23"/>
      <c r="T27" s="23"/>
      <c r="U27" s="23"/>
      <c r="V27" s="23"/>
      <c r="W27" s="23"/>
    </row>
    <row r="28" ht="21" customHeight="1" spans="1:23">
      <c r="A28" s="24"/>
      <c r="B28" s="21" t="s">
        <v>251</v>
      </c>
      <c r="C28" s="21" t="s">
        <v>138</v>
      </c>
      <c r="D28" s="21" t="s">
        <v>137</v>
      </c>
      <c r="E28" s="21" t="s">
        <v>138</v>
      </c>
      <c r="F28" s="21" t="s">
        <v>252</v>
      </c>
      <c r="G28" s="21" t="s">
        <v>138</v>
      </c>
      <c r="H28" s="23">
        <v>444650.34</v>
      </c>
      <c r="I28" s="23">
        <v>444650.34</v>
      </c>
      <c r="J28" s="23"/>
      <c r="K28" s="23"/>
      <c r="L28" s="23">
        <v>444650.34</v>
      </c>
      <c r="M28" s="23"/>
      <c r="N28" s="23"/>
      <c r="O28" s="23"/>
      <c r="P28" s="23"/>
      <c r="Q28" s="23"/>
      <c r="R28" s="23"/>
      <c r="S28" s="23"/>
      <c r="T28" s="23"/>
      <c r="U28" s="23"/>
      <c r="V28" s="23"/>
      <c r="W28" s="23"/>
    </row>
    <row r="29" ht="21" customHeight="1" spans="1:23">
      <c r="A29" s="24"/>
      <c r="B29" s="21" t="s">
        <v>253</v>
      </c>
      <c r="C29" s="21" t="s">
        <v>254</v>
      </c>
      <c r="D29" s="21" t="s">
        <v>96</v>
      </c>
      <c r="E29" s="21" t="s">
        <v>97</v>
      </c>
      <c r="F29" s="21" t="s">
        <v>255</v>
      </c>
      <c r="G29" s="21" t="s">
        <v>256</v>
      </c>
      <c r="H29" s="23">
        <v>70272</v>
      </c>
      <c r="I29" s="23">
        <v>70272</v>
      </c>
      <c r="J29" s="23"/>
      <c r="K29" s="23"/>
      <c r="L29" s="23">
        <v>70272</v>
      </c>
      <c r="M29" s="23"/>
      <c r="N29" s="23"/>
      <c r="O29" s="23"/>
      <c r="P29" s="23"/>
      <c r="Q29" s="23"/>
      <c r="R29" s="23"/>
      <c r="S29" s="23"/>
      <c r="T29" s="23"/>
      <c r="U29" s="23"/>
      <c r="V29" s="23"/>
      <c r="W29" s="23"/>
    </row>
    <row r="30" ht="21" customHeight="1" spans="1:23">
      <c r="A30" s="24"/>
      <c r="B30" s="21" t="s">
        <v>257</v>
      </c>
      <c r="C30" s="21" t="s">
        <v>258</v>
      </c>
      <c r="D30" s="21" t="s">
        <v>96</v>
      </c>
      <c r="E30" s="21" t="s">
        <v>97</v>
      </c>
      <c r="F30" s="21" t="s">
        <v>259</v>
      </c>
      <c r="G30" s="21" t="s">
        <v>260</v>
      </c>
      <c r="H30" s="23">
        <v>7200</v>
      </c>
      <c r="I30" s="23">
        <v>7200</v>
      </c>
      <c r="J30" s="23"/>
      <c r="K30" s="23"/>
      <c r="L30" s="23">
        <v>7200</v>
      </c>
      <c r="M30" s="23"/>
      <c r="N30" s="23"/>
      <c r="O30" s="23"/>
      <c r="P30" s="23"/>
      <c r="Q30" s="23"/>
      <c r="R30" s="23"/>
      <c r="S30" s="23"/>
      <c r="T30" s="23"/>
      <c r="U30" s="23"/>
      <c r="V30" s="23"/>
      <c r="W30" s="23"/>
    </row>
    <row r="31" ht="21" customHeight="1" spans="1:23">
      <c r="A31" s="24"/>
      <c r="B31" s="21" t="s">
        <v>257</v>
      </c>
      <c r="C31" s="21" t="s">
        <v>258</v>
      </c>
      <c r="D31" s="21" t="s">
        <v>96</v>
      </c>
      <c r="E31" s="21" t="s">
        <v>97</v>
      </c>
      <c r="F31" s="21" t="s">
        <v>261</v>
      </c>
      <c r="G31" s="21" t="s">
        <v>262</v>
      </c>
      <c r="H31" s="23">
        <v>12000</v>
      </c>
      <c r="I31" s="23">
        <v>12000</v>
      </c>
      <c r="J31" s="23"/>
      <c r="K31" s="23"/>
      <c r="L31" s="23">
        <v>12000</v>
      </c>
      <c r="M31" s="23"/>
      <c r="N31" s="23"/>
      <c r="O31" s="23"/>
      <c r="P31" s="23"/>
      <c r="Q31" s="23"/>
      <c r="R31" s="23"/>
      <c r="S31" s="23"/>
      <c r="T31" s="23"/>
      <c r="U31" s="23"/>
      <c r="V31" s="23"/>
      <c r="W31" s="23"/>
    </row>
    <row r="32" ht="21" customHeight="1" spans="1:23">
      <c r="A32" s="24"/>
      <c r="B32" s="21" t="s">
        <v>257</v>
      </c>
      <c r="C32" s="21" t="s">
        <v>258</v>
      </c>
      <c r="D32" s="21" t="s">
        <v>96</v>
      </c>
      <c r="E32" s="21" t="s">
        <v>97</v>
      </c>
      <c r="F32" s="21" t="s">
        <v>263</v>
      </c>
      <c r="G32" s="21" t="s">
        <v>264</v>
      </c>
      <c r="H32" s="23">
        <v>7200</v>
      </c>
      <c r="I32" s="23">
        <v>7200</v>
      </c>
      <c r="J32" s="23"/>
      <c r="K32" s="23"/>
      <c r="L32" s="23">
        <v>7200</v>
      </c>
      <c r="M32" s="23"/>
      <c r="N32" s="23"/>
      <c r="O32" s="23"/>
      <c r="P32" s="23"/>
      <c r="Q32" s="23"/>
      <c r="R32" s="23"/>
      <c r="S32" s="23"/>
      <c r="T32" s="23"/>
      <c r="U32" s="23"/>
      <c r="V32" s="23"/>
      <c r="W32" s="23"/>
    </row>
    <row r="33" ht="21" customHeight="1" spans="1:23">
      <c r="A33" s="24"/>
      <c r="B33" s="21" t="s">
        <v>265</v>
      </c>
      <c r="C33" s="21" t="s">
        <v>266</v>
      </c>
      <c r="D33" s="21" t="s">
        <v>96</v>
      </c>
      <c r="E33" s="21" t="s">
        <v>97</v>
      </c>
      <c r="F33" s="21" t="s">
        <v>267</v>
      </c>
      <c r="G33" s="21" t="s">
        <v>193</v>
      </c>
      <c r="H33" s="23">
        <v>10000</v>
      </c>
      <c r="I33" s="23">
        <v>10000</v>
      </c>
      <c r="J33" s="23"/>
      <c r="K33" s="23"/>
      <c r="L33" s="23">
        <v>10000</v>
      </c>
      <c r="M33" s="23"/>
      <c r="N33" s="23"/>
      <c r="O33" s="23"/>
      <c r="P33" s="23"/>
      <c r="Q33" s="23"/>
      <c r="R33" s="23"/>
      <c r="S33" s="23"/>
      <c r="T33" s="23"/>
      <c r="U33" s="23"/>
      <c r="V33" s="23"/>
      <c r="W33" s="23"/>
    </row>
    <row r="34" ht="21" customHeight="1" spans="1:23">
      <c r="A34" s="24"/>
      <c r="B34" s="21" t="s">
        <v>257</v>
      </c>
      <c r="C34" s="21" t="s">
        <v>258</v>
      </c>
      <c r="D34" s="21" t="s">
        <v>96</v>
      </c>
      <c r="E34" s="21" t="s">
        <v>97</v>
      </c>
      <c r="F34" s="21" t="s">
        <v>268</v>
      </c>
      <c r="G34" s="21" t="s">
        <v>269</v>
      </c>
      <c r="H34" s="23">
        <v>5000</v>
      </c>
      <c r="I34" s="23">
        <v>5000</v>
      </c>
      <c r="J34" s="23"/>
      <c r="K34" s="23"/>
      <c r="L34" s="23">
        <v>5000</v>
      </c>
      <c r="M34" s="23"/>
      <c r="N34" s="23"/>
      <c r="O34" s="23"/>
      <c r="P34" s="23"/>
      <c r="Q34" s="23"/>
      <c r="R34" s="23"/>
      <c r="S34" s="23"/>
      <c r="T34" s="23"/>
      <c r="U34" s="23"/>
      <c r="V34" s="23"/>
      <c r="W34" s="23"/>
    </row>
    <row r="35" ht="21" customHeight="1" spans="1:23">
      <c r="A35" s="24"/>
      <c r="B35" s="21" t="s">
        <v>257</v>
      </c>
      <c r="C35" s="21" t="s">
        <v>258</v>
      </c>
      <c r="D35" s="21" t="s">
        <v>96</v>
      </c>
      <c r="E35" s="21" t="s">
        <v>97</v>
      </c>
      <c r="F35" s="21" t="s">
        <v>270</v>
      </c>
      <c r="G35" s="21" t="s">
        <v>271</v>
      </c>
      <c r="H35" s="23">
        <v>5000</v>
      </c>
      <c r="I35" s="23">
        <v>5000</v>
      </c>
      <c r="J35" s="23"/>
      <c r="K35" s="23"/>
      <c r="L35" s="23">
        <v>5000</v>
      </c>
      <c r="M35" s="23"/>
      <c r="N35" s="23"/>
      <c r="O35" s="23"/>
      <c r="P35" s="23"/>
      <c r="Q35" s="23"/>
      <c r="R35" s="23"/>
      <c r="S35" s="23"/>
      <c r="T35" s="23"/>
      <c r="U35" s="23"/>
      <c r="V35" s="23"/>
      <c r="W35" s="23"/>
    </row>
    <row r="36" ht="21" customHeight="1" spans="1:23">
      <c r="A36" s="24"/>
      <c r="B36" s="21" t="s">
        <v>257</v>
      </c>
      <c r="C36" s="21" t="s">
        <v>258</v>
      </c>
      <c r="D36" s="21" t="s">
        <v>96</v>
      </c>
      <c r="E36" s="21" t="s">
        <v>97</v>
      </c>
      <c r="F36" s="21" t="s">
        <v>272</v>
      </c>
      <c r="G36" s="21" t="s">
        <v>273</v>
      </c>
      <c r="H36" s="23">
        <v>7600</v>
      </c>
      <c r="I36" s="23">
        <v>7600</v>
      </c>
      <c r="J36" s="23"/>
      <c r="K36" s="23"/>
      <c r="L36" s="23">
        <v>7600</v>
      </c>
      <c r="M36" s="23"/>
      <c r="N36" s="23"/>
      <c r="O36" s="23"/>
      <c r="P36" s="23"/>
      <c r="Q36" s="23"/>
      <c r="R36" s="23"/>
      <c r="S36" s="23"/>
      <c r="T36" s="23"/>
      <c r="U36" s="23"/>
      <c r="V36" s="23"/>
      <c r="W36" s="23"/>
    </row>
    <row r="37" ht="21" customHeight="1" spans="1:23">
      <c r="A37" s="24"/>
      <c r="B37" s="21" t="s">
        <v>274</v>
      </c>
      <c r="C37" s="21" t="s">
        <v>275</v>
      </c>
      <c r="D37" s="21" t="s">
        <v>98</v>
      </c>
      <c r="E37" s="21" t="s">
        <v>99</v>
      </c>
      <c r="F37" s="21" t="s">
        <v>276</v>
      </c>
      <c r="G37" s="21" t="s">
        <v>275</v>
      </c>
      <c r="H37" s="23">
        <v>20000</v>
      </c>
      <c r="I37" s="23">
        <v>20000</v>
      </c>
      <c r="J37" s="23"/>
      <c r="K37" s="23"/>
      <c r="L37" s="23">
        <v>20000</v>
      </c>
      <c r="M37" s="23"/>
      <c r="N37" s="23"/>
      <c r="O37" s="23"/>
      <c r="P37" s="23"/>
      <c r="Q37" s="23"/>
      <c r="R37" s="23"/>
      <c r="S37" s="23"/>
      <c r="T37" s="23"/>
      <c r="U37" s="23"/>
      <c r="V37" s="23"/>
      <c r="W37" s="23"/>
    </row>
    <row r="38" ht="21" customHeight="1" spans="1:23">
      <c r="A38" s="24"/>
      <c r="B38" s="21" t="s">
        <v>257</v>
      </c>
      <c r="C38" s="21" t="s">
        <v>258</v>
      </c>
      <c r="D38" s="21" t="s">
        <v>98</v>
      </c>
      <c r="E38" s="21" t="s">
        <v>99</v>
      </c>
      <c r="F38" s="21" t="s">
        <v>277</v>
      </c>
      <c r="G38" s="21" t="s">
        <v>278</v>
      </c>
      <c r="H38" s="23">
        <v>20000</v>
      </c>
      <c r="I38" s="23">
        <v>20000</v>
      </c>
      <c r="J38" s="23"/>
      <c r="K38" s="23"/>
      <c r="L38" s="23">
        <v>20000</v>
      </c>
      <c r="M38" s="23"/>
      <c r="N38" s="23"/>
      <c r="O38" s="23"/>
      <c r="P38" s="23"/>
      <c r="Q38" s="23"/>
      <c r="R38" s="23"/>
      <c r="S38" s="23"/>
      <c r="T38" s="23"/>
      <c r="U38" s="23"/>
      <c r="V38" s="23"/>
      <c r="W38" s="23"/>
    </row>
    <row r="39" ht="21" customHeight="1" spans="1:23">
      <c r="A39" s="24"/>
      <c r="B39" s="21" t="s">
        <v>257</v>
      </c>
      <c r="C39" s="21" t="s">
        <v>258</v>
      </c>
      <c r="D39" s="21" t="s">
        <v>98</v>
      </c>
      <c r="E39" s="21" t="s">
        <v>99</v>
      </c>
      <c r="F39" s="21" t="s">
        <v>272</v>
      </c>
      <c r="G39" s="21" t="s">
        <v>273</v>
      </c>
      <c r="H39" s="23">
        <v>17000</v>
      </c>
      <c r="I39" s="23">
        <v>17000</v>
      </c>
      <c r="J39" s="23"/>
      <c r="K39" s="23"/>
      <c r="L39" s="23">
        <v>17000</v>
      </c>
      <c r="M39" s="23"/>
      <c r="N39" s="23"/>
      <c r="O39" s="23"/>
      <c r="P39" s="23"/>
      <c r="Q39" s="23"/>
      <c r="R39" s="23"/>
      <c r="S39" s="23"/>
      <c r="T39" s="23"/>
      <c r="U39" s="23"/>
      <c r="V39" s="23"/>
      <c r="W39" s="23"/>
    </row>
    <row r="40" ht="21" customHeight="1" spans="1:23">
      <c r="A40" s="24"/>
      <c r="B40" s="21" t="s">
        <v>257</v>
      </c>
      <c r="C40" s="21" t="s">
        <v>258</v>
      </c>
      <c r="D40" s="21" t="s">
        <v>228</v>
      </c>
      <c r="E40" s="21" t="s">
        <v>97</v>
      </c>
      <c r="F40" s="21" t="s">
        <v>272</v>
      </c>
      <c r="G40" s="21" t="s">
        <v>273</v>
      </c>
      <c r="H40" s="23"/>
      <c r="I40" s="23"/>
      <c r="J40" s="23"/>
      <c r="K40" s="23"/>
      <c r="L40" s="23"/>
      <c r="M40" s="23"/>
      <c r="N40" s="23"/>
      <c r="O40" s="23"/>
      <c r="P40" s="23"/>
      <c r="Q40" s="23"/>
      <c r="R40" s="23"/>
      <c r="S40" s="23"/>
      <c r="T40" s="23"/>
      <c r="U40" s="23"/>
      <c r="V40" s="23"/>
      <c r="W40" s="23"/>
    </row>
    <row r="41" ht="21" customHeight="1" spans="1:23">
      <c r="A41" s="24"/>
      <c r="B41" s="21" t="s">
        <v>279</v>
      </c>
      <c r="C41" s="21" t="s">
        <v>280</v>
      </c>
      <c r="D41" s="21" t="s">
        <v>96</v>
      </c>
      <c r="E41" s="21" t="s">
        <v>97</v>
      </c>
      <c r="F41" s="21" t="s">
        <v>281</v>
      </c>
      <c r="G41" s="21" t="s">
        <v>280</v>
      </c>
      <c r="H41" s="23">
        <v>29868.72</v>
      </c>
      <c r="I41" s="23">
        <v>29868.72</v>
      </c>
      <c r="J41" s="23"/>
      <c r="K41" s="23"/>
      <c r="L41" s="23">
        <v>29868.72</v>
      </c>
      <c r="M41" s="23"/>
      <c r="N41" s="23"/>
      <c r="O41" s="23"/>
      <c r="P41" s="23"/>
      <c r="Q41" s="23"/>
      <c r="R41" s="23"/>
      <c r="S41" s="23"/>
      <c r="T41" s="23"/>
      <c r="U41" s="23"/>
      <c r="V41" s="23"/>
      <c r="W41" s="23"/>
    </row>
    <row r="42" ht="21" customHeight="1" spans="1:23">
      <c r="A42" s="24"/>
      <c r="B42" s="21" t="s">
        <v>274</v>
      </c>
      <c r="C42" s="21" t="s">
        <v>275</v>
      </c>
      <c r="D42" s="21" t="s">
        <v>96</v>
      </c>
      <c r="E42" s="21" t="s">
        <v>97</v>
      </c>
      <c r="F42" s="21" t="s">
        <v>276</v>
      </c>
      <c r="G42" s="21" t="s">
        <v>275</v>
      </c>
      <c r="H42" s="23">
        <v>24000</v>
      </c>
      <c r="I42" s="23">
        <v>24000</v>
      </c>
      <c r="J42" s="23"/>
      <c r="K42" s="23"/>
      <c r="L42" s="23">
        <v>24000</v>
      </c>
      <c r="M42" s="23"/>
      <c r="N42" s="23"/>
      <c r="O42" s="23"/>
      <c r="P42" s="23"/>
      <c r="Q42" s="23"/>
      <c r="R42" s="23"/>
      <c r="S42" s="23"/>
      <c r="T42" s="23"/>
      <c r="U42" s="23"/>
      <c r="V42" s="23"/>
      <c r="W42" s="23"/>
    </row>
    <row r="43" ht="21" customHeight="1" spans="1:23">
      <c r="A43" s="24"/>
      <c r="B43" s="21" t="s">
        <v>282</v>
      </c>
      <c r="C43" s="21" t="s">
        <v>283</v>
      </c>
      <c r="D43" s="21" t="s">
        <v>96</v>
      </c>
      <c r="E43" s="21" t="s">
        <v>97</v>
      </c>
      <c r="F43" s="21" t="s">
        <v>284</v>
      </c>
      <c r="G43" s="21" t="s">
        <v>285</v>
      </c>
      <c r="H43" s="23">
        <v>158400</v>
      </c>
      <c r="I43" s="23">
        <v>158400</v>
      </c>
      <c r="J43" s="23"/>
      <c r="K43" s="23"/>
      <c r="L43" s="23">
        <v>158400</v>
      </c>
      <c r="M43" s="23"/>
      <c r="N43" s="23"/>
      <c r="O43" s="23"/>
      <c r="P43" s="23"/>
      <c r="Q43" s="23"/>
      <c r="R43" s="23"/>
      <c r="S43" s="23"/>
      <c r="T43" s="23"/>
      <c r="U43" s="23"/>
      <c r="V43" s="23"/>
      <c r="W43" s="23"/>
    </row>
    <row r="44" ht="21" customHeight="1" spans="1:23">
      <c r="A44" s="24"/>
      <c r="B44" s="21" t="s">
        <v>286</v>
      </c>
      <c r="C44" s="21" t="s">
        <v>287</v>
      </c>
      <c r="D44" s="21" t="s">
        <v>88</v>
      </c>
      <c r="E44" s="21" t="s">
        <v>89</v>
      </c>
      <c r="F44" s="21" t="s">
        <v>288</v>
      </c>
      <c r="G44" s="21" t="s">
        <v>289</v>
      </c>
      <c r="H44" s="23">
        <v>13000</v>
      </c>
      <c r="I44" s="23">
        <v>13000</v>
      </c>
      <c r="J44" s="23"/>
      <c r="K44" s="23"/>
      <c r="L44" s="23">
        <v>13000</v>
      </c>
      <c r="M44" s="23"/>
      <c r="N44" s="23"/>
      <c r="O44" s="23"/>
      <c r="P44" s="23"/>
      <c r="Q44" s="23"/>
      <c r="R44" s="23"/>
      <c r="S44" s="23"/>
      <c r="T44" s="23"/>
      <c r="U44" s="23"/>
      <c r="V44" s="23"/>
      <c r="W44" s="23"/>
    </row>
    <row r="45" ht="21" customHeight="1" spans="1:23">
      <c r="A45" s="24"/>
      <c r="B45" s="21" t="s">
        <v>290</v>
      </c>
      <c r="C45" s="21" t="s">
        <v>291</v>
      </c>
      <c r="D45" s="21" t="s">
        <v>88</v>
      </c>
      <c r="E45" s="21" t="s">
        <v>89</v>
      </c>
      <c r="F45" s="21" t="s">
        <v>292</v>
      </c>
      <c r="G45" s="21" t="s">
        <v>291</v>
      </c>
      <c r="H45" s="23">
        <v>562299</v>
      </c>
      <c r="I45" s="23">
        <v>562299</v>
      </c>
      <c r="J45" s="23"/>
      <c r="K45" s="23"/>
      <c r="L45" s="23">
        <v>562299</v>
      </c>
      <c r="M45" s="23"/>
      <c r="N45" s="23"/>
      <c r="O45" s="23"/>
      <c r="P45" s="23"/>
      <c r="Q45" s="23"/>
      <c r="R45" s="23"/>
      <c r="S45" s="23"/>
      <c r="T45" s="23"/>
      <c r="U45" s="23"/>
      <c r="V45" s="23"/>
      <c r="W45" s="23"/>
    </row>
    <row r="46" ht="21" customHeight="1" spans="1:23">
      <c r="A46" s="34" t="s">
        <v>139</v>
      </c>
      <c r="B46" s="136"/>
      <c r="C46" s="136"/>
      <c r="D46" s="136"/>
      <c r="E46" s="136"/>
      <c r="F46" s="136"/>
      <c r="G46" s="137"/>
      <c r="H46" s="23">
        <v>6420085.3</v>
      </c>
      <c r="I46" s="23">
        <v>6420085.3</v>
      </c>
      <c r="J46" s="23"/>
      <c r="K46" s="23"/>
      <c r="L46" s="23">
        <v>6420085.3</v>
      </c>
      <c r="M46" s="23"/>
      <c r="N46" s="23"/>
      <c r="O46" s="23"/>
      <c r="P46" s="23"/>
      <c r="Q46" s="23"/>
      <c r="R46" s="23"/>
      <c r="S46" s="23"/>
      <c r="T46" s="23"/>
      <c r="U46" s="23"/>
      <c r="V46" s="23"/>
      <c r="W46" s="23"/>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0"/>
  <sheetViews>
    <sheetView showZeros="0" workbookViewId="0">
      <selection activeCell="I80" sqref="I80"/>
    </sheetView>
  </sheetViews>
  <sheetFormatPr defaultColWidth="9.14285714285714" defaultRowHeight="14.25" customHeight="1"/>
  <cols>
    <col min="1" max="1" width="12.4190476190476" customWidth="1"/>
    <col min="2" max="2" width="30.4380952380952" customWidth="1"/>
    <col min="3" max="3" width="53.4285714285714"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293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"单位名称："&amp;"永德县卫生健康局"</f>
        <v>单位名称：永德县卫生健康局</v>
      </c>
      <c r="B3" s="8"/>
      <c r="C3" s="8"/>
      <c r="D3" s="8"/>
      <c r="E3" s="8"/>
      <c r="F3" s="8"/>
      <c r="G3" s="8"/>
      <c r="H3" s="8"/>
      <c r="I3" s="9"/>
      <c r="J3" s="9"/>
      <c r="K3" s="9"/>
      <c r="L3" s="9"/>
      <c r="M3" s="9"/>
      <c r="N3" s="9"/>
      <c r="O3" s="9"/>
      <c r="P3" s="9"/>
      <c r="Q3" s="9"/>
      <c r="R3" s="1"/>
      <c r="S3" s="1"/>
      <c r="T3" s="1"/>
      <c r="U3" s="3"/>
      <c r="V3" s="1"/>
      <c r="W3" s="38" t="s">
        <v>188</v>
      </c>
    </row>
    <row r="4" ht="18.75" customHeight="1" spans="1:23">
      <c r="A4" s="10" t="s">
        <v>294</v>
      </c>
      <c r="B4" s="11" t="s">
        <v>202</v>
      </c>
      <c r="C4" s="10" t="s">
        <v>203</v>
      </c>
      <c r="D4" s="10" t="s">
        <v>295</v>
      </c>
      <c r="E4" s="11" t="s">
        <v>204</v>
      </c>
      <c r="F4" s="11" t="s">
        <v>205</v>
      </c>
      <c r="G4" s="11" t="s">
        <v>296</v>
      </c>
      <c r="H4" s="11" t="s">
        <v>297</v>
      </c>
      <c r="I4" s="30" t="s">
        <v>56</v>
      </c>
      <c r="J4" s="12" t="s">
        <v>298</v>
      </c>
      <c r="K4" s="13"/>
      <c r="L4" s="13"/>
      <c r="M4" s="14"/>
      <c r="N4" s="12" t="s">
        <v>210</v>
      </c>
      <c r="O4" s="13"/>
      <c r="P4" s="14"/>
      <c r="Q4" s="11" t="s">
        <v>62</v>
      </c>
      <c r="R4" s="12" t="s">
        <v>78</v>
      </c>
      <c r="S4" s="13"/>
      <c r="T4" s="13"/>
      <c r="U4" s="13"/>
      <c r="V4" s="13"/>
      <c r="W4" s="14"/>
    </row>
    <row r="5" ht="18.75" customHeight="1" spans="1:23">
      <c r="A5" s="15"/>
      <c r="B5" s="31"/>
      <c r="C5" s="15"/>
      <c r="D5" s="15"/>
      <c r="E5" s="16"/>
      <c r="F5" s="16"/>
      <c r="G5" s="16"/>
      <c r="H5" s="16"/>
      <c r="I5" s="31"/>
      <c r="J5" s="125" t="s">
        <v>59</v>
      </c>
      <c r="K5" s="126"/>
      <c r="L5" s="11" t="s">
        <v>60</v>
      </c>
      <c r="M5" s="11" t="s">
        <v>61</v>
      </c>
      <c r="N5" s="11" t="s">
        <v>59</v>
      </c>
      <c r="O5" s="11" t="s">
        <v>60</v>
      </c>
      <c r="P5" s="11" t="s">
        <v>61</v>
      </c>
      <c r="Q5" s="16"/>
      <c r="R5" s="11" t="s">
        <v>58</v>
      </c>
      <c r="S5" s="10" t="s">
        <v>65</v>
      </c>
      <c r="T5" s="10" t="s">
        <v>216</v>
      </c>
      <c r="U5" s="10" t="s">
        <v>67</v>
      </c>
      <c r="V5" s="10" t="s">
        <v>68</v>
      </c>
      <c r="W5" s="10" t="s">
        <v>69</v>
      </c>
    </row>
    <row r="6" ht="18.75" customHeight="1" spans="1:23">
      <c r="A6" s="31"/>
      <c r="B6" s="31"/>
      <c r="C6" s="31"/>
      <c r="D6" s="31"/>
      <c r="E6" s="31"/>
      <c r="F6" s="31"/>
      <c r="G6" s="31"/>
      <c r="H6" s="31"/>
      <c r="I6" s="31"/>
      <c r="J6" s="127" t="s">
        <v>58</v>
      </c>
      <c r="K6" s="93"/>
      <c r="L6" s="31"/>
      <c r="M6" s="31"/>
      <c r="N6" s="31"/>
      <c r="O6" s="31"/>
      <c r="P6" s="31"/>
      <c r="Q6" s="31"/>
      <c r="R6" s="31"/>
      <c r="S6" s="128"/>
      <c r="T6" s="128"/>
      <c r="U6" s="128"/>
      <c r="V6" s="128"/>
      <c r="W6" s="128"/>
    </row>
    <row r="7" ht="18.75" customHeight="1" spans="1:23">
      <c r="A7" s="17"/>
      <c r="B7" s="32"/>
      <c r="C7" s="17"/>
      <c r="D7" s="17"/>
      <c r="E7" s="18"/>
      <c r="F7" s="18"/>
      <c r="G7" s="18"/>
      <c r="H7" s="18"/>
      <c r="I7" s="32"/>
      <c r="J7" s="45" t="s">
        <v>58</v>
      </c>
      <c r="K7" s="45" t="s">
        <v>299</v>
      </c>
      <c r="L7" s="18"/>
      <c r="M7" s="18"/>
      <c r="N7" s="18"/>
      <c r="O7" s="18"/>
      <c r="P7" s="18"/>
      <c r="Q7" s="18"/>
      <c r="R7" s="18"/>
      <c r="S7" s="18"/>
      <c r="T7" s="18"/>
      <c r="U7" s="32"/>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1"/>
      <c r="B9" s="21"/>
      <c r="C9" s="21" t="s">
        <v>300</v>
      </c>
      <c r="D9" s="21"/>
      <c r="E9" s="21"/>
      <c r="F9" s="21"/>
      <c r="G9" s="21"/>
      <c r="H9" s="21"/>
      <c r="I9" s="23">
        <v>22560</v>
      </c>
      <c r="J9" s="23">
        <v>22560</v>
      </c>
      <c r="K9" s="23">
        <v>22560</v>
      </c>
      <c r="L9" s="23"/>
      <c r="M9" s="23"/>
      <c r="N9" s="23"/>
      <c r="O9" s="23"/>
      <c r="P9" s="23"/>
      <c r="Q9" s="23"/>
      <c r="R9" s="23"/>
      <c r="S9" s="23"/>
      <c r="T9" s="23"/>
      <c r="U9" s="23"/>
      <c r="V9" s="23"/>
      <c r="W9" s="23"/>
    </row>
    <row r="10" ht="18.75" customHeight="1" spans="1:23">
      <c r="A10" s="124" t="s">
        <v>301</v>
      </c>
      <c r="B10" s="124" t="s">
        <v>302</v>
      </c>
      <c r="C10" s="21" t="s">
        <v>300</v>
      </c>
      <c r="D10" s="124" t="s">
        <v>71</v>
      </c>
      <c r="E10" s="124" t="s">
        <v>110</v>
      </c>
      <c r="F10" s="124" t="s">
        <v>111</v>
      </c>
      <c r="G10" s="124" t="s">
        <v>263</v>
      </c>
      <c r="H10" s="124" t="s">
        <v>264</v>
      </c>
      <c r="I10" s="23">
        <v>22560</v>
      </c>
      <c r="J10" s="23">
        <v>22560</v>
      </c>
      <c r="K10" s="23">
        <v>22560</v>
      </c>
      <c r="L10" s="23"/>
      <c r="M10" s="23"/>
      <c r="N10" s="23"/>
      <c r="O10" s="23"/>
      <c r="P10" s="23"/>
      <c r="Q10" s="23"/>
      <c r="R10" s="23"/>
      <c r="S10" s="23"/>
      <c r="T10" s="23"/>
      <c r="U10" s="23"/>
      <c r="V10" s="23"/>
      <c r="W10" s="23"/>
    </row>
    <row r="11" ht="18.75" customHeight="1" spans="1:23">
      <c r="A11" s="24"/>
      <c r="B11" s="24"/>
      <c r="C11" s="21" t="s">
        <v>303</v>
      </c>
      <c r="D11" s="24"/>
      <c r="E11" s="24"/>
      <c r="F11" s="24"/>
      <c r="G11" s="24"/>
      <c r="H11" s="24"/>
      <c r="I11" s="23">
        <v>100000</v>
      </c>
      <c r="J11" s="23">
        <v>100000</v>
      </c>
      <c r="K11" s="23">
        <v>100000</v>
      </c>
      <c r="L11" s="23"/>
      <c r="M11" s="23"/>
      <c r="N11" s="23"/>
      <c r="O11" s="23"/>
      <c r="P11" s="23"/>
      <c r="Q11" s="23"/>
      <c r="R11" s="23"/>
      <c r="S11" s="23"/>
      <c r="T11" s="23"/>
      <c r="U11" s="23"/>
      <c r="V11" s="23"/>
      <c r="W11" s="23"/>
    </row>
    <row r="12" ht="18.75" customHeight="1" spans="1:23">
      <c r="A12" s="124" t="s">
        <v>301</v>
      </c>
      <c r="B12" s="124" t="s">
        <v>304</v>
      </c>
      <c r="C12" s="21" t="s">
        <v>303</v>
      </c>
      <c r="D12" s="124" t="s">
        <v>71</v>
      </c>
      <c r="E12" s="124" t="s">
        <v>98</v>
      </c>
      <c r="F12" s="124" t="s">
        <v>99</v>
      </c>
      <c r="G12" s="124" t="s">
        <v>305</v>
      </c>
      <c r="H12" s="124" t="s">
        <v>306</v>
      </c>
      <c r="I12" s="23">
        <v>100000</v>
      </c>
      <c r="J12" s="23">
        <v>100000</v>
      </c>
      <c r="K12" s="23">
        <v>100000</v>
      </c>
      <c r="L12" s="23"/>
      <c r="M12" s="23"/>
      <c r="N12" s="23"/>
      <c r="O12" s="23"/>
      <c r="P12" s="23"/>
      <c r="Q12" s="23"/>
      <c r="R12" s="23"/>
      <c r="S12" s="23"/>
      <c r="T12" s="23"/>
      <c r="U12" s="23"/>
      <c r="V12" s="23"/>
      <c r="W12" s="23"/>
    </row>
    <row r="13" ht="18.75" customHeight="1" spans="1:23">
      <c r="A13" s="24"/>
      <c r="B13" s="24"/>
      <c r="C13" s="21" t="s">
        <v>307</v>
      </c>
      <c r="D13" s="24"/>
      <c r="E13" s="24"/>
      <c r="F13" s="24"/>
      <c r="G13" s="24"/>
      <c r="H13" s="24"/>
      <c r="I13" s="23">
        <v>50000</v>
      </c>
      <c r="J13" s="23">
        <v>50000</v>
      </c>
      <c r="K13" s="23">
        <v>50000</v>
      </c>
      <c r="L13" s="23"/>
      <c r="M13" s="23"/>
      <c r="N13" s="23"/>
      <c r="O13" s="23"/>
      <c r="P13" s="23"/>
      <c r="Q13" s="23"/>
      <c r="R13" s="23"/>
      <c r="S13" s="23"/>
      <c r="T13" s="23"/>
      <c r="U13" s="23"/>
      <c r="V13" s="23"/>
      <c r="W13" s="23"/>
    </row>
    <row r="14" ht="18.75" customHeight="1" spans="1:23">
      <c r="A14" s="124" t="s">
        <v>308</v>
      </c>
      <c r="B14" s="124" t="s">
        <v>309</v>
      </c>
      <c r="C14" s="21" t="s">
        <v>307</v>
      </c>
      <c r="D14" s="124" t="s">
        <v>71</v>
      </c>
      <c r="E14" s="124" t="s">
        <v>98</v>
      </c>
      <c r="F14" s="124" t="s">
        <v>99</v>
      </c>
      <c r="G14" s="124" t="s">
        <v>272</v>
      </c>
      <c r="H14" s="124" t="s">
        <v>273</v>
      </c>
      <c r="I14" s="23">
        <v>50000</v>
      </c>
      <c r="J14" s="23">
        <v>50000</v>
      </c>
      <c r="K14" s="23">
        <v>50000</v>
      </c>
      <c r="L14" s="23"/>
      <c r="M14" s="23"/>
      <c r="N14" s="23"/>
      <c r="O14" s="23"/>
      <c r="P14" s="23"/>
      <c r="Q14" s="23"/>
      <c r="R14" s="23"/>
      <c r="S14" s="23"/>
      <c r="T14" s="23"/>
      <c r="U14" s="23"/>
      <c r="V14" s="23"/>
      <c r="W14" s="23"/>
    </row>
    <row r="15" ht="18.75" customHeight="1" spans="1:23">
      <c r="A15" s="24"/>
      <c r="B15" s="24"/>
      <c r="C15" s="21" t="s">
        <v>310</v>
      </c>
      <c r="D15" s="24"/>
      <c r="E15" s="24"/>
      <c r="F15" s="24"/>
      <c r="G15" s="24"/>
      <c r="H15" s="24"/>
      <c r="I15" s="23">
        <v>100000</v>
      </c>
      <c r="J15" s="23">
        <v>100000</v>
      </c>
      <c r="K15" s="23">
        <v>100000</v>
      </c>
      <c r="L15" s="23"/>
      <c r="M15" s="23"/>
      <c r="N15" s="23"/>
      <c r="O15" s="23"/>
      <c r="P15" s="23"/>
      <c r="Q15" s="23"/>
      <c r="R15" s="23"/>
      <c r="S15" s="23"/>
      <c r="T15" s="23"/>
      <c r="U15" s="23"/>
      <c r="V15" s="23"/>
      <c r="W15" s="23"/>
    </row>
    <row r="16" ht="18.75" customHeight="1" spans="1:23">
      <c r="A16" s="124" t="s">
        <v>308</v>
      </c>
      <c r="B16" s="124" t="s">
        <v>311</v>
      </c>
      <c r="C16" s="21" t="s">
        <v>310</v>
      </c>
      <c r="D16" s="124" t="s">
        <v>71</v>
      </c>
      <c r="E16" s="124" t="s">
        <v>98</v>
      </c>
      <c r="F16" s="124" t="s">
        <v>99</v>
      </c>
      <c r="G16" s="124" t="s">
        <v>272</v>
      </c>
      <c r="H16" s="124" t="s">
        <v>273</v>
      </c>
      <c r="I16" s="23">
        <v>30000</v>
      </c>
      <c r="J16" s="23">
        <v>30000</v>
      </c>
      <c r="K16" s="23">
        <v>30000</v>
      </c>
      <c r="L16" s="23"/>
      <c r="M16" s="23"/>
      <c r="N16" s="23"/>
      <c r="O16" s="23"/>
      <c r="P16" s="23"/>
      <c r="Q16" s="23"/>
      <c r="R16" s="23"/>
      <c r="S16" s="23"/>
      <c r="T16" s="23"/>
      <c r="U16" s="23"/>
      <c r="V16" s="23"/>
      <c r="W16" s="23"/>
    </row>
    <row r="17" ht="18.75" customHeight="1" spans="1:23">
      <c r="A17" s="124" t="s">
        <v>308</v>
      </c>
      <c r="B17" s="124" t="s">
        <v>311</v>
      </c>
      <c r="C17" s="21" t="s">
        <v>310</v>
      </c>
      <c r="D17" s="124" t="s">
        <v>71</v>
      </c>
      <c r="E17" s="124" t="s">
        <v>98</v>
      </c>
      <c r="F17" s="124" t="s">
        <v>99</v>
      </c>
      <c r="G17" s="124" t="s">
        <v>263</v>
      </c>
      <c r="H17" s="124" t="s">
        <v>264</v>
      </c>
      <c r="I17" s="23">
        <v>20000</v>
      </c>
      <c r="J17" s="23">
        <v>20000</v>
      </c>
      <c r="K17" s="23">
        <v>20000</v>
      </c>
      <c r="L17" s="23"/>
      <c r="M17" s="23"/>
      <c r="N17" s="23"/>
      <c r="O17" s="23"/>
      <c r="P17" s="23"/>
      <c r="Q17" s="23"/>
      <c r="R17" s="23"/>
      <c r="S17" s="23"/>
      <c r="T17" s="23"/>
      <c r="U17" s="23"/>
      <c r="V17" s="23"/>
      <c r="W17" s="23"/>
    </row>
    <row r="18" ht="18.75" customHeight="1" spans="1:23">
      <c r="A18" s="124" t="s">
        <v>308</v>
      </c>
      <c r="B18" s="124" t="s">
        <v>311</v>
      </c>
      <c r="C18" s="21" t="s">
        <v>310</v>
      </c>
      <c r="D18" s="124" t="s">
        <v>71</v>
      </c>
      <c r="E18" s="124" t="s">
        <v>98</v>
      </c>
      <c r="F18" s="124" t="s">
        <v>99</v>
      </c>
      <c r="G18" s="124" t="s">
        <v>277</v>
      </c>
      <c r="H18" s="124" t="s">
        <v>278</v>
      </c>
      <c r="I18" s="23">
        <v>20000</v>
      </c>
      <c r="J18" s="23">
        <v>20000</v>
      </c>
      <c r="K18" s="23">
        <v>20000</v>
      </c>
      <c r="L18" s="23"/>
      <c r="M18" s="23"/>
      <c r="N18" s="23"/>
      <c r="O18" s="23"/>
      <c r="P18" s="23"/>
      <c r="Q18" s="23"/>
      <c r="R18" s="23"/>
      <c r="S18" s="23"/>
      <c r="T18" s="23"/>
      <c r="U18" s="23"/>
      <c r="V18" s="23"/>
      <c r="W18" s="23"/>
    </row>
    <row r="19" ht="18.75" customHeight="1" spans="1:23">
      <c r="A19" s="124" t="s">
        <v>308</v>
      </c>
      <c r="B19" s="124" t="s">
        <v>311</v>
      </c>
      <c r="C19" s="21" t="s">
        <v>310</v>
      </c>
      <c r="D19" s="124" t="s">
        <v>71</v>
      </c>
      <c r="E19" s="124" t="s">
        <v>98</v>
      </c>
      <c r="F19" s="124" t="s">
        <v>99</v>
      </c>
      <c r="G19" s="124" t="s">
        <v>305</v>
      </c>
      <c r="H19" s="124" t="s">
        <v>306</v>
      </c>
      <c r="I19" s="23">
        <v>30000</v>
      </c>
      <c r="J19" s="23">
        <v>30000</v>
      </c>
      <c r="K19" s="23">
        <v>30000</v>
      </c>
      <c r="L19" s="23"/>
      <c r="M19" s="23"/>
      <c r="N19" s="23"/>
      <c r="O19" s="23"/>
      <c r="P19" s="23"/>
      <c r="Q19" s="23"/>
      <c r="R19" s="23"/>
      <c r="S19" s="23"/>
      <c r="T19" s="23"/>
      <c r="U19" s="23"/>
      <c r="V19" s="23"/>
      <c r="W19" s="23"/>
    </row>
    <row r="20" ht="18.75" customHeight="1" spans="1:23">
      <c r="A20" s="24"/>
      <c r="B20" s="24"/>
      <c r="C20" s="21" t="s">
        <v>312</v>
      </c>
      <c r="D20" s="24"/>
      <c r="E20" s="24"/>
      <c r="F20" s="24"/>
      <c r="G20" s="24"/>
      <c r="H20" s="24"/>
      <c r="I20" s="23">
        <v>50000</v>
      </c>
      <c r="J20" s="23">
        <v>50000</v>
      </c>
      <c r="K20" s="23">
        <v>50000</v>
      </c>
      <c r="L20" s="23"/>
      <c r="M20" s="23"/>
      <c r="N20" s="23"/>
      <c r="O20" s="23"/>
      <c r="P20" s="23"/>
      <c r="Q20" s="23"/>
      <c r="R20" s="23"/>
      <c r="S20" s="23"/>
      <c r="T20" s="23"/>
      <c r="U20" s="23"/>
      <c r="V20" s="23"/>
      <c r="W20" s="23"/>
    </row>
    <row r="21" ht="18.75" customHeight="1" spans="1:23">
      <c r="A21" s="124" t="s">
        <v>308</v>
      </c>
      <c r="B21" s="124" t="s">
        <v>313</v>
      </c>
      <c r="C21" s="21" t="s">
        <v>312</v>
      </c>
      <c r="D21" s="124" t="s">
        <v>71</v>
      </c>
      <c r="E21" s="124" t="s">
        <v>106</v>
      </c>
      <c r="F21" s="124" t="s">
        <v>107</v>
      </c>
      <c r="G21" s="124" t="s">
        <v>277</v>
      </c>
      <c r="H21" s="124" t="s">
        <v>278</v>
      </c>
      <c r="I21" s="23">
        <v>10000</v>
      </c>
      <c r="J21" s="23">
        <v>10000</v>
      </c>
      <c r="K21" s="23">
        <v>10000</v>
      </c>
      <c r="L21" s="23"/>
      <c r="M21" s="23"/>
      <c r="N21" s="23"/>
      <c r="O21" s="23"/>
      <c r="P21" s="23"/>
      <c r="Q21" s="23"/>
      <c r="R21" s="23"/>
      <c r="S21" s="23"/>
      <c r="T21" s="23"/>
      <c r="U21" s="23"/>
      <c r="V21" s="23"/>
      <c r="W21" s="23"/>
    </row>
    <row r="22" ht="18.75" customHeight="1" spans="1:23">
      <c r="A22" s="124" t="s">
        <v>308</v>
      </c>
      <c r="B22" s="124" t="s">
        <v>313</v>
      </c>
      <c r="C22" s="21" t="s">
        <v>312</v>
      </c>
      <c r="D22" s="124" t="s">
        <v>71</v>
      </c>
      <c r="E22" s="124" t="s">
        <v>106</v>
      </c>
      <c r="F22" s="124" t="s">
        <v>107</v>
      </c>
      <c r="G22" s="124" t="s">
        <v>270</v>
      </c>
      <c r="H22" s="124" t="s">
        <v>271</v>
      </c>
      <c r="I22" s="23">
        <v>10000</v>
      </c>
      <c r="J22" s="23">
        <v>10000</v>
      </c>
      <c r="K22" s="23">
        <v>10000</v>
      </c>
      <c r="L22" s="23"/>
      <c r="M22" s="23"/>
      <c r="N22" s="23"/>
      <c r="O22" s="23"/>
      <c r="P22" s="23"/>
      <c r="Q22" s="23"/>
      <c r="R22" s="23"/>
      <c r="S22" s="23"/>
      <c r="T22" s="23"/>
      <c r="U22" s="23"/>
      <c r="V22" s="23"/>
      <c r="W22" s="23"/>
    </row>
    <row r="23" ht="18.75" customHeight="1" spans="1:23">
      <c r="A23" s="124" t="s">
        <v>308</v>
      </c>
      <c r="B23" s="124" t="s">
        <v>313</v>
      </c>
      <c r="C23" s="21" t="s">
        <v>312</v>
      </c>
      <c r="D23" s="124" t="s">
        <v>71</v>
      </c>
      <c r="E23" s="124" t="s">
        <v>106</v>
      </c>
      <c r="F23" s="124" t="s">
        <v>107</v>
      </c>
      <c r="G23" s="124" t="s">
        <v>314</v>
      </c>
      <c r="H23" s="124" t="s">
        <v>315</v>
      </c>
      <c r="I23" s="23">
        <v>30000</v>
      </c>
      <c r="J23" s="23">
        <v>30000</v>
      </c>
      <c r="K23" s="23">
        <v>30000</v>
      </c>
      <c r="L23" s="23"/>
      <c r="M23" s="23"/>
      <c r="N23" s="23"/>
      <c r="O23" s="23"/>
      <c r="P23" s="23"/>
      <c r="Q23" s="23"/>
      <c r="R23" s="23"/>
      <c r="S23" s="23"/>
      <c r="T23" s="23"/>
      <c r="U23" s="23"/>
      <c r="V23" s="23"/>
      <c r="W23" s="23"/>
    </row>
    <row r="24" ht="18.75" customHeight="1" spans="1:23">
      <c r="A24" s="24"/>
      <c r="B24" s="24"/>
      <c r="C24" s="21" t="s">
        <v>316</v>
      </c>
      <c r="D24" s="24"/>
      <c r="E24" s="24"/>
      <c r="F24" s="24"/>
      <c r="G24" s="24"/>
      <c r="H24" s="24"/>
      <c r="I24" s="23">
        <v>813682.8</v>
      </c>
      <c r="J24" s="23">
        <v>813682.8</v>
      </c>
      <c r="K24" s="23">
        <v>813682.8</v>
      </c>
      <c r="L24" s="23"/>
      <c r="M24" s="23"/>
      <c r="N24" s="23"/>
      <c r="O24" s="23"/>
      <c r="P24" s="23"/>
      <c r="Q24" s="23"/>
      <c r="R24" s="23"/>
      <c r="S24" s="23"/>
      <c r="T24" s="23"/>
      <c r="U24" s="23"/>
      <c r="V24" s="23"/>
      <c r="W24" s="23"/>
    </row>
    <row r="25" ht="18.75" customHeight="1" spans="1:23">
      <c r="A25" s="124" t="s">
        <v>301</v>
      </c>
      <c r="B25" s="124" t="s">
        <v>317</v>
      </c>
      <c r="C25" s="21" t="s">
        <v>316</v>
      </c>
      <c r="D25" s="124" t="s">
        <v>71</v>
      </c>
      <c r="E25" s="124" t="s">
        <v>106</v>
      </c>
      <c r="F25" s="124" t="s">
        <v>107</v>
      </c>
      <c r="G25" s="124" t="s">
        <v>272</v>
      </c>
      <c r="H25" s="124" t="s">
        <v>273</v>
      </c>
      <c r="I25" s="23">
        <v>253000</v>
      </c>
      <c r="J25" s="23">
        <v>253000</v>
      </c>
      <c r="K25" s="23">
        <v>253000</v>
      </c>
      <c r="L25" s="23"/>
      <c r="M25" s="23"/>
      <c r="N25" s="23"/>
      <c r="O25" s="23"/>
      <c r="P25" s="23"/>
      <c r="Q25" s="23"/>
      <c r="R25" s="23"/>
      <c r="S25" s="23"/>
      <c r="T25" s="23"/>
      <c r="U25" s="23"/>
      <c r="V25" s="23"/>
      <c r="W25" s="23"/>
    </row>
    <row r="26" ht="18.75" customHeight="1" spans="1:23">
      <c r="A26" s="124" t="s">
        <v>301</v>
      </c>
      <c r="B26" s="124" t="s">
        <v>317</v>
      </c>
      <c r="C26" s="21" t="s">
        <v>316</v>
      </c>
      <c r="D26" s="124" t="s">
        <v>71</v>
      </c>
      <c r="E26" s="124" t="s">
        <v>106</v>
      </c>
      <c r="F26" s="124" t="s">
        <v>107</v>
      </c>
      <c r="G26" s="124" t="s">
        <v>263</v>
      </c>
      <c r="H26" s="124" t="s">
        <v>264</v>
      </c>
      <c r="I26" s="23">
        <v>75900</v>
      </c>
      <c r="J26" s="23">
        <v>75900</v>
      </c>
      <c r="K26" s="23">
        <v>75900</v>
      </c>
      <c r="L26" s="23"/>
      <c r="M26" s="23"/>
      <c r="N26" s="23"/>
      <c r="O26" s="23"/>
      <c r="P26" s="23"/>
      <c r="Q26" s="23"/>
      <c r="R26" s="23"/>
      <c r="S26" s="23"/>
      <c r="T26" s="23"/>
      <c r="U26" s="23"/>
      <c r="V26" s="23"/>
      <c r="W26" s="23"/>
    </row>
    <row r="27" ht="18.75" customHeight="1" spans="1:23">
      <c r="A27" s="124" t="s">
        <v>301</v>
      </c>
      <c r="B27" s="124" t="s">
        <v>317</v>
      </c>
      <c r="C27" s="21" t="s">
        <v>316</v>
      </c>
      <c r="D27" s="124" t="s">
        <v>71</v>
      </c>
      <c r="E27" s="124" t="s">
        <v>106</v>
      </c>
      <c r="F27" s="124" t="s">
        <v>107</v>
      </c>
      <c r="G27" s="124" t="s">
        <v>277</v>
      </c>
      <c r="H27" s="124" t="s">
        <v>278</v>
      </c>
      <c r="I27" s="23">
        <v>202400</v>
      </c>
      <c r="J27" s="23">
        <v>202400</v>
      </c>
      <c r="K27" s="23">
        <v>202400</v>
      </c>
      <c r="L27" s="23"/>
      <c r="M27" s="23"/>
      <c r="N27" s="23"/>
      <c r="O27" s="23"/>
      <c r="P27" s="23"/>
      <c r="Q27" s="23"/>
      <c r="R27" s="23"/>
      <c r="S27" s="23"/>
      <c r="T27" s="23"/>
      <c r="U27" s="23"/>
      <c r="V27" s="23"/>
      <c r="W27" s="23"/>
    </row>
    <row r="28" ht="18.75" customHeight="1" spans="1:23">
      <c r="A28" s="124" t="s">
        <v>301</v>
      </c>
      <c r="B28" s="124" t="s">
        <v>317</v>
      </c>
      <c r="C28" s="21" t="s">
        <v>316</v>
      </c>
      <c r="D28" s="124" t="s">
        <v>71</v>
      </c>
      <c r="E28" s="124" t="s">
        <v>106</v>
      </c>
      <c r="F28" s="124" t="s">
        <v>107</v>
      </c>
      <c r="G28" s="124" t="s">
        <v>318</v>
      </c>
      <c r="H28" s="124" t="s">
        <v>319</v>
      </c>
      <c r="I28" s="23">
        <v>29095</v>
      </c>
      <c r="J28" s="23">
        <v>29095</v>
      </c>
      <c r="K28" s="23">
        <v>29095</v>
      </c>
      <c r="L28" s="23"/>
      <c r="M28" s="23"/>
      <c r="N28" s="23"/>
      <c r="O28" s="23"/>
      <c r="P28" s="23"/>
      <c r="Q28" s="23"/>
      <c r="R28" s="23"/>
      <c r="S28" s="23"/>
      <c r="T28" s="23"/>
      <c r="U28" s="23"/>
      <c r="V28" s="23"/>
      <c r="W28" s="23"/>
    </row>
    <row r="29" ht="18.75" customHeight="1" spans="1:23">
      <c r="A29" s="124" t="s">
        <v>301</v>
      </c>
      <c r="B29" s="124" t="s">
        <v>317</v>
      </c>
      <c r="C29" s="21" t="s">
        <v>316</v>
      </c>
      <c r="D29" s="124" t="s">
        <v>71</v>
      </c>
      <c r="E29" s="124" t="s">
        <v>106</v>
      </c>
      <c r="F29" s="124" t="s">
        <v>107</v>
      </c>
      <c r="G29" s="124" t="s">
        <v>305</v>
      </c>
      <c r="H29" s="124" t="s">
        <v>306</v>
      </c>
      <c r="I29" s="23">
        <v>253000</v>
      </c>
      <c r="J29" s="23">
        <v>253000</v>
      </c>
      <c r="K29" s="23">
        <v>253000</v>
      </c>
      <c r="L29" s="23"/>
      <c r="M29" s="23"/>
      <c r="N29" s="23"/>
      <c r="O29" s="23"/>
      <c r="P29" s="23"/>
      <c r="Q29" s="23"/>
      <c r="R29" s="23"/>
      <c r="S29" s="23"/>
      <c r="T29" s="23"/>
      <c r="U29" s="23"/>
      <c r="V29" s="23"/>
      <c r="W29" s="23"/>
    </row>
    <row r="30" ht="18.75" customHeight="1" spans="1:23">
      <c r="A30" s="124" t="s">
        <v>301</v>
      </c>
      <c r="B30" s="124" t="s">
        <v>317</v>
      </c>
      <c r="C30" s="21" t="s">
        <v>316</v>
      </c>
      <c r="D30" s="124" t="s">
        <v>71</v>
      </c>
      <c r="E30" s="124" t="s">
        <v>106</v>
      </c>
      <c r="F30" s="124" t="s">
        <v>107</v>
      </c>
      <c r="G30" s="124" t="s">
        <v>276</v>
      </c>
      <c r="H30" s="124" t="s">
        <v>275</v>
      </c>
      <c r="I30" s="23">
        <v>287.8</v>
      </c>
      <c r="J30" s="23">
        <v>287.8</v>
      </c>
      <c r="K30" s="23">
        <v>287.8</v>
      </c>
      <c r="L30" s="23"/>
      <c r="M30" s="23"/>
      <c r="N30" s="23"/>
      <c r="O30" s="23"/>
      <c r="P30" s="23"/>
      <c r="Q30" s="23"/>
      <c r="R30" s="23"/>
      <c r="S30" s="23"/>
      <c r="T30" s="23"/>
      <c r="U30" s="23"/>
      <c r="V30" s="23"/>
      <c r="W30" s="23"/>
    </row>
    <row r="31" ht="18.75" customHeight="1" spans="1:23">
      <c r="A31" s="24"/>
      <c r="B31" s="24"/>
      <c r="C31" s="21" t="s">
        <v>320</v>
      </c>
      <c r="D31" s="24"/>
      <c r="E31" s="24"/>
      <c r="F31" s="24"/>
      <c r="G31" s="24"/>
      <c r="H31" s="24"/>
      <c r="I31" s="23">
        <v>10000</v>
      </c>
      <c r="J31" s="23">
        <v>10000</v>
      </c>
      <c r="K31" s="23">
        <v>10000</v>
      </c>
      <c r="L31" s="23"/>
      <c r="M31" s="23"/>
      <c r="N31" s="23"/>
      <c r="O31" s="23"/>
      <c r="P31" s="23"/>
      <c r="Q31" s="23"/>
      <c r="R31" s="23"/>
      <c r="S31" s="23"/>
      <c r="T31" s="23"/>
      <c r="U31" s="23"/>
      <c r="V31" s="23"/>
      <c r="W31" s="23"/>
    </row>
    <row r="32" ht="18.75" customHeight="1" spans="1:23">
      <c r="A32" s="124" t="s">
        <v>321</v>
      </c>
      <c r="B32" s="124" t="s">
        <v>322</v>
      </c>
      <c r="C32" s="21" t="s">
        <v>320</v>
      </c>
      <c r="D32" s="124" t="s">
        <v>71</v>
      </c>
      <c r="E32" s="124" t="s">
        <v>98</v>
      </c>
      <c r="F32" s="124" t="s">
        <v>99</v>
      </c>
      <c r="G32" s="124" t="s">
        <v>272</v>
      </c>
      <c r="H32" s="124" t="s">
        <v>273</v>
      </c>
      <c r="I32" s="23">
        <v>5000</v>
      </c>
      <c r="J32" s="23">
        <v>5000</v>
      </c>
      <c r="K32" s="23">
        <v>5000</v>
      </c>
      <c r="L32" s="23"/>
      <c r="M32" s="23"/>
      <c r="N32" s="23"/>
      <c r="O32" s="23"/>
      <c r="P32" s="23"/>
      <c r="Q32" s="23"/>
      <c r="R32" s="23"/>
      <c r="S32" s="23"/>
      <c r="T32" s="23"/>
      <c r="U32" s="23"/>
      <c r="V32" s="23"/>
      <c r="W32" s="23"/>
    </row>
    <row r="33" ht="18.75" customHeight="1" spans="1:23">
      <c r="A33" s="124" t="s">
        <v>321</v>
      </c>
      <c r="B33" s="124" t="s">
        <v>322</v>
      </c>
      <c r="C33" s="21" t="s">
        <v>320</v>
      </c>
      <c r="D33" s="124" t="s">
        <v>71</v>
      </c>
      <c r="E33" s="124" t="s">
        <v>98</v>
      </c>
      <c r="F33" s="124" t="s">
        <v>99</v>
      </c>
      <c r="G33" s="124" t="s">
        <v>277</v>
      </c>
      <c r="H33" s="124" t="s">
        <v>278</v>
      </c>
      <c r="I33" s="23">
        <v>3000</v>
      </c>
      <c r="J33" s="23">
        <v>3000</v>
      </c>
      <c r="K33" s="23">
        <v>3000</v>
      </c>
      <c r="L33" s="23"/>
      <c r="M33" s="23"/>
      <c r="N33" s="23"/>
      <c r="O33" s="23"/>
      <c r="P33" s="23"/>
      <c r="Q33" s="23"/>
      <c r="R33" s="23"/>
      <c r="S33" s="23"/>
      <c r="T33" s="23"/>
      <c r="U33" s="23"/>
      <c r="V33" s="23"/>
      <c r="W33" s="23"/>
    </row>
    <row r="34" ht="18.75" customHeight="1" spans="1:23">
      <c r="A34" s="124" t="s">
        <v>321</v>
      </c>
      <c r="B34" s="124" t="s">
        <v>322</v>
      </c>
      <c r="C34" s="21" t="s">
        <v>320</v>
      </c>
      <c r="D34" s="124" t="s">
        <v>71</v>
      </c>
      <c r="E34" s="124" t="s">
        <v>98</v>
      </c>
      <c r="F34" s="124" t="s">
        <v>99</v>
      </c>
      <c r="G34" s="124" t="s">
        <v>267</v>
      </c>
      <c r="H34" s="124" t="s">
        <v>193</v>
      </c>
      <c r="I34" s="23">
        <v>2000</v>
      </c>
      <c r="J34" s="23">
        <v>2000</v>
      </c>
      <c r="K34" s="23">
        <v>2000</v>
      </c>
      <c r="L34" s="23"/>
      <c r="M34" s="23"/>
      <c r="N34" s="23"/>
      <c r="O34" s="23"/>
      <c r="P34" s="23"/>
      <c r="Q34" s="23"/>
      <c r="R34" s="23"/>
      <c r="S34" s="23"/>
      <c r="T34" s="23"/>
      <c r="U34" s="23"/>
      <c r="V34" s="23"/>
      <c r="W34" s="23"/>
    </row>
    <row r="35" ht="18.75" customHeight="1" spans="1:23">
      <c r="A35" s="24"/>
      <c r="B35" s="24"/>
      <c r="C35" s="21" t="s">
        <v>323</v>
      </c>
      <c r="D35" s="24"/>
      <c r="E35" s="24"/>
      <c r="F35" s="24"/>
      <c r="G35" s="24"/>
      <c r="H35" s="24"/>
      <c r="I35" s="23">
        <v>100000</v>
      </c>
      <c r="J35" s="23">
        <v>100000</v>
      </c>
      <c r="K35" s="23">
        <v>100000</v>
      </c>
      <c r="L35" s="23"/>
      <c r="M35" s="23"/>
      <c r="N35" s="23"/>
      <c r="O35" s="23"/>
      <c r="P35" s="23"/>
      <c r="Q35" s="23"/>
      <c r="R35" s="23"/>
      <c r="S35" s="23"/>
      <c r="T35" s="23"/>
      <c r="U35" s="23"/>
      <c r="V35" s="23"/>
      <c r="W35" s="23"/>
    </row>
    <row r="36" ht="18.75" customHeight="1" spans="1:23">
      <c r="A36" s="124" t="s">
        <v>301</v>
      </c>
      <c r="B36" s="124" t="s">
        <v>324</v>
      </c>
      <c r="C36" s="21" t="s">
        <v>323</v>
      </c>
      <c r="D36" s="124" t="s">
        <v>71</v>
      </c>
      <c r="E36" s="124" t="s">
        <v>124</v>
      </c>
      <c r="F36" s="124" t="s">
        <v>125</v>
      </c>
      <c r="G36" s="124" t="s">
        <v>314</v>
      </c>
      <c r="H36" s="124" t="s">
        <v>315</v>
      </c>
      <c r="I36" s="23">
        <v>100000</v>
      </c>
      <c r="J36" s="23">
        <v>100000</v>
      </c>
      <c r="K36" s="23">
        <v>100000</v>
      </c>
      <c r="L36" s="23"/>
      <c r="M36" s="23"/>
      <c r="N36" s="23"/>
      <c r="O36" s="23"/>
      <c r="P36" s="23"/>
      <c r="Q36" s="23"/>
      <c r="R36" s="23"/>
      <c r="S36" s="23"/>
      <c r="T36" s="23"/>
      <c r="U36" s="23"/>
      <c r="V36" s="23"/>
      <c r="W36" s="23"/>
    </row>
    <row r="37" ht="18.75" customHeight="1" spans="1:23">
      <c r="A37" s="24"/>
      <c r="B37" s="24"/>
      <c r="C37" s="21" t="s">
        <v>325</v>
      </c>
      <c r="D37" s="24"/>
      <c r="E37" s="24"/>
      <c r="F37" s="24"/>
      <c r="G37" s="24"/>
      <c r="H37" s="24"/>
      <c r="I37" s="23">
        <v>20000</v>
      </c>
      <c r="J37" s="23">
        <v>20000</v>
      </c>
      <c r="K37" s="23">
        <v>20000</v>
      </c>
      <c r="L37" s="23"/>
      <c r="M37" s="23"/>
      <c r="N37" s="23"/>
      <c r="O37" s="23"/>
      <c r="P37" s="23"/>
      <c r="Q37" s="23"/>
      <c r="R37" s="23"/>
      <c r="S37" s="23"/>
      <c r="T37" s="23"/>
      <c r="U37" s="23"/>
      <c r="V37" s="23"/>
      <c r="W37" s="23"/>
    </row>
    <row r="38" ht="18.75" customHeight="1" spans="1:23">
      <c r="A38" s="124" t="s">
        <v>301</v>
      </c>
      <c r="B38" s="124" t="s">
        <v>326</v>
      </c>
      <c r="C38" s="21" t="s">
        <v>325</v>
      </c>
      <c r="D38" s="124" t="s">
        <v>71</v>
      </c>
      <c r="E38" s="124" t="s">
        <v>132</v>
      </c>
      <c r="F38" s="124" t="s">
        <v>131</v>
      </c>
      <c r="G38" s="124" t="s">
        <v>272</v>
      </c>
      <c r="H38" s="124" t="s">
        <v>273</v>
      </c>
      <c r="I38" s="23">
        <v>5000</v>
      </c>
      <c r="J38" s="23">
        <v>5000</v>
      </c>
      <c r="K38" s="23">
        <v>5000</v>
      </c>
      <c r="L38" s="23"/>
      <c r="M38" s="23"/>
      <c r="N38" s="23"/>
      <c r="O38" s="23"/>
      <c r="P38" s="23"/>
      <c r="Q38" s="23"/>
      <c r="R38" s="23"/>
      <c r="S38" s="23"/>
      <c r="T38" s="23"/>
      <c r="U38" s="23"/>
      <c r="V38" s="23"/>
      <c r="W38" s="23"/>
    </row>
    <row r="39" ht="18.75" customHeight="1" spans="1:23">
      <c r="A39" s="124" t="s">
        <v>301</v>
      </c>
      <c r="B39" s="124" t="s">
        <v>326</v>
      </c>
      <c r="C39" s="21" t="s">
        <v>325</v>
      </c>
      <c r="D39" s="124" t="s">
        <v>71</v>
      </c>
      <c r="E39" s="124" t="s">
        <v>132</v>
      </c>
      <c r="F39" s="124" t="s">
        <v>131</v>
      </c>
      <c r="G39" s="124" t="s">
        <v>277</v>
      </c>
      <c r="H39" s="124" t="s">
        <v>278</v>
      </c>
      <c r="I39" s="23">
        <v>5000</v>
      </c>
      <c r="J39" s="23">
        <v>5000</v>
      </c>
      <c r="K39" s="23">
        <v>5000</v>
      </c>
      <c r="L39" s="23"/>
      <c r="M39" s="23"/>
      <c r="N39" s="23"/>
      <c r="O39" s="23"/>
      <c r="P39" s="23"/>
      <c r="Q39" s="23"/>
      <c r="R39" s="23"/>
      <c r="S39" s="23"/>
      <c r="T39" s="23"/>
      <c r="U39" s="23"/>
      <c r="V39" s="23"/>
      <c r="W39" s="23"/>
    </row>
    <row r="40" ht="18.75" customHeight="1" spans="1:23">
      <c r="A40" s="124" t="s">
        <v>301</v>
      </c>
      <c r="B40" s="124" t="s">
        <v>326</v>
      </c>
      <c r="C40" s="21" t="s">
        <v>325</v>
      </c>
      <c r="D40" s="124" t="s">
        <v>71</v>
      </c>
      <c r="E40" s="124" t="s">
        <v>132</v>
      </c>
      <c r="F40" s="124" t="s">
        <v>131</v>
      </c>
      <c r="G40" s="124" t="s">
        <v>270</v>
      </c>
      <c r="H40" s="124" t="s">
        <v>271</v>
      </c>
      <c r="I40" s="23">
        <v>5000</v>
      </c>
      <c r="J40" s="23">
        <v>5000</v>
      </c>
      <c r="K40" s="23">
        <v>5000</v>
      </c>
      <c r="L40" s="23"/>
      <c r="M40" s="23"/>
      <c r="N40" s="23"/>
      <c r="O40" s="23"/>
      <c r="P40" s="23"/>
      <c r="Q40" s="23"/>
      <c r="R40" s="23"/>
      <c r="S40" s="23"/>
      <c r="T40" s="23"/>
      <c r="U40" s="23"/>
      <c r="V40" s="23"/>
      <c r="W40" s="23"/>
    </row>
    <row r="41" ht="18.75" customHeight="1" spans="1:23">
      <c r="A41" s="124" t="s">
        <v>301</v>
      </c>
      <c r="B41" s="124" t="s">
        <v>326</v>
      </c>
      <c r="C41" s="21" t="s">
        <v>325</v>
      </c>
      <c r="D41" s="124" t="s">
        <v>71</v>
      </c>
      <c r="E41" s="124" t="s">
        <v>132</v>
      </c>
      <c r="F41" s="124" t="s">
        <v>131</v>
      </c>
      <c r="G41" s="124" t="s">
        <v>267</v>
      </c>
      <c r="H41" s="124" t="s">
        <v>193</v>
      </c>
      <c r="I41" s="23">
        <v>5000</v>
      </c>
      <c r="J41" s="23">
        <v>5000</v>
      </c>
      <c r="K41" s="23">
        <v>5000</v>
      </c>
      <c r="L41" s="23"/>
      <c r="M41" s="23"/>
      <c r="N41" s="23"/>
      <c r="O41" s="23"/>
      <c r="P41" s="23"/>
      <c r="Q41" s="23"/>
      <c r="R41" s="23"/>
      <c r="S41" s="23"/>
      <c r="T41" s="23"/>
      <c r="U41" s="23"/>
      <c r="V41" s="23"/>
      <c r="W41" s="23"/>
    </row>
    <row r="42" ht="18.75" customHeight="1" spans="1:23">
      <c r="A42" s="24"/>
      <c r="B42" s="24"/>
      <c r="C42" s="21" t="s">
        <v>327</v>
      </c>
      <c r="D42" s="24"/>
      <c r="E42" s="24"/>
      <c r="F42" s="24"/>
      <c r="G42" s="24"/>
      <c r="H42" s="24"/>
      <c r="I42" s="23">
        <v>657000</v>
      </c>
      <c r="J42" s="23">
        <v>657000</v>
      </c>
      <c r="K42" s="23">
        <v>657000</v>
      </c>
      <c r="L42" s="23"/>
      <c r="M42" s="23"/>
      <c r="N42" s="23"/>
      <c r="O42" s="23"/>
      <c r="P42" s="23"/>
      <c r="Q42" s="23"/>
      <c r="R42" s="23"/>
      <c r="S42" s="23"/>
      <c r="T42" s="23"/>
      <c r="U42" s="23"/>
      <c r="V42" s="23"/>
      <c r="W42" s="23"/>
    </row>
    <row r="43" ht="18.75" customHeight="1" spans="1:23">
      <c r="A43" s="124" t="s">
        <v>308</v>
      </c>
      <c r="B43" s="124" t="s">
        <v>328</v>
      </c>
      <c r="C43" s="21" t="s">
        <v>327</v>
      </c>
      <c r="D43" s="124" t="s">
        <v>71</v>
      </c>
      <c r="E43" s="124" t="s">
        <v>114</v>
      </c>
      <c r="F43" s="124" t="s">
        <v>115</v>
      </c>
      <c r="G43" s="124" t="s">
        <v>329</v>
      </c>
      <c r="H43" s="124" t="s">
        <v>330</v>
      </c>
      <c r="I43" s="23">
        <v>657000</v>
      </c>
      <c r="J43" s="23">
        <v>657000</v>
      </c>
      <c r="K43" s="23">
        <v>657000</v>
      </c>
      <c r="L43" s="23"/>
      <c r="M43" s="23"/>
      <c r="N43" s="23"/>
      <c r="O43" s="23"/>
      <c r="P43" s="23"/>
      <c r="Q43" s="23"/>
      <c r="R43" s="23"/>
      <c r="S43" s="23"/>
      <c r="T43" s="23"/>
      <c r="U43" s="23"/>
      <c r="V43" s="23"/>
      <c r="W43" s="23"/>
    </row>
    <row r="44" ht="18.75" customHeight="1" spans="1:23">
      <c r="A44" s="24"/>
      <c r="B44" s="24"/>
      <c r="C44" s="21" t="s">
        <v>331</v>
      </c>
      <c r="D44" s="24"/>
      <c r="E44" s="24"/>
      <c r="F44" s="24"/>
      <c r="G44" s="24"/>
      <c r="H44" s="24"/>
      <c r="I44" s="23">
        <v>100000</v>
      </c>
      <c r="J44" s="23">
        <v>100000</v>
      </c>
      <c r="K44" s="23">
        <v>100000</v>
      </c>
      <c r="L44" s="23"/>
      <c r="M44" s="23"/>
      <c r="N44" s="23"/>
      <c r="O44" s="23"/>
      <c r="P44" s="23"/>
      <c r="Q44" s="23"/>
      <c r="R44" s="23"/>
      <c r="S44" s="23"/>
      <c r="T44" s="23"/>
      <c r="U44" s="23"/>
      <c r="V44" s="23"/>
      <c r="W44" s="23"/>
    </row>
    <row r="45" ht="18.75" customHeight="1" spans="1:23">
      <c r="A45" s="124" t="s">
        <v>308</v>
      </c>
      <c r="B45" s="124" t="s">
        <v>332</v>
      </c>
      <c r="C45" s="21" t="s">
        <v>331</v>
      </c>
      <c r="D45" s="124" t="s">
        <v>71</v>
      </c>
      <c r="E45" s="124" t="s">
        <v>114</v>
      </c>
      <c r="F45" s="124" t="s">
        <v>115</v>
      </c>
      <c r="G45" s="124" t="s">
        <v>272</v>
      </c>
      <c r="H45" s="124" t="s">
        <v>273</v>
      </c>
      <c r="I45" s="23">
        <v>30000</v>
      </c>
      <c r="J45" s="23">
        <v>30000</v>
      </c>
      <c r="K45" s="23">
        <v>30000</v>
      </c>
      <c r="L45" s="23"/>
      <c r="M45" s="23"/>
      <c r="N45" s="23"/>
      <c r="O45" s="23"/>
      <c r="P45" s="23"/>
      <c r="Q45" s="23"/>
      <c r="R45" s="23"/>
      <c r="S45" s="23"/>
      <c r="T45" s="23"/>
      <c r="U45" s="23"/>
      <c r="V45" s="23"/>
      <c r="W45" s="23"/>
    </row>
    <row r="46" ht="18.75" customHeight="1" spans="1:23">
      <c r="A46" s="124" t="s">
        <v>308</v>
      </c>
      <c r="B46" s="124" t="s">
        <v>332</v>
      </c>
      <c r="C46" s="21" t="s">
        <v>331</v>
      </c>
      <c r="D46" s="124" t="s">
        <v>71</v>
      </c>
      <c r="E46" s="124" t="s">
        <v>114</v>
      </c>
      <c r="F46" s="124" t="s">
        <v>115</v>
      </c>
      <c r="G46" s="124" t="s">
        <v>333</v>
      </c>
      <c r="H46" s="124" t="s">
        <v>334</v>
      </c>
      <c r="I46" s="23">
        <v>20000</v>
      </c>
      <c r="J46" s="23">
        <v>20000</v>
      </c>
      <c r="K46" s="23">
        <v>20000</v>
      </c>
      <c r="L46" s="23"/>
      <c r="M46" s="23"/>
      <c r="N46" s="23"/>
      <c r="O46" s="23"/>
      <c r="P46" s="23"/>
      <c r="Q46" s="23"/>
      <c r="R46" s="23"/>
      <c r="S46" s="23"/>
      <c r="T46" s="23"/>
      <c r="U46" s="23"/>
      <c r="V46" s="23"/>
      <c r="W46" s="23"/>
    </row>
    <row r="47" ht="18.75" customHeight="1" spans="1:23">
      <c r="A47" s="124" t="s">
        <v>308</v>
      </c>
      <c r="B47" s="124" t="s">
        <v>332</v>
      </c>
      <c r="C47" s="21" t="s">
        <v>331</v>
      </c>
      <c r="D47" s="124" t="s">
        <v>71</v>
      </c>
      <c r="E47" s="124" t="s">
        <v>114</v>
      </c>
      <c r="F47" s="124" t="s">
        <v>115</v>
      </c>
      <c r="G47" s="124" t="s">
        <v>277</v>
      </c>
      <c r="H47" s="124" t="s">
        <v>278</v>
      </c>
      <c r="I47" s="23">
        <v>20000</v>
      </c>
      <c r="J47" s="23">
        <v>20000</v>
      </c>
      <c r="K47" s="23">
        <v>20000</v>
      </c>
      <c r="L47" s="23"/>
      <c r="M47" s="23"/>
      <c r="N47" s="23"/>
      <c r="O47" s="23"/>
      <c r="P47" s="23"/>
      <c r="Q47" s="23"/>
      <c r="R47" s="23"/>
      <c r="S47" s="23"/>
      <c r="T47" s="23"/>
      <c r="U47" s="23"/>
      <c r="V47" s="23"/>
      <c r="W47" s="23"/>
    </row>
    <row r="48" ht="18.75" customHeight="1" spans="1:23">
      <c r="A48" s="124" t="s">
        <v>308</v>
      </c>
      <c r="B48" s="124" t="s">
        <v>332</v>
      </c>
      <c r="C48" s="21" t="s">
        <v>331</v>
      </c>
      <c r="D48" s="124" t="s">
        <v>71</v>
      </c>
      <c r="E48" s="124" t="s">
        <v>114</v>
      </c>
      <c r="F48" s="124" t="s">
        <v>115</v>
      </c>
      <c r="G48" s="124" t="s">
        <v>270</v>
      </c>
      <c r="H48" s="124" t="s">
        <v>271</v>
      </c>
      <c r="I48" s="23">
        <v>10000</v>
      </c>
      <c r="J48" s="23">
        <v>10000</v>
      </c>
      <c r="K48" s="23">
        <v>10000</v>
      </c>
      <c r="L48" s="23"/>
      <c r="M48" s="23"/>
      <c r="N48" s="23"/>
      <c r="O48" s="23"/>
      <c r="P48" s="23"/>
      <c r="Q48" s="23"/>
      <c r="R48" s="23"/>
      <c r="S48" s="23"/>
      <c r="T48" s="23"/>
      <c r="U48" s="23"/>
      <c r="V48" s="23"/>
      <c r="W48" s="23"/>
    </row>
    <row r="49" ht="18.75" customHeight="1" spans="1:23">
      <c r="A49" s="124" t="s">
        <v>308</v>
      </c>
      <c r="B49" s="124" t="s">
        <v>332</v>
      </c>
      <c r="C49" s="21" t="s">
        <v>331</v>
      </c>
      <c r="D49" s="124" t="s">
        <v>71</v>
      </c>
      <c r="E49" s="124" t="s">
        <v>114</v>
      </c>
      <c r="F49" s="124" t="s">
        <v>115</v>
      </c>
      <c r="G49" s="124" t="s">
        <v>329</v>
      </c>
      <c r="H49" s="124" t="s">
        <v>330</v>
      </c>
      <c r="I49" s="23">
        <v>20000</v>
      </c>
      <c r="J49" s="23">
        <v>20000</v>
      </c>
      <c r="K49" s="23">
        <v>20000</v>
      </c>
      <c r="L49" s="23"/>
      <c r="M49" s="23"/>
      <c r="N49" s="23"/>
      <c r="O49" s="23"/>
      <c r="P49" s="23"/>
      <c r="Q49" s="23"/>
      <c r="R49" s="23"/>
      <c r="S49" s="23"/>
      <c r="T49" s="23"/>
      <c r="U49" s="23"/>
      <c r="V49" s="23"/>
      <c r="W49" s="23"/>
    </row>
    <row r="50" ht="18.75" customHeight="1" spans="1:23">
      <c r="A50" s="24"/>
      <c r="B50" s="24"/>
      <c r="C50" s="21" t="s">
        <v>335</v>
      </c>
      <c r="D50" s="24"/>
      <c r="E50" s="24"/>
      <c r="F50" s="24"/>
      <c r="G50" s="24"/>
      <c r="H50" s="24"/>
      <c r="I50" s="23">
        <v>68597.28</v>
      </c>
      <c r="J50" s="23">
        <v>68597.28</v>
      </c>
      <c r="K50" s="23">
        <v>68597.28</v>
      </c>
      <c r="L50" s="23"/>
      <c r="M50" s="23"/>
      <c r="N50" s="23"/>
      <c r="O50" s="23"/>
      <c r="P50" s="23"/>
      <c r="Q50" s="23"/>
      <c r="R50" s="23"/>
      <c r="S50" s="23"/>
      <c r="T50" s="23"/>
      <c r="U50" s="23"/>
      <c r="V50" s="23"/>
      <c r="W50" s="23"/>
    </row>
    <row r="51" ht="18.75" customHeight="1" spans="1:23">
      <c r="A51" s="124" t="s">
        <v>301</v>
      </c>
      <c r="B51" s="124" t="s">
        <v>336</v>
      </c>
      <c r="C51" s="21" t="s">
        <v>335</v>
      </c>
      <c r="D51" s="124" t="s">
        <v>71</v>
      </c>
      <c r="E51" s="124" t="s">
        <v>114</v>
      </c>
      <c r="F51" s="124" t="s">
        <v>115</v>
      </c>
      <c r="G51" s="124" t="s">
        <v>329</v>
      </c>
      <c r="H51" s="124" t="s">
        <v>330</v>
      </c>
      <c r="I51" s="23">
        <v>63082.8</v>
      </c>
      <c r="J51" s="23">
        <v>63082.8</v>
      </c>
      <c r="K51" s="23">
        <v>63082.8</v>
      </c>
      <c r="L51" s="23"/>
      <c r="M51" s="23"/>
      <c r="N51" s="23"/>
      <c r="O51" s="23"/>
      <c r="P51" s="23"/>
      <c r="Q51" s="23"/>
      <c r="R51" s="23"/>
      <c r="S51" s="23"/>
      <c r="T51" s="23"/>
      <c r="U51" s="23"/>
      <c r="V51" s="23"/>
      <c r="W51" s="23"/>
    </row>
    <row r="52" ht="18.75" customHeight="1" spans="1:23">
      <c r="A52" s="124" t="s">
        <v>301</v>
      </c>
      <c r="B52" s="124" t="s">
        <v>336</v>
      </c>
      <c r="C52" s="21" t="s">
        <v>335</v>
      </c>
      <c r="D52" s="124" t="s">
        <v>71</v>
      </c>
      <c r="E52" s="124" t="s">
        <v>114</v>
      </c>
      <c r="F52" s="124" t="s">
        <v>115</v>
      </c>
      <c r="G52" s="124" t="s">
        <v>329</v>
      </c>
      <c r="H52" s="124" t="s">
        <v>330</v>
      </c>
      <c r="I52" s="23">
        <v>5514.48</v>
      </c>
      <c r="J52" s="23">
        <v>5514.48</v>
      </c>
      <c r="K52" s="23">
        <v>5514.48</v>
      </c>
      <c r="L52" s="23"/>
      <c r="M52" s="23"/>
      <c r="N52" s="23"/>
      <c r="O52" s="23"/>
      <c r="P52" s="23"/>
      <c r="Q52" s="23"/>
      <c r="R52" s="23"/>
      <c r="S52" s="23"/>
      <c r="T52" s="23"/>
      <c r="U52" s="23"/>
      <c r="V52" s="23"/>
      <c r="W52" s="23"/>
    </row>
    <row r="53" ht="18.75" customHeight="1" spans="1:23">
      <c r="A53" s="24"/>
      <c r="B53" s="24"/>
      <c r="C53" s="21" t="s">
        <v>337</v>
      </c>
      <c r="D53" s="24"/>
      <c r="E53" s="24"/>
      <c r="F53" s="24"/>
      <c r="G53" s="24"/>
      <c r="H53" s="24"/>
      <c r="I53" s="23">
        <v>100000</v>
      </c>
      <c r="J53" s="23">
        <v>100000</v>
      </c>
      <c r="K53" s="23">
        <v>100000</v>
      </c>
      <c r="L53" s="23"/>
      <c r="M53" s="23"/>
      <c r="N53" s="23"/>
      <c r="O53" s="23"/>
      <c r="P53" s="23"/>
      <c r="Q53" s="23"/>
      <c r="R53" s="23"/>
      <c r="S53" s="23"/>
      <c r="T53" s="23"/>
      <c r="U53" s="23"/>
      <c r="V53" s="23"/>
      <c r="W53" s="23"/>
    </row>
    <row r="54" ht="18.75" customHeight="1" spans="1:23">
      <c r="A54" s="124" t="s">
        <v>308</v>
      </c>
      <c r="B54" s="124" t="s">
        <v>338</v>
      </c>
      <c r="C54" s="21" t="s">
        <v>337</v>
      </c>
      <c r="D54" s="124" t="s">
        <v>71</v>
      </c>
      <c r="E54" s="124" t="s">
        <v>98</v>
      </c>
      <c r="F54" s="124" t="s">
        <v>99</v>
      </c>
      <c r="G54" s="124" t="s">
        <v>272</v>
      </c>
      <c r="H54" s="124" t="s">
        <v>273</v>
      </c>
      <c r="I54" s="23">
        <v>25000</v>
      </c>
      <c r="J54" s="23">
        <v>25000</v>
      </c>
      <c r="K54" s="23">
        <v>25000</v>
      </c>
      <c r="L54" s="23"/>
      <c r="M54" s="23"/>
      <c r="N54" s="23"/>
      <c r="O54" s="23"/>
      <c r="P54" s="23"/>
      <c r="Q54" s="23"/>
      <c r="R54" s="23"/>
      <c r="S54" s="23"/>
      <c r="T54" s="23"/>
      <c r="U54" s="23"/>
      <c r="V54" s="23"/>
      <c r="W54" s="23"/>
    </row>
    <row r="55" ht="18.75" customHeight="1" spans="1:23">
      <c r="A55" s="124" t="s">
        <v>308</v>
      </c>
      <c r="B55" s="124" t="s">
        <v>338</v>
      </c>
      <c r="C55" s="21" t="s">
        <v>337</v>
      </c>
      <c r="D55" s="124" t="s">
        <v>71</v>
      </c>
      <c r="E55" s="124" t="s">
        <v>98</v>
      </c>
      <c r="F55" s="124" t="s">
        <v>99</v>
      </c>
      <c r="G55" s="124" t="s">
        <v>333</v>
      </c>
      <c r="H55" s="124" t="s">
        <v>334</v>
      </c>
      <c r="I55" s="23">
        <v>30000</v>
      </c>
      <c r="J55" s="23">
        <v>30000</v>
      </c>
      <c r="K55" s="23">
        <v>30000</v>
      </c>
      <c r="L55" s="23"/>
      <c r="M55" s="23"/>
      <c r="N55" s="23"/>
      <c r="O55" s="23"/>
      <c r="P55" s="23"/>
      <c r="Q55" s="23"/>
      <c r="R55" s="23"/>
      <c r="S55" s="23"/>
      <c r="T55" s="23"/>
      <c r="U55" s="23"/>
      <c r="V55" s="23"/>
      <c r="W55" s="23"/>
    </row>
    <row r="56" ht="18.75" customHeight="1" spans="1:23">
      <c r="A56" s="124" t="s">
        <v>308</v>
      </c>
      <c r="B56" s="124" t="s">
        <v>338</v>
      </c>
      <c r="C56" s="21" t="s">
        <v>337</v>
      </c>
      <c r="D56" s="124" t="s">
        <v>71</v>
      </c>
      <c r="E56" s="124" t="s">
        <v>98</v>
      </c>
      <c r="F56" s="124" t="s">
        <v>99</v>
      </c>
      <c r="G56" s="124" t="s">
        <v>277</v>
      </c>
      <c r="H56" s="124" t="s">
        <v>278</v>
      </c>
      <c r="I56" s="23">
        <v>20000</v>
      </c>
      <c r="J56" s="23">
        <v>20000</v>
      </c>
      <c r="K56" s="23">
        <v>20000</v>
      </c>
      <c r="L56" s="23"/>
      <c r="M56" s="23"/>
      <c r="N56" s="23"/>
      <c r="O56" s="23"/>
      <c r="P56" s="23"/>
      <c r="Q56" s="23"/>
      <c r="R56" s="23"/>
      <c r="S56" s="23"/>
      <c r="T56" s="23"/>
      <c r="U56" s="23"/>
      <c r="V56" s="23"/>
      <c r="W56" s="23"/>
    </row>
    <row r="57" ht="18.75" customHeight="1" spans="1:23">
      <c r="A57" s="124" t="s">
        <v>308</v>
      </c>
      <c r="B57" s="124" t="s">
        <v>338</v>
      </c>
      <c r="C57" s="21" t="s">
        <v>337</v>
      </c>
      <c r="D57" s="124" t="s">
        <v>71</v>
      </c>
      <c r="E57" s="124" t="s">
        <v>98</v>
      </c>
      <c r="F57" s="124" t="s">
        <v>99</v>
      </c>
      <c r="G57" s="124" t="s">
        <v>270</v>
      </c>
      <c r="H57" s="124" t="s">
        <v>271</v>
      </c>
      <c r="I57" s="23">
        <v>5000</v>
      </c>
      <c r="J57" s="23">
        <v>5000</v>
      </c>
      <c r="K57" s="23">
        <v>5000</v>
      </c>
      <c r="L57" s="23"/>
      <c r="M57" s="23"/>
      <c r="N57" s="23"/>
      <c r="O57" s="23"/>
      <c r="P57" s="23"/>
      <c r="Q57" s="23"/>
      <c r="R57" s="23"/>
      <c r="S57" s="23"/>
      <c r="T57" s="23"/>
      <c r="U57" s="23"/>
      <c r="V57" s="23"/>
      <c r="W57" s="23"/>
    </row>
    <row r="58" ht="18.75" customHeight="1" spans="1:23">
      <c r="A58" s="124" t="s">
        <v>308</v>
      </c>
      <c r="B58" s="124" t="s">
        <v>338</v>
      </c>
      <c r="C58" s="21" t="s">
        <v>337</v>
      </c>
      <c r="D58" s="124" t="s">
        <v>71</v>
      </c>
      <c r="E58" s="124" t="s">
        <v>132</v>
      </c>
      <c r="F58" s="124" t="s">
        <v>131</v>
      </c>
      <c r="G58" s="124" t="s">
        <v>263</v>
      </c>
      <c r="H58" s="124" t="s">
        <v>264</v>
      </c>
      <c r="I58" s="23">
        <v>20000</v>
      </c>
      <c r="J58" s="23">
        <v>20000</v>
      </c>
      <c r="K58" s="23">
        <v>20000</v>
      </c>
      <c r="L58" s="23"/>
      <c r="M58" s="23"/>
      <c r="N58" s="23"/>
      <c r="O58" s="23"/>
      <c r="P58" s="23"/>
      <c r="Q58" s="23"/>
      <c r="R58" s="23"/>
      <c r="S58" s="23"/>
      <c r="T58" s="23"/>
      <c r="U58" s="23"/>
      <c r="V58" s="23"/>
      <c r="W58" s="23"/>
    </row>
    <row r="59" ht="18.75" customHeight="1" spans="1:23">
      <c r="A59" s="24"/>
      <c r="B59" s="24"/>
      <c r="C59" s="21" t="s">
        <v>339</v>
      </c>
      <c r="D59" s="24"/>
      <c r="E59" s="24"/>
      <c r="F59" s="24"/>
      <c r="G59" s="24"/>
      <c r="H59" s="24"/>
      <c r="I59" s="23">
        <v>100000</v>
      </c>
      <c r="J59" s="23">
        <v>100000</v>
      </c>
      <c r="K59" s="23">
        <v>100000</v>
      </c>
      <c r="L59" s="23"/>
      <c r="M59" s="23"/>
      <c r="N59" s="23"/>
      <c r="O59" s="23"/>
      <c r="P59" s="23"/>
      <c r="Q59" s="23"/>
      <c r="R59" s="23"/>
      <c r="S59" s="23"/>
      <c r="T59" s="23"/>
      <c r="U59" s="23"/>
      <c r="V59" s="23"/>
      <c r="W59" s="23"/>
    </row>
    <row r="60" ht="18.75" customHeight="1" spans="1:23">
      <c r="A60" s="124" t="s">
        <v>308</v>
      </c>
      <c r="B60" s="124" t="s">
        <v>340</v>
      </c>
      <c r="C60" s="21" t="s">
        <v>339</v>
      </c>
      <c r="D60" s="124" t="s">
        <v>71</v>
      </c>
      <c r="E60" s="124" t="s">
        <v>98</v>
      </c>
      <c r="F60" s="124" t="s">
        <v>99</v>
      </c>
      <c r="G60" s="124" t="s">
        <v>272</v>
      </c>
      <c r="H60" s="124" t="s">
        <v>273</v>
      </c>
      <c r="I60" s="23">
        <v>60000</v>
      </c>
      <c r="J60" s="23">
        <v>60000</v>
      </c>
      <c r="K60" s="23">
        <v>60000</v>
      </c>
      <c r="L60" s="23"/>
      <c r="M60" s="23"/>
      <c r="N60" s="23"/>
      <c r="O60" s="23"/>
      <c r="P60" s="23"/>
      <c r="Q60" s="23"/>
      <c r="R60" s="23"/>
      <c r="S60" s="23"/>
      <c r="T60" s="23"/>
      <c r="U60" s="23"/>
      <c r="V60" s="23"/>
      <c r="W60" s="23"/>
    </row>
    <row r="61" ht="18.75" customHeight="1" spans="1:23">
      <c r="A61" s="124" t="s">
        <v>308</v>
      </c>
      <c r="B61" s="124" t="s">
        <v>340</v>
      </c>
      <c r="C61" s="21" t="s">
        <v>339</v>
      </c>
      <c r="D61" s="124" t="s">
        <v>71</v>
      </c>
      <c r="E61" s="124" t="s">
        <v>98</v>
      </c>
      <c r="F61" s="124" t="s">
        <v>99</v>
      </c>
      <c r="G61" s="124" t="s">
        <v>277</v>
      </c>
      <c r="H61" s="124" t="s">
        <v>278</v>
      </c>
      <c r="I61" s="23">
        <v>25000</v>
      </c>
      <c r="J61" s="23">
        <v>25000</v>
      </c>
      <c r="K61" s="23">
        <v>25000</v>
      </c>
      <c r="L61" s="23"/>
      <c r="M61" s="23"/>
      <c r="N61" s="23"/>
      <c r="O61" s="23"/>
      <c r="P61" s="23"/>
      <c r="Q61" s="23"/>
      <c r="R61" s="23"/>
      <c r="S61" s="23"/>
      <c r="T61" s="23"/>
      <c r="U61" s="23"/>
      <c r="V61" s="23"/>
      <c r="W61" s="23"/>
    </row>
    <row r="62" ht="18.75" customHeight="1" spans="1:23">
      <c r="A62" s="124" t="s">
        <v>308</v>
      </c>
      <c r="B62" s="124" t="s">
        <v>340</v>
      </c>
      <c r="C62" s="21" t="s">
        <v>339</v>
      </c>
      <c r="D62" s="124" t="s">
        <v>71</v>
      </c>
      <c r="E62" s="124" t="s">
        <v>98</v>
      </c>
      <c r="F62" s="124" t="s">
        <v>99</v>
      </c>
      <c r="G62" s="124" t="s">
        <v>270</v>
      </c>
      <c r="H62" s="124" t="s">
        <v>271</v>
      </c>
      <c r="I62" s="23">
        <v>5000</v>
      </c>
      <c r="J62" s="23">
        <v>5000</v>
      </c>
      <c r="K62" s="23">
        <v>5000</v>
      </c>
      <c r="L62" s="23"/>
      <c r="M62" s="23"/>
      <c r="N62" s="23"/>
      <c r="O62" s="23"/>
      <c r="P62" s="23"/>
      <c r="Q62" s="23"/>
      <c r="R62" s="23"/>
      <c r="S62" s="23"/>
      <c r="T62" s="23"/>
      <c r="U62" s="23"/>
      <c r="V62" s="23"/>
      <c r="W62" s="23"/>
    </row>
    <row r="63" ht="18.75" customHeight="1" spans="1:23">
      <c r="A63" s="124" t="s">
        <v>308</v>
      </c>
      <c r="B63" s="124" t="s">
        <v>340</v>
      </c>
      <c r="C63" s="21" t="s">
        <v>339</v>
      </c>
      <c r="D63" s="124" t="s">
        <v>71</v>
      </c>
      <c r="E63" s="124" t="s">
        <v>98</v>
      </c>
      <c r="F63" s="124" t="s">
        <v>99</v>
      </c>
      <c r="G63" s="124" t="s">
        <v>267</v>
      </c>
      <c r="H63" s="124" t="s">
        <v>193</v>
      </c>
      <c r="I63" s="23">
        <v>5000</v>
      </c>
      <c r="J63" s="23">
        <v>5000</v>
      </c>
      <c r="K63" s="23">
        <v>5000</v>
      </c>
      <c r="L63" s="23"/>
      <c r="M63" s="23"/>
      <c r="N63" s="23"/>
      <c r="O63" s="23"/>
      <c r="P63" s="23"/>
      <c r="Q63" s="23"/>
      <c r="R63" s="23"/>
      <c r="S63" s="23"/>
      <c r="T63" s="23"/>
      <c r="U63" s="23"/>
      <c r="V63" s="23"/>
      <c r="W63" s="23"/>
    </row>
    <row r="64" ht="18.75" customHeight="1" spans="1:23">
      <c r="A64" s="124" t="s">
        <v>308</v>
      </c>
      <c r="B64" s="124" t="s">
        <v>340</v>
      </c>
      <c r="C64" s="21" t="s">
        <v>339</v>
      </c>
      <c r="D64" s="124" t="s">
        <v>71</v>
      </c>
      <c r="E64" s="124" t="s">
        <v>98</v>
      </c>
      <c r="F64" s="124" t="s">
        <v>99</v>
      </c>
      <c r="G64" s="124" t="s">
        <v>276</v>
      </c>
      <c r="H64" s="124" t="s">
        <v>275</v>
      </c>
      <c r="I64" s="23">
        <v>5000</v>
      </c>
      <c r="J64" s="23">
        <v>5000</v>
      </c>
      <c r="K64" s="23">
        <v>5000</v>
      </c>
      <c r="L64" s="23"/>
      <c r="M64" s="23"/>
      <c r="N64" s="23"/>
      <c r="O64" s="23"/>
      <c r="P64" s="23"/>
      <c r="Q64" s="23"/>
      <c r="R64" s="23"/>
      <c r="S64" s="23"/>
      <c r="T64" s="23"/>
      <c r="U64" s="23"/>
      <c r="V64" s="23"/>
      <c r="W64" s="23"/>
    </row>
    <row r="65" ht="18.75" customHeight="1" spans="1:23">
      <c r="A65" s="24"/>
      <c r="B65" s="24"/>
      <c r="C65" s="21" t="s">
        <v>341</v>
      </c>
      <c r="D65" s="24"/>
      <c r="E65" s="24"/>
      <c r="F65" s="24"/>
      <c r="G65" s="24"/>
      <c r="H65" s="24"/>
      <c r="I65" s="23">
        <v>15000</v>
      </c>
      <c r="J65" s="23">
        <v>15000</v>
      </c>
      <c r="K65" s="23">
        <v>15000</v>
      </c>
      <c r="L65" s="23"/>
      <c r="M65" s="23"/>
      <c r="N65" s="23"/>
      <c r="O65" s="23"/>
      <c r="P65" s="23"/>
      <c r="Q65" s="23"/>
      <c r="R65" s="23"/>
      <c r="S65" s="23"/>
      <c r="T65" s="23"/>
      <c r="U65" s="23"/>
      <c r="V65" s="23"/>
      <c r="W65" s="23"/>
    </row>
    <row r="66" ht="18.75" customHeight="1" spans="1:23">
      <c r="A66" s="124" t="s">
        <v>301</v>
      </c>
      <c r="B66" s="124" t="s">
        <v>342</v>
      </c>
      <c r="C66" s="21" t="s">
        <v>341</v>
      </c>
      <c r="D66" s="124" t="s">
        <v>71</v>
      </c>
      <c r="E66" s="124" t="s">
        <v>98</v>
      </c>
      <c r="F66" s="124" t="s">
        <v>99</v>
      </c>
      <c r="G66" s="124" t="s">
        <v>277</v>
      </c>
      <c r="H66" s="124" t="s">
        <v>278</v>
      </c>
      <c r="I66" s="23">
        <v>5000</v>
      </c>
      <c r="J66" s="23">
        <v>5000</v>
      </c>
      <c r="K66" s="23">
        <v>5000</v>
      </c>
      <c r="L66" s="23"/>
      <c r="M66" s="23"/>
      <c r="N66" s="23"/>
      <c r="O66" s="23"/>
      <c r="P66" s="23"/>
      <c r="Q66" s="23"/>
      <c r="R66" s="23"/>
      <c r="S66" s="23"/>
      <c r="T66" s="23"/>
      <c r="U66" s="23"/>
      <c r="V66" s="23"/>
      <c r="W66" s="23"/>
    </row>
    <row r="67" ht="18.75" customHeight="1" spans="1:23">
      <c r="A67" s="124" t="s">
        <v>301</v>
      </c>
      <c r="B67" s="124" t="s">
        <v>342</v>
      </c>
      <c r="C67" s="21" t="s">
        <v>341</v>
      </c>
      <c r="D67" s="124" t="s">
        <v>71</v>
      </c>
      <c r="E67" s="124" t="s">
        <v>108</v>
      </c>
      <c r="F67" s="124" t="s">
        <v>109</v>
      </c>
      <c r="G67" s="124" t="s">
        <v>272</v>
      </c>
      <c r="H67" s="124" t="s">
        <v>273</v>
      </c>
      <c r="I67" s="23">
        <v>5000</v>
      </c>
      <c r="J67" s="23">
        <v>5000</v>
      </c>
      <c r="K67" s="23">
        <v>5000</v>
      </c>
      <c r="L67" s="23"/>
      <c r="M67" s="23"/>
      <c r="N67" s="23"/>
      <c r="O67" s="23"/>
      <c r="P67" s="23"/>
      <c r="Q67" s="23"/>
      <c r="R67" s="23"/>
      <c r="S67" s="23"/>
      <c r="T67" s="23"/>
      <c r="U67" s="23"/>
      <c r="V67" s="23"/>
      <c r="W67" s="23"/>
    </row>
    <row r="68" ht="18.75" customHeight="1" spans="1:23">
      <c r="A68" s="124" t="s">
        <v>301</v>
      </c>
      <c r="B68" s="124" t="s">
        <v>342</v>
      </c>
      <c r="C68" s="21" t="s">
        <v>341</v>
      </c>
      <c r="D68" s="124" t="s">
        <v>71</v>
      </c>
      <c r="E68" s="124" t="s">
        <v>108</v>
      </c>
      <c r="F68" s="124" t="s">
        <v>109</v>
      </c>
      <c r="G68" s="124" t="s">
        <v>263</v>
      </c>
      <c r="H68" s="124" t="s">
        <v>264</v>
      </c>
      <c r="I68" s="23">
        <v>5000</v>
      </c>
      <c r="J68" s="23">
        <v>5000</v>
      </c>
      <c r="K68" s="23">
        <v>5000</v>
      </c>
      <c r="L68" s="23"/>
      <c r="M68" s="23"/>
      <c r="N68" s="23"/>
      <c r="O68" s="23"/>
      <c r="P68" s="23"/>
      <c r="Q68" s="23"/>
      <c r="R68" s="23"/>
      <c r="S68" s="23"/>
      <c r="T68" s="23"/>
      <c r="U68" s="23"/>
      <c r="V68" s="23"/>
      <c r="W68" s="23"/>
    </row>
    <row r="69" ht="18.75" customHeight="1" spans="1:23">
      <c r="A69" s="24"/>
      <c r="B69" s="24"/>
      <c r="C69" s="21" t="s">
        <v>343</v>
      </c>
      <c r="D69" s="24"/>
      <c r="E69" s="24"/>
      <c r="F69" s="24"/>
      <c r="G69" s="24"/>
      <c r="H69" s="24"/>
      <c r="I69" s="23">
        <v>2552130</v>
      </c>
      <c r="J69" s="23">
        <v>2552130</v>
      </c>
      <c r="K69" s="23">
        <v>2552130</v>
      </c>
      <c r="L69" s="23"/>
      <c r="M69" s="23"/>
      <c r="N69" s="23"/>
      <c r="O69" s="23"/>
      <c r="P69" s="23"/>
      <c r="Q69" s="23"/>
      <c r="R69" s="23"/>
      <c r="S69" s="23"/>
      <c r="T69" s="23"/>
      <c r="U69" s="23"/>
      <c r="V69" s="23"/>
      <c r="W69" s="23"/>
    </row>
    <row r="70" ht="18.75" customHeight="1" spans="1:23">
      <c r="A70" s="124" t="s">
        <v>301</v>
      </c>
      <c r="B70" s="124" t="s">
        <v>344</v>
      </c>
      <c r="C70" s="21" t="s">
        <v>343</v>
      </c>
      <c r="D70" s="124" t="s">
        <v>71</v>
      </c>
      <c r="E70" s="124" t="s">
        <v>102</v>
      </c>
      <c r="F70" s="124" t="s">
        <v>103</v>
      </c>
      <c r="G70" s="124" t="s">
        <v>329</v>
      </c>
      <c r="H70" s="124" t="s">
        <v>330</v>
      </c>
      <c r="I70" s="23">
        <v>2552130</v>
      </c>
      <c r="J70" s="23">
        <v>2552130</v>
      </c>
      <c r="K70" s="23">
        <v>2552130</v>
      </c>
      <c r="L70" s="23"/>
      <c r="M70" s="23"/>
      <c r="N70" s="23"/>
      <c r="O70" s="23"/>
      <c r="P70" s="23"/>
      <c r="Q70" s="23"/>
      <c r="R70" s="23"/>
      <c r="S70" s="23"/>
      <c r="T70" s="23"/>
      <c r="U70" s="23"/>
      <c r="V70" s="23"/>
      <c r="W70" s="23"/>
    </row>
    <row r="71" ht="18.75" customHeight="1" spans="1:23">
      <c r="A71" s="24"/>
      <c r="B71" s="24"/>
      <c r="C71" s="21" t="s">
        <v>345</v>
      </c>
      <c r="D71" s="24"/>
      <c r="E71" s="24"/>
      <c r="F71" s="24"/>
      <c r="G71" s="24"/>
      <c r="H71" s="24"/>
      <c r="I71" s="23">
        <v>30000</v>
      </c>
      <c r="J71" s="23">
        <v>30000</v>
      </c>
      <c r="K71" s="23">
        <v>30000</v>
      </c>
      <c r="L71" s="23"/>
      <c r="M71" s="23"/>
      <c r="N71" s="23"/>
      <c r="O71" s="23"/>
      <c r="P71" s="23"/>
      <c r="Q71" s="23"/>
      <c r="R71" s="23"/>
      <c r="S71" s="23"/>
      <c r="T71" s="23"/>
      <c r="U71" s="23"/>
      <c r="V71" s="23"/>
      <c r="W71" s="23"/>
    </row>
    <row r="72" ht="18.75" customHeight="1" spans="1:23">
      <c r="A72" s="124" t="s">
        <v>301</v>
      </c>
      <c r="B72" s="124" t="s">
        <v>346</v>
      </c>
      <c r="C72" s="21" t="s">
        <v>345</v>
      </c>
      <c r="D72" s="124" t="s">
        <v>71</v>
      </c>
      <c r="E72" s="124" t="s">
        <v>98</v>
      </c>
      <c r="F72" s="124" t="s">
        <v>99</v>
      </c>
      <c r="G72" s="124" t="s">
        <v>272</v>
      </c>
      <c r="H72" s="124" t="s">
        <v>273</v>
      </c>
      <c r="I72" s="23">
        <v>5000</v>
      </c>
      <c r="J72" s="23">
        <v>5000</v>
      </c>
      <c r="K72" s="23">
        <v>5000</v>
      </c>
      <c r="L72" s="23"/>
      <c r="M72" s="23"/>
      <c r="N72" s="23"/>
      <c r="O72" s="23"/>
      <c r="P72" s="23"/>
      <c r="Q72" s="23"/>
      <c r="R72" s="23"/>
      <c r="S72" s="23"/>
      <c r="T72" s="23"/>
      <c r="U72" s="23"/>
      <c r="V72" s="23"/>
      <c r="W72" s="23"/>
    </row>
    <row r="73" ht="18.75" customHeight="1" spans="1:23">
      <c r="A73" s="124" t="s">
        <v>301</v>
      </c>
      <c r="B73" s="124" t="s">
        <v>346</v>
      </c>
      <c r="C73" s="21" t="s">
        <v>345</v>
      </c>
      <c r="D73" s="124" t="s">
        <v>71</v>
      </c>
      <c r="E73" s="124" t="s">
        <v>98</v>
      </c>
      <c r="F73" s="124" t="s">
        <v>99</v>
      </c>
      <c r="G73" s="124" t="s">
        <v>333</v>
      </c>
      <c r="H73" s="124" t="s">
        <v>334</v>
      </c>
      <c r="I73" s="23">
        <v>5000</v>
      </c>
      <c r="J73" s="23">
        <v>5000</v>
      </c>
      <c r="K73" s="23">
        <v>5000</v>
      </c>
      <c r="L73" s="23"/>
      <c r="M73" s="23"/>
      <c r="N73" s="23"/>
      <c r="O73" s="23"/>
      <c r="P73" s="23"/>
      <c r="Q73" s="23"/>
      <c r="R73" s="23"/>
      <c r="S73" s="23"/>
      <c r="T73" s="23"/>
      <c r="U73" s="23"/>
      <c r="V73" s="23"/>
      <c r="W73" s="23"/>
    </row>
    <row r="74" ht="18.75" customHeight="1" spans="1:23">
      <c r="A74" s="124" t="s">
        <v>301</v>
      </c>
      <c r="B74" s="124" t="s">
        <v>346</v>
      </c>
      <c r="C74" s="21" t="s">
        <v>345</v>
      </c>
      <c r="D74" s="124" t="s">
        <v>71</v>
      </c>
      <c r="E74" s="124" t="s">
        <v>98</v>
      </c>
      <c r="F74" s="124" t="s">
        <v>99</v>
      </c>
      <c r="G74" s="124" t="s">
        <v>277</v>
      </c>
      <c r="H74" s="124" t="s">
        <v>278</v>
      </c>
      <c r="I74" s="23">
        <v>5000</v>
      </c>
      <c r="J74" s="23">
        <v>5000</v>
      </c>
      <c r="K74" s="23">
        <v>5000</v>
      </c>
      <c r="L74" s="23"/>
      <c r="M74" s="23"/>
      <c r="N74" s="23"/>
      <c r="O74" s="23"/>
      <c r="P74" s="23"/>
      <c r="Q74" s="23"/>
      <c r="R74" s="23"/>
      <c r="S74" s="23"/>
      <c r="T74" s="23"/>
      <c r="U74" s="23"/>
      <c r="V74" s="23"/>
      <c r="W74" s="23"/>
    </row>
    <row r="75" ht="18.75" customHeight="1" spans="1:23">
      <c r="A75" s="124" t="s">
        <v>301</v>
      </c>
      <c r="B75" s="124" t="s">
        <v>346</v>
      </c>
      <c r="C75" s="21" t="s">
        <v>345</v>
      </c>
      <c r="D75" s="124" t="s">
        <v>71</v>
      </c>
      <c r="E75" s="124" t="s">
        <v>98</v>
      </c>
      <c r="F75" s="124" t="s">
        <v>99</v>
      </c>
      <c r="G75" s="124" t="s">
        <v>268</v>
      </c>
      <c r="H75" s="124" t="s">
        <v>269</v>
      </c>
      <c r="I75" s="23">
        <v>5000</v>
      </c>
      <c r="J75" s="23">
        <v>5000</v>
      </c>
      <c r="K75" s="23">
        <v>5000</v>
      </c>
      <c r="L75" s="23"/>
      <c r="M75" s="23"/>
      <c r="N75" s="23"/>
      <c r="O75" s="23"/>
      <c r="P75" s="23"/>
      <c r="Q75" s="23"/>
      <c r="R75" s="23"/>
      <c r="S75" s="23"/>
      <c r="T75" s="23"/>
      <c r="U75" s="23"/>
      <c r="V75" s="23"/>
      <c r="W75" s="23"/>
    </row>
    <row r="76" ht="18.75" customHeight="1" spans="1:23">
      <c r="A76" s="124" t="s">
        <v>301</v>
      </c>
      <c r="B76" s="124" t="s">
        <v>346</v>
      </c>
      <c r="C76" s="21" t="s">
        <v>345</v>
      </c>
      <c r="D76" s="124" t="s">
        <v>71</v>
      </c>
      <c r="E76" s="124" t="s">
        <v>98</v>
      </c>
      <c r="F76" s="124" t="s">
        <v>99</v>
      </c>
      <c r="G76" s="124" t="s">
        <v>329</v>
      </c>
      <c r="H76" s="124" t="s">
        <v>330</v>
      </c>
      <c r="I76" s="23">
        <v>10000</v>
      </c>
      <c r="J76" s="23">
        <v>10000</v>
      </c>
      <c r="K76" s="23">
        <v>10000</v>
      </c>
      <c r="L76" s="23"/>
      <c r="M76" s="23"/>
      <c r="N76" s="23"/>
      <c r="O76" s="23"/>
      <c r="P76" s="23"/>
      <c r="Q76" s="23"/>
      <c r="R76" s="23"/>
      <c r="S76" s="23"/>
      <c r="T76" s="23"/>
      <c r="U76" s="23"/>
      <c r="V76" s="23"/>
      <c r="W76" s="23"/>
    </row>
    <row r="77" ht="18.75" customHeight="1" spans="1:23">
      <c r="A77" s="24"/>
      <c r="B77" s="24"/>
      <c r="C77" s="21" t="s">
        <v>347</v>
      </c>
      <c r="D77" s="24"/>
      <c r="E77" s="24"/>
      <c r="F77" s="24"/>
      <c r="G77" s="24"/>
      <c r="H77" s="24"/>
      <c r="I77" s="23">
        <v>1779400</v>
      </c>
      <c r="J77" s="23">
        <v>1779400</v>
      </c>
      <c r="K77" s="23">
        <v>1779400</v>
      </c>
      <c r="L77" s="23"/>
      <c r="M77" s="23"/>
      <c r="N77" s="23"/>
      <c r="O77" s="23"/>
      <c r="P77" s="23"/>
      <c r="Q77" s="23"/>
      <c r="R77" s="23"/>
      <c r="S77" s="23"/>
      <c r="T77" s="23"/>
      <c r="U77" s="23"/>
      <c r="V77" s="23"/>
      <c r="W77" s="23"/>
    </row>
    <row r="78" ht="18.75" customHeight="1" spans="1:23">
      <c r="A78" s="124" t="s">
        <v>301</v>
      </c>
      <c r="B78" s="124" t="s">
        <v>348</v>
      </c>
      <c r="C78" s="21" t="s">
        <v>347</v>
      </c>
      <c r="D78" s="124" t="s">
        <v>71</v>
      </c>
      <c r="E78" s="124" t="s">
        <v>114</v>
      </c>
      <c r="F78" s="124" t="s">
        <v>115</v>
      </c>
      <c r="G78" s="124" t="s">
        <v>329</v>
      </c>
      <c r="H78" s="124" t="s">
        <v>330</v>
      </c>
      <c r="I78" s="23">
        <v>1535800</v>
      </c>
      <c r="J78" s="23">
        <v>1535800</v>
      </c>
      <c r="K78" s="23">
        <v>1535800</v>
      </c>
      <c r="L78" s="23"/>
      <c r="M78" s="23"/>
      <c r="N78" s="23"/>
      <c r="O78" s="23"/>
      <c r="P78" s="23"/>
      <c r="Q78" s="23"/>
      <c r="R78" s="23"/>
      <c r="S78" s="23"/>
      <c r="T78" s="23"/>
      <c r="U78" s="23"/>
      <c r="V78" s="23"/>
      <c r="W78" s="23"/>
    </row>
    <row r="79" ht="18.75" customHeight="1" spans="1:23">
      <c r="A79" s="124" t="s">
        <v>301</v>
      </c>
      <c r="B79" s="124" t="s">
        <v>348</v>
      </c>
      <c r="C79" s="21" t="s">
        <v>347</v>
      </c>
      <c r="D79" s="124" t="s">
        <v>71</v>
      </c>
      <c r="E79" s="124" t="s">
        <v>114</v>
      </c>
      <c r="F79" s="124" t="s">
        <v>115</v>
      </c>
      <c r="G79" s="124" t="s">
        <v>329</v>
      </c>
      <c r="H79" s="124" t="s">
        <v>330</v>
      </c>
      <c r="I79" s="23">
        <v>243600</v>
      </c>
      <c r="J79" s="23">
        <v>243600</v>
      </c>
      <c r="K79" s="23">
        <v>243600</v>
      </c>
      <c r="L79" s="23"/>
      <c r="M79" s="23"/>
      <c r="N79" s="23"/>
      <c r="O79" s="23"/>
      <c r="P79" s="23"/>
      <c r="Q79" s="23"/>
      <c r="R79" s="23"/>
      <c r="S79" s="23"/>
      <c r="T79" s="23"/>
      <c r="U79" s="23"/>
      <c r="V79" s="23"/>
      <c r="W79" s="23"/>
    </row>
    <row r="80" ht="18.75" customHeight="1" spans="1:23">
      <c r="A80" s="24"/>
      <c r="B80" s="24"/>
      <c r="C80" s="21" t="s">
        <v>349</v>
      </c>
      <c r="D80" s="24"/>
      <c r="E80" s="24"/>
      <c r="F80" s="24"/>
      <c r="G80" s="24"/>
      <c r="H80" s="24"/>
      <c r="I80" s="23">
        <v>1537016</v>
      </c>
      <c r="J80" s="23">
        <v>1537016</v>
      </c>
      <c r="K80" s="23">
        <v>1537016</v>
      </c>
      <c r="L80" s="23"/>
      <c r="M80" s="23"/>
      <c r="N80" s="23"/>
      <c r="O80" s="23"/>
      <c r="P80" s="23"/>
      <c r="Q80" s="23"/>
      <c r="R80" s="23"/>
      <c r="S80" s="23"/>
      <c r="T80" s="23"/>
      <c r="U80" s="23"/>
      <c r="V80" s="23"/>
      <c r="W80" s="23"/>
    </row>
    <row r="81" ht="18.75" customHeight="1" spans="1:23">
      <c r="A81" s="124" t="s">
        <v>308</v>
      </c>
      <c r="B81" s="124" t="s">
        <v>350</v>
      </c>
      <c r="C81" s="21" t="s">
        <v>349</v>
      </c>
      <c r="D81" s="124" t="s">
        <v>71</v>
      </c>
      <c r="E81" s="124" t="s">
        <v>132</v>
      </c>
      <c r="F81" s="124" t="s">
        <v>131</v>
      </c>
      <c r="G81" s="124" t="s">
        <v>305</v>
      </c>
      <c r="H81" s="124" t="s">
        <v>306</v>
      </c>
      <c r="I81" s="23">
        <v>1537016</v>
      </c>
      <c r="J81" s="23">
        <v>1537016</v>
      </c>
      <c r="K81" s="23">
        <v>1537016</v>
      </c>
      <c r="L81" s="23"/>
      <c r="M81" s="23"/>
      <c r="N81" s="23"/>
      <c r="O81" s="23"/>
      <c r="P81" s="23"/>
      <c r="Q81" s="23"/>
      <c r="R81" s="23"/>
      <c r="S81" s="23"/>
      <c r="T81" s="23"/>
      <c r="U81" s="23"/>
      <c r="V81" s="23"/>
      <c r="W81" s="23"/>
    </row>
    <row r="82" ht="18.75" customHeight="1" spans="1:23">
      <c r="A82" s="24"/>
      <c r="B82" s="24"/>
      <c r="C82" s="21" t="s">
        <v>351</v>
      </c>
      <c r="D82" s="24"/>
      <c r="E82" s="24"/>
      <c r="F82" s="24"/>
      <c r="G82" s="24"/>
      <c r="H82" s="24"/>
      <c r="I82" s="23">
        <v>50000</v>
      </c>
      <c r="J82" s="23">
        <v>50000</v>
      </c>
      <c r="K82" s="23">
        <v>50000</v>
      </c>
      <c r="L82" s="23"/>
      <c r="M82" s="23"/>
      <c r="N82" s="23"/>
      <c r="O82" s="23"/>
      <c r="P82" s="23"/>
      <c r="Q82" s="23"/>
      <c r="R82" s="23"/>
      <c r="S82" s="23"/>
      <c r="T82" s="23"/>
      <c r="U82" s="23"/>
      <c r="V82" s="23"/>
      <c r="W82" s="23"/>
    </row>
    <row r="83" ht="18.75" customHeight="1" spans="1:23">
      <c r="A83" s="124" t="s">
        <v>301</v>
      </c>
      <c r="B83" s="124" t="s">
        <v>352</v>
      </c>
      <c r="C83" s="21" t="s">
        <v>351</v>
      </c>
      <c r="D83" s="124" t="s">
        <v>71</v>
      </c>
      <c r="E83" s="124" t="s">
        <v>110</v>
      </c>
      <c r="F83" s="124" t="s">
        <v>111</v>
      </c>
      <c r="G83" s="124" t="s">
        <v>272</v>
      </c>
      <c r="H83" s="124" t="s">
        <v>273</v>
      </c>
      <c r="I83" s="23">
        <v>50000</v>
      </c>
      <c r="J83" s="23">
        <v>50000</v>
      </c>
      <c r="K83" s="23">
        <v>50000</v>
      </c>
      <c r="L83" s="23"/>
      <c r="M83" s="23"/>
      <c r="N83" s="23"/>
      <c r="O83" s="23"/>
      <c r="P83" s="23"/>
      <c r="Q83" s="23"/>
      <c r="R83" s="23"/>
      <c r="S83" s="23"/>
      <c r="T83" s="23"/>
      <c r="U83" s="23"/>
      <c r="V83" s="23"/>
      <c r="W83" s="23"/>
    </row>
    <row r="84" ht="18.75" customHeight="1" spans="1:23">
      <c r="A84" s="24"/>
      <c r="B84" s="24"/>
      <c r="C84" s="21" t="s">
        <v>353</v>
      </c>
      <c r="D84" s="24"/>
      <c r="E84" s="24"/>
      <c r="F84" s="24"/>
      <c r="G84" s="24"/>
      <c r="H84" s="24"/>
      <c r="I84" s="23">
        <v>419700</v>
      </c>
      <c r="J84" s="23">
        <v>419700</v>
      </c>
      <c r="K84" s="23">
        <v>419700</v>
      </c>
      <c r="L84" s="23"/>
      <c r="M84" s="23"/>
      <c r="N84" s="23"/>
      <c r="O84" s="23"/>
      <c r="P84" s="23"/>
      <c r="Q84" s="23"/>
      <c r="R84" s="23"/>
      <c r="S84" s="23"/>
      <c r="T84" s="23"/>
      <c r="U84" s="23"/>
      <c r="V84" s="23"/>
      <c r="W84" s="23"/>
    </row>
    <row r="85" ht="18.75" customHeight="1" spans="1:23">
      <c r="A85" s="124" t="s">
        <v>308</v>
      </c>
      <c r="B85" s="124" t="s">
        <v>354</v>
      </c>
      <c r="C85" s="21" t="s">
        <v>353</v>
      </c>
      <c r="D85" s="124" t="s">
        <v>71</v>
      </c>
      <c r="E85" s="124" t="s">
        <v>110</v>
      </c>
      <c r="F85" s="124" t="s">
        <v>111</v>
      </c>
      <c r="G85" s="124" t="s">
        <v>329</v>
      </c>
      <c r="H85" s="124" t="s">
        <v>330</v>
      </c>
      <c r="I85" s="23">
        <v>419700</v>
      </c>
      <c r="J85" s="23">
        <v>419700</v>
      </c>
      <c r="K85" s="23">
        <v>419700</v>
      </c>
      <c r="L85" s="23"/>
      <c r="M85" s="23"/>
      <c r="N85" s="23"/>
      <c r="O85" s="23"/>
      <c r="P85" s="23"/>
      <c r="Q85" s="23"/>
      <c r="R85" s="23"/>
      <c r="S85" s="23"/>
      <c r="T85" s="23"/>
      <c r="U85" s="23"/>
      <c r="V85" s="23"/>
      <c r="W85" s="23"/>
    </row>
    <row r="86" ht="18.75" customHeight="1" spans="1:23">
      <c r="A86" s="24"/>
      <c r="B86" s="24"/>
      <c r="C86" s="21" t="s">
        <v>355</v>
      </c>
      <c r="D86" s="24"/>
      <c r="E86" s="24"/>
      <c r="F86" s="24"/>
      <c r="G86" s="24"/>
      <c r="H86" s="24"/>
      <c r="I86" s="23">
        <v>10000</v>
      </c>
      <c r="J86" s="23">
        <v>10000</v>
      </c>
      <c r="K86" s="23">
        <v>10000</v>
      </c>
      <c r="L86" s="23"/>
      <c r="M86" s="23"/>
      <c r="N86" s="23"/>
      <c r="O86" s="23"/>
      <c r="P86" s="23"/>
      <c r="Q86" s="23"/>
      <c r="R86" s="23"/>
      <c r="S86" s="23"/>
      <c r="T86" s="23"/>
      <c r="U86" s="23"/>
      <c r="V86" s="23"/>
      <c r="W86" s="23"/>
    </row>
    <row r="87" ht="18.75" customHeight="1" spans="1:23">
      <c r="A87" s="124" t="s">
        <v>321</v>
      </c>
      <c r="B87" s="124" t="s">
        <v>356</v>
      </c>
      <c r="C87" s="21" t="s">
        <v>355</v>
      </c>
      <c r="D87" s="124" t="s">
        <v>71</v>
      </c>
      <c r="E87" s="124" t="s">
        <v>98</v>
      </c>
      <c r="F87" s="124" t="s">
        <v>99</v>
      </c>
      <c r="G87" s="124" t="s">
        <v>329</v>
      </c>
      <c r="H87" s="124" t="s">
        <v>330</v>
      </c>
      <c r="I87" s="23">
        <v>2000</v>
      </c>
      <c r="J87" s="23">
        <v>2000</v>
      </c>
      <c r="K87" s="23">
        <v>2000</v>
      </c>
      <c r="L87" s="23"/>
      <c r="M87" s="23"/>
      <c r="N87" s="23"/>
      <c r="O87" s="23"/>
      <c r="P87" s="23"/>
      <c r="Q87" s="23"/>
      <c r="R87" s="23"/>
      <c r="S87" s="23"/>
      <c r="T87" s="23"/>
      <c r="U87" s="23"/>
      <c r="V87" s="23"/>
      <c r="W87" s="23"/>
    </row>
    <row r="88" ht="18.75" customHeight="1" spans="1:23">
      <c r="A88" s="124" t="s">
        <v>321</v>
      </c>
      <c r="B88" s="124" t="s">
        <v>356</v>
      </c>
      <c r="C88" s="21" t="s">
        <v>355</v>
      </c>
      <c r="D88" s="124" t="s">
        <v>71</v>
      </c>
      <c r="E88" s="124" t="s">
        <v>132</v>
      </c>
      <c r="F88" s="124" t="s">
        <v>131</v>
      </c>
      <c r="G88" s="124" t="s">
        <v>272</v>
      </c>
      <c r="H88" s="124" t="s">
        <v>273</v>
      </c>
      <c r="I88" s="23">
        <v>2000</v>
      </c>
      <c r="J88" s="23">
        <v>2000</v>
      </c>
      <c r="K88" s="23">
        <v>2000</v>
      </c>
      <c r="L88" s="23"/>
      <c r="M88" s="23"/>
      <c r="N88" s="23"/>
      <c r="O88" s="23"/>
      <c r="P88" s="23"/>
      <c r="Q88" s="23"/>
      <c r="R88" s="23"/>
      <c r="S88" s="23"/>
      <c r="T88" s="23"/>
      <c r="U88" s="23"/>
      <c r="V88" s="23"/>
      <c r="W88" s="23"/>
    </row>
    <row r="89" ht="18.75" customHeight="1" spans="1:23">
      <c r="A89" s="124" t="s">
        <v>321</v>
      </c>
      <c r="B89" s="124" t="s">
        <v>356</v>
      </c>
      <c r="C89" s="21" t="s">
        <v>355</v>
      </c>
      <c r="D89" s="124" t="s">
        <v>71</v>
      </c>
      <c r="E89" s="124" t="s">
        <v>132</v>
      </c>
      <c r="F89" s="124" t="s">
        <v>131</v>
      </c>
      <c r="G89" s="124" t="s">
        <v>277</v>
      </c>
      <c r="H89" s="124" t="s">
        <v>278</v>
      </c>
      <c r="I89" s="23">
        <v>3000</v>
      </c>
      <c r="J89" s="23">
        <v>3000</v>
      </c>
      <c r="K89" s="23">
        <v>3000</v>
      </c>
      <c r="L89" s="23"/>
      <c r="M89" s="23"/>
      <c r="N89" s="23"/>
      <c r="O89" s="23"/>
      <c r="P89" s="23"/>
      <c r="Q89" s="23"/>
      <c r="R89" s="23"/>
      <c r="S89" s="23"/>
      <c r="T89" s="23"/>
      <c r="U89" s="23"/>
      <c r="V89" s="23"/>
      <c r="W89" s="23"/>
    </row>
    <row r="90" ht="18.75" customHeight="1" spans="1:23">
      <c r="A90" s="124" t="s">
        <v>321</v>
      </c>
      <c r="B90" s="124" t="s">
        <v>356</v>
      </c>
      <c r="C90" s="21" t="s">
        <v>355</v>
      </c>
      <c r="D90" s="124" t="s">
        <v>71</v>
      </c>
      <c r="E90" s="124" t="s">
        <v>132</v>
      </c>
      <c r="F90" s="124" t="s">
        <v>131</v>
      </c>
      <c r="G90" s="124" t="s">
        <v>270</v>
      </c>
      <c r="H90" s="124" t="s">
        <v>271</v>
      </c>
      <c r="I90" s="23">
        <v>1000</v>
      </c>
      <c r="J90" s="23">
        <v>1000</v>
      </c>
      <c r="K90" s="23">
        <v>1000</v>
      </c>
      <c r="L90" s="23"/>
      <c r="M90" s="23"/>
      <c r="N90" s="23"/>
      <c r="O90" s="23"/>
      <c r="P90" s="23"/>
      <c r="Q90" s="23"/>
      <c r="R90" s="23"/>
      <c r="S90" s="23"/>
      <c r="T90" s="23"/>
      <c r="U90" s="23"/>
      <c r="V90" s="23"/>
      <c r="W90" s="23"/>
    </row>
    <row r="91" ht="18.75" customHeight="1" spans="1:23">
      <c r="A91" s="124" t="s">
        <v>321</v>
      </c>
      <c r="B91" s="124" t="s">
        <v>356</v>
      </c>
      <c r="C91" s="21" t="s">
        <v>355</v>
      </c>
      <c r="D91" s="124" t="s">
        <v>71</v>
      </c>
      <c r="E91" s="124" t="s">
        <v>132</v>
      </c>
      <c r="F91" s="124" t="s">
        <v>131</v>
      </c>
      <c r="G91" s="124" t="s">
        <v>267</v>
      </c>
      <c r="H91" s="124" t="s">
        <v>193</v>
      </c>
      <c r="I91" s="23">
        <v>2000</v>
      </c>
      <c r="J91" s="23">
        <v>2000</v>
      </c>
      <c r="K91" s="23">
        <v>2000</v>
      </c>
      <c r="L91" s="23"/>
      <c r="M91" s="23"/>
      <c r="N91" s="23"/>
      <c r="O91" s="23"/>
      <c r="P91" s="23"/>
      <c r="Q91" s="23"/>
      <c r="R91" s="23"/>
      <c r="S91" s="23"/>
      <c r="T91" s="23"/>
      <c r="U91" s="23"/>
      <c r="V91" s="23"/>
      <c r="W91" s="23"/>
    </row>
    <row r="92" ht="18.75" customHeight="1" spans="1:23">
      <c r="A92" s="24"/>
      <c r="B92" s="24"/>
      <c r="C92" s="21" t="s">
        <v>357</v>
      </c>
      <c r="D92" s="24"/>
      <c r="E92" s="24"/>
      <c r="F92" s="24"/>
      <c r="G92" s="24"/>
      <c r="H92" s="24"/>
      <c r="I92" s="23">
        <v>29600</v>
      </c>
      <c r="J92" s="23">
        <v>29600</v>
      </c>
      <c r="K92" s="23">
        <v>29600</v>
      </c>
      <c r="L92" s="23"/>
      <c r="M92" s="23"/>
      <c r="N92" s="23"/>
      <c r="O92" s="23"/>
      <c r="P92" s="23"/>
      <c r="Q92" s="23"/>
      <c r="R92" s="23"/>
      <c r="S92" s="23"/>
      <c r="T92" s="23"/>
      <c r="U92" s="23"/>
      <c r="V92" s="23"/>
      <c r="W92" s="23"/>
    </row>
    <row r="93" ht="18.75" customHeight="1" spans="1:23">
      <c r="A93" s="124" t="s">
        <v>301</v>
      </c>
      <c r="B93" s="124" t="s">
        <v>358</v>
      </c>
      <c r="C93" s="21" t="s">
        <v>357</v>
      </c>
      <c r="D93" s="124" t="s">
        <v>71</v>
      </c>
      <c r="E93" s="124" t="s">
        <v>102</v>
      </c>
      <c r="F93" s="124" t="s">
        <v>103</v>
      </c>
      <c r="G93" s="124" t="s">
        <v>329</v>
      </c>
      <c r="H93" s="124" t="s">
        <v>330</v>
      </c>
      <c r="I93" s="23">
        <v>29600</v>
      </c>
      <c r="J93" s="23">
        <v>29600</v>
      </c>
      <c r="K93" s="23">
        <v>29600</v>
      </c>
      <c r="L93" s="23"/>
      <c r="M93" s="23"/>
      <c r="N93" s="23"/>
      <c r="O93" s="23"/>
      <c r="P93" s="23"/>
      <c r="Q93" s="23"/>
      <c r="R93" s="23"/>
      <c r="S93" s="23"/>
      <c r="T93" s="23"/>
      <c r="U93" s="23"/>
      <c r="V93" s="23"/>
      <c r="W93" s="23"/>
    </row>
    <row r="94" ht="18.75" customHeight="1" spans="1:23">
      <c r="A94" s="24"/>
      <c r="B94" s="24"/>
      <c r="C94" s="21" t="s">
        <v>359</v>
      </c>
      <c r="D94" s="24"/>
      <c r="E94" s="24"/>
      <c r="F94" s="24"/>
      <c r="G94" s="24"/>
      <c r="H94" s="24"/>
      <c r="I94" s="23">
        <v>320600</v>
      </c>
      <c r="J94" s="23">
        <v>320600</v>
      </c>
      <c r="K94" s="23">
        <v>320600</v>
      </c>
      <c r="L94" s="23"/>
      <c r="M94" s="23"/>
      <c r="N94" s="23"/>
      <c r="O94" s="23"/>
      <c r="P94" s="23"/>
      <c r="Q94" s="23"/>
      <c r="R94" s="23"/>
      <c r="S94" s="23"/>
      <c r="T94" s="23"/>
      <c r="U94" s="23"/>
      <c r="V94" s="23"/>
      <c r="W94" s="23"/>
    </row>
    <row r="95" ht="18.75" customHeight="1" spans="1:23">
      <c r="A95" s="124" t="s">
        <v>301</v>
      </c>
      <c r="B95" s="124" t="s">
        <v>360</v>
      </c>
      <c r="C95" s="21" t="s">
        <v>359</v>
      </c>
      <c r="D95" s="124" t="s">
        <v>71</v>
      </c>
      <c r="E95" s="124" t="s">
        <v>108</v>
      </c>
      <c r="F95" s="124" t="s">
        <v>109</v>
      </c>
      <c r="G95" s="124" t="s">
        <v>272</v>
      </c>
      <c r="H95" s="124" t="s">
        <v>273</v>
      </c>
      <c r="I95" s="23">
        <v>100000</v>
      </c>
      <c r="J95" s="23">
        <v>100000</v>
      </c>
      <c r="K95" s="23">
        <v>100000</v>
      </c>
      <c r="L95" s="23"/>
      <c r="M95" s="23"/>
      <c r="N95" s="23"/>
      <c r="O95" s="23"/>
      <c r="P95" s="23"/>
      <c r="Q95" s="23"/>
      <c r="R95" s="23"/>
      <c r="S95" s="23"/>
      <c r="T95" s="23"/>
      <c r="U95" s="23"/>
      <c r="V95" s="23"/>
      <c r="W95" s="23"/>
    </row>
    <row r="96" ht="18.75" customHeight="1" spans="1:23">
      <c r="A96" s="124" t="s">
        <v>301</v>
      </c>
      <c r="B96" s="124" t="s">
        <v>360</v>
      </c>
      <c r="C96" s="21" t="s">
        <v>359</v>
      </c>
      <c r="D96" s="124" t="s">
        <v>71</v>
      </c>
      <c r="E96" s="124" t="s">
        <v>108</v>
      </c>
      <c r="F96" s="124" t="s">
        <v>109</v>
      </c>
      <c r="G96" s="124" t="s">
        <v>333</v>
      </c>
      <c r="H96" s="124" t="s">
        <v>334</v>
      </c>
      <c r="I96" s="23">
        <v>100000</v>
      </c>
      <c r="J96" s="23">
        <v>100000</v>
      </c>
      <c r="K96" s="23">
        <v>100000</v>
      </c>
      <c r="L96" s="23"/>
      <c r="M96" s="23"/>
      <c r="N96" s="23"/>
      <c r="O96" s="23"/>
      <c r="P96" s="23"/>
      <c r="Q96" s="23"/>
      <c r="R96" s="23"/>
      <c r="S96" s="23"/>
      <c r="T96" s="23"/>
      <c r="U96" s="23"/>
      <c r="V96" s="23"/>
      <c r="W96" s="23"/>
    </row>
    <row r="97" ht="18.75" customHeight="1" spans="1:23">
      <c r="A97" s="124" t="s">
        <v>301</v>
      </c>
      <c r="B97" s="124" t="s">
        <v>360</v>
      </c>
      <c r="C97" s="21" t="s">
        <v>359</v>
      </c>
      <c r="D97" s="124" t="s">
        <v>71</v>
      </c>
      <c r="E97" s="124" t="s">
        <v>108</v>
      </c>
      <c r="F97" s="124" t="s">
        <v>109</v>
      </c>
      <c r="G97" s="124" t="s">
        <v>277</v>
      </c>
      <c r="H97" s="124" t="s">
        <v>278</v>
      </c>
      <c r="I97" s="23">
        <v>50000</v>
      </c>
      <c r="J97" s="23">
        <v>50000</v>
      </c>
      <c r="K97" s="23">
        <v>50000</v>
      </c>
      <c r="L97" s="23"/>
      <c r="M97" s="23"/>
      <c r="N97" s="23"/>
      <c r="O97" s="23"/>
      <c r="P97" s="23"/>
      <c r="Q97" s="23"/>
      <c r="R97" s="23"/>
      <c r="S97" s="23"/>
      <c r="T97" s="23"/>
      <c r="U97" s="23"/>
      <c r="V97" s="23"/>
      <c r="W97" s="23"/>
    </row>
    <row r="98" ht="18.75" customHeight="1" spans="1:23">
      <c r="A98" s="124" t="s">
        <v>301</v>
      </c>
      <c r="B98" s="124" t="s">
        <v>360</v>
      </c>
      <c r="C98" s="21" t="s">
        <v>359</v>
      </c>
      <c r="D98" s="124" t="s">
        <v>71</v>
      </c>
      <c r="E98" s="124" t="s">
        <v>108</v>
      </c>
      <c r="F98" s="124" t="s">
        <v>109</v>
      </c>
      <c r="G98" s="124" t="s">
        <v>268</v>
      </c>
      <c r="H98" s="124" t="s">
        <v>269</v>
      </c>
      <c r="I98" s="23">
        <v>25000</v>
      </c>
      <c r="J98" s="23">
        <v>25000</v>
      </c>
      <c r="K98" s="23">
        <v>25000</v>
      </c>
      <c r="L98" s="23"/>
      <c r="M98" s="23"/>
      <c r="N98" s="23"/>
      <c r="O98" s="23"/>
      <c r="P98" s="23"/>
      <c r="Q98" s="23"/>
      <c r="R98" s="23"/>
      <c r="S98" s="23"/>
      <c r="T98" s="23"/>
      <c r="U98" s="23"/>
      <c r="V98" s="23"/>
      <c r="W98" s="23"/>
    </row>
    <row r="99" ht="18.75" customHeight="1" spans="1:23">
      <c r="A99" s="124" t="s">
        <v>301</v>
      </c>
      <c r="B99" s="124" t="s">
        <v>360</v>
      </c>
      <c r="C99" s="21" t="s">
        <v>359</v>
      </c>
      <c r="D99" s="124" t="s">
        <v>71</v>
      </c>
      <c r="E99" s="124" t="s">
        <v>108</v>
      </c>
      <c r="F99" s="124" t="s">
        <v>109</v>
      </c>
      <c r="G99" s="124" t="s">
        <v>267</v>
      </c>
      <c r="H99" s="124" t="s">
        <v>193</v>
      </c>
      <c r="I99" s="23">
        <v>45600</v>
      </c>
      <c r="J99" s="23">
        <v>45600</v>
      </c>
      <c r="K99" s="23">
        <v>45600</v>
      </c>
      <c r="L99" s="23"/>
      <c r="M99" s="23"/>
      <c r="N99" s="23"/>
      <c r="O99" s="23"/>
      <c r="P99" s="23"/>
      <c r="Q99" s="23"/>
      <c r="R99" s="23"/>
      <c r="S99" s="23"/>
      <c r="T99" s="23"/>
      <c r="U99" s="23"/>
      <c r="V99" s="23"/>
      <c r="W99" s="23"/>
    </row>
    <row r="100" ht="18.75" customHeight="1" spans="1:23">
      <c r="A100" s="24"/>
      <c r="B100" s="24"/>
      <c r="C100" s="21" t="s">
        <v>361</v>
      </c>
      <c r="D100" s="24"/>
      <c r="E100" s="24"/>
      <c r="F100" s="24"/>
      <c r="G100" s="24"/>
      <c r="H100" s="24"/>
      <c r="I100" s="23">
        <v>30000</v>
      </c>
      <c r="J100" s="23">
        <v>30000</v>
      </c>
      <c r="K100" s="23">
        <v>30000</v>
      </c>
      <c r="L100" s="23"/>
      <c r="M100" s="23"/>
      <c r="N100" s="23"/>
      <c r="O100" s="23"/>
      <c r="P100" s="23"/>
      <c r="Q100" s="23"/>
      <c r="R100" s="23"/>
      <c r="S100" s="23"/>
      <c r="T100" s="23"/>
      <c r="U100" s="23"/>
      <c r="V100" s="23"/>
      <c r="W100" s="23"/>
    </row>
    <row r="101" ht="18.75" customHeight="1" spans="1:23">
      <c r="A101" s="124" t="s">
        <v>308</v>
      </c>
      <c r="B101" s="124" t="s">
        <v>362</v>
      </c>
      <c r="C101" s="21" t="s">
        <v>361</v>
      </c>
      <c r="D101" s="124" t="s">
        <v>71</v>
      </c>
      <c r="E101" s="124" t="s">
        <v>132</v>
      </c>
      <c r="F101" s="124" t="s">
        <v>131</v>
      </c>
      <c r="G101" s="124" t="s">
        <v>272</v>
      </c>
      <c r="H101" s="124" t="s">
        <v>273</v>
      </c>
      <c r="I101" s="23">
        <v>10000</v>
      </c>
      <c r="J101" s="23">
        <v>10000</v>
      </c>
      <c r="K101" s="23">
        <v>10000</v>
      </c>
      <c r="L101" s="23"/>
      <c r="M101" s="23"/>
      <c r="N101" s="23"/>
      <c r="O101" s="23"/>
      <c r="P101" s="23"/>
      <c r="Q101" s="23"/>
      <c r="R101" s="23"/>
      <c r="S101" s="23"/>
      <c r="T101" s="23"/>
      <c r="U101" s="23"/>
      <c r="V101" s="23"/>
      <c r="W101" s="23"/>
    </row>
    <row r="102" ht="18.75" customHeight="1" spans="1:23">
      <c r="A102" s="124" t="s">
        <v>308</v>
      </c>
      <c r="B102" s="124" t="s">
        <v>362</v>
      </c>
      <c r="C102" s="21" t="s">
        <v>361</v>
      </c>
      <c r="D102" s="124" t="s">
        <v>71</v>
      </c>
      <c r="E102" s="124" t="s">
        <v>132</v>
      </c>
      <c r="F102" s="124" t="s">
        <v>131</v>
      </c>
      <c r="G102" s="124" t="s">
        <v>263</v>
      </c>
      <c r="H102" s="124" t="s">
        <v>264</v>
      </c>
      <c r="I102" s="23">
        <v>5000</v>
      </c>
      <c r="J102" s="23">
        <v>5000</v>
      </c>
      <c r="K102" s="23">
        <v>5000</v>
      </c>
      <c r="L102" s="23"/>
      <c r="M102" s="23"/>
      <c r="N102" s="23"/>
      <c r="O102" s="23"/>
      <c r="P102" s="23"/>
      <c r="Q102" s="23"/>
      <c r="R102" s="23"/>
      <c r="S102" s="23"/>
      <c r="T102" s="23"/>
      <c r="U102" s="23"/>
      <c r="V102" s="23"/>
      <c r="W102" s="23"/>
    </row>
    <row r="103" ht="18.75" customHeight="1" spans="1:23">
      <c r="A103" s="124" t="s">
        <v>308</v>
      </c>
      <c r="B103" s="124" t="s">
        <v>362</v>
      </c>
      <c r="C103" s="21" t="s">
        <v>361</v>
      </c>
      <c r="D103" s="124" t="s">
        <v>71</v>
      </c>
      <c r="E103" s="124" t="s">
        <v>132</v>
      </c>
      <c r="F103" s="124" t="s">
        <v>131</v>
      </c>
      <c r="G103" s="124" t="s">
        <v>277</v>
      </c>
      <c r="H103" s="124" t="s">
        <v>278</v>
      </c>
      <c r="I103" s="23">
        <v>10000</v>
      </c>
      <c r="J103" s="23">
        <v>10000</v>
      </c>
      <c r="K103" s="23">
        <v>10000</v>
      </c>
      <c r="L103" s="23"/>
      <c r="M103" s="23"/>
      <c r="N103" s="23"/>
      <c r="O103" s="23"/>
      <c r="P103" s="23"/>
      <c r="Q103" s="23"/>
      <c r="R103" s="23"/>
      <c r="S103" s="23"/>
      <c r="T103" s="23"/>
      <c r="U103" s="23"/>
      <c r="V103" s="23"/>
      <c r="W103" s="23"/>
    </row>
    <row r="104" ht="18.75" customHeight="1" spans="1:23">
      <c r="A104" s="124" t="s">
        <v>308</v>
      </c>
      <c r="B104" s="124" t="s">
        <v>362</v>
      </c>
      <c r="C104" s="21" t="s">
        <v>361</v>
      </c>
      <c r="D104" s="124" t="s">
        <v>71</v>
      </c>
      <c r="E104" s="124" t="s">
        <v>132</v>
      </c>
      <c r="F104" s="124" t="s">
        <v>131</v>
      </c>
      <c r="G104" s="124" t="s">
        <v>270</v>
      </c>
      <c r="H104" s="124" t="s">
        <v>271</v>
      </c>
      <c r="I104" s="23">
        <v>5000</v>
      </c>
      <c r="J104" s="23">
        <v>5000</v>
      </c>
      <c r="K104" s="23">
        <v>5000</v>
      </c>
      <c r="L104" s="23"/>
      <c r="M104" s="23"/>
      <c r="N104" s="23"/>
      <c r="O104" s="23"/>
      <c r="P104" s="23"/>
      <c r="Q104" s="23"/>
      <c r="R104" s="23"/>
      <c r="S104" s="23"/>
      <c r="T104" s="23"/>
      <c r="U104" s="23"/>
      <c r="V104" s="23"/>
      <c r="W104" s="23"/>
    </row>
    <row r="105" ht="18.75" customHeight="1" spans="1:23">
      <c r="A105" s="24"/>
      <c r="B105" s="24"/>
      <c r="C105" s="21" t="s">
        <v>363</v>
      </c>
      <c r="D105" s="24"/>
      <c r="E105" s="24"/>
      <c r="F105" s="24"/>
      <c r="G105" s="24"/>
      <c r="H105" s="24"/>
      <c r="I105" s="23">
        <v>20000</v>
      </c>
      <c r="J105" s="23">
        <v>20000</v>
      </c>
      <c r="K105" s="23">
        <v>20000</v>
      </c>
      <c r="L105" s="23"/>
      <c r="M105" s="23"/>
      <c r="N105" s="23"/>
      <c r="O105" s="23"/>
      <c r="P105" s="23"/>
      <c r="Q105" s="23"/>
      <c r="R105" s="23"/>
      <c r="S105" s="23"/>
      <c r="T105" s="23"/>
      <c r="U105" s="23"/>
      <c r="V105" s="23"/>
      <c r="W105" s="23"/>
    </row>
    <row r="106" ht="18.75" customHeight="1" spans="1:23">
      <c r="A106" s="124" t="s">
        <v>301</v>
      </c>
      <c r="B106" s="124" t="s">
        <v>364</v>
      </c>
      <c r="C106" s="21" t="s">
        <v>363</v>
      </c>
      <c r="D106" s="124" t="s">
        <v>71</v>
      </c>
      <c r="E106" s="124" t="s">
        <v>128</v>
      </c>
      <c r="F106" s="124" t="s">
        <v>129</v>
      </c>
      <c r="G106" s="124" t="s">
        <v>272</v>
      </c>
      <c r="H106" s="124" t="s">
        <v>273</v>
      </c>
      <c r="I106" s="23">
        <v>5000</v>
      </c>
      <c r="J106" s="23">
        <v>5000</v>
      </c>
      <c r="K106" s="23">
        <v>5000</v>
      </c>
      <c r="L106" s="23"/>
      <c r="M106" s="23"/>
      <c r="N106" s="23"/>
      <c r="O106" s="23"/>
      <c r="P106" s="23"/>
      <c r="Q106" s="23"/>
      <c r="R106" s="23"/>
      <c r="S106" s="23"/>
      <c r="T106" s="23"/>
      <c r="U106" s="23"/>
      <c r="V106" s="23"/>
      <c r="W106" s="23"/>
    </row>
    <row r="107" ht="18.75" customHeight="1" spans="1:23">
      <c r="A107" s="124" t="s">
        <v>301</v>
      </c>
      <c r="B107" s="124" t="s">
        <v>364</v>
      </c>
      <c r="C107" s="21" t="s">
        <v>363</v>
      </c>
      <c r="D107" s="124" t="s">
        <v>71</v>
      </c>
      <c r="E107" s="124" t="s">
        <v>128</v>
      </c>
      <c r="F107" s="124" t="s">
        <v>129</v>
      </c>
      <c r="G107" s="124" t="s">
        <v>263</v>
      </c>
      <c r="H107" s="124" t="s">
        <v>264</v>
      </c>
      <c r="I107" s="23">
        <v>3000</v>
      </c>
      <c r="J107" s="23">
        <v>3000</v>
      </c>
      <c r="K107" s="23">
        <v>3000</v>
      </c>
      <c r="L107" s="23"/>
      <c r="M107" s="23"/>
      <c r="N107" s="23"/>
      <c r="O107" s="23"/>
      <c r="P107" s="23"/>
      <c r="Q107" s="23"/>
      <c r="R107" s="23"/>
      <c r="S107" s="23"/>
      <c r="T107" s="23"/>
      <c r="U107" s="23"/>
      <c r="V107" s="23"/>
      <c r="W107" s="23"/>
    </row>
    <row r="108" ht="18.75" customHeight="1" spans="1:23">
      <c r="A108" s="124" t="s">
        <v>301</v>
      </c>
      <c r="B108" s="124" t="s">
        <v>364</v>
      </c>
      <c r="C108" s="21" t="s">
        <v>363</v>
      </c>
      <c r="D108" s="124" t="s">
        <v>71</v>
      </c>
      <c r="E108" s="124" t="s">
        <v>128</v>
      </c>
      <c r="F108" s="124" t="s">
        <v>129</v>
      </c>
      <c r="G108" s="124" t="s">
        <v>277</v>
      </c>
      <c r="H108" s="124" t="s">
        <v>278</v>
      </c>
      <c r="I108" s="23">
        <v>10000</v>
      </c>
      <c r="J108" s="23">
        <v>10000</v>
      </c>
      <c r="K108" s="23">
        <v>10000</v>
      </c>
      <c r="L108" s="23"/>
      <c r="M108" s="23"/>
      <c r="N108" s="23"/>
      <c r="O108" s="23"/>
      <c r="P108" s="23"/>
      <c r="Q108" s="23"/>
      <c r="R108" s="23"/>
      <c r="S108" s="23"/>
      <c r="T108" s="23"/>
      <c r="U108" s="23"/>
      <c r="V108" s="23"/>
      <c r="W108" s="23"/>
    </row>
    <row r="109" ht="18.75" customHeight="1" spans="1:23">
      <c r="A109" s="124" t="s">
        <v>301</v>
      </c>
      <c r="B109" s="124" t="s">
        <v>364</v>
      </c>
      <c r="C109" s="21" t="s">
        <v>363</v>
      </c>
      <c r="D109" s="124" t="s">
        <v>71</v>
      </c>
      <c r="E109" s="124" t="s">
        <v>128</v>
      </c>
      <c r="F109" s="124" t="s">
        <v>129</v>
      </c>
      <c r="G109" s="124" t="s">
        <v>270</v>
      </c>
      <c r="H109" s="124" t="s">
        <v>271</v>
      </c>
      <c r="I109" s="23">
        <v>2000</v>
      </c>
      <c r="J109" s="23">
        <v>2000</v>
      </c>
      <c r="K109" s="23">
        <v>2000</v>
      </c>
      <c r="L109" s="23"/>
      <c r="M109" s="23"/>
      <c r="N109" s="23"/>
      <c r="O109" s="23"/>
      <c r="P109" s="23"/>
      <c r="Q109" s="23"/>
      <c r="R109" s="23"/>
      <c r="S109" s="23"/>
      <c r="T109" s="23"/>
      <c r="U109" s="23"/>
      <c r="V109" s="23"/>
      <c r="W109" s="23"/>
    </row>
    <row r="110" ht="18.75" customHeight="1" spans="1:23">
      <c r="A110" s="34" t="s">
        <v>139</v>
      </c>
      <c r="B110" s="35"/>
      <c r="C110" s="35"/>
      <c r="D110" s="35"/>
      <c r="E110" s="35"/>
      <c r="F110" s="35"/>
      <c r="G110" s="35"/>
      <c r="H110" s="36"/>
      <c r="I110" s="23">
        <v>9085286.08</v>
      </c>
      <c r="J110" s="23">
        <v>9085286.08</v>
      </c>
      <c r="K110" s="23">
        <v>9085286.08</v>
      </c>
      <c r="L110" s="23"/>
      <c r="M110" s="23"/>
      <c r="N110" s="23"/>
      <c r="O110" s="23"/>
      <c r="P110" s="23"/>
      <c r="Q110" s="23"/>
      <c r="R110" s="23"/>
      <c r="S110" s="23"/>
      <c r="T110" s="23"/>
      <c r="U110" s="23"/>
      <c r="V110" s="23"/>
      <c r="W110" s="23"/>
    </row>
  </sheetData>
  <mergeCells count="28">
    <mergeCell ref="A2:W2"/>
    <mergeCell ref="A3:H3"/>
    <mergeCell ref="J4:M4"/>
    <mergeCell ref="N4:P4"/>
    <mergeCell ref="R4:W4"/>
    <mergeCell ref="A110:H1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7"/>
  <sheetViews>
    <sheetView showZeros="0" tabSelected="1" topLeftCell="A92" workbookViewId="0">
      <selection activeCell="A92" sqref="A92:A100"/>
    </sheetView>
  </sheetViews>
  <sheetFormatPr defaultColWidth="9.14285714285714" defaultRowHeight="12" customHeight="1"/>
  <cols>
    <col min="1" max="1" width="34.2857142857143" customWidth="1"/>
    <col min="2" max="2" width="48" customWidth="1"/>
    <col min="3" max="4" width="18.2857142857143" customWidth="1"/>
    <col min="5" max="5" width="34.2857142857143" customWidth="1"/>
    <col min="6" max="6" width="12" customWidth="1"/>
    <col min="7" max="7" width="17" customWidth="1"/>
    <col min="8" max="9" width="12" customWidth="1"/>
    <col min="10" max="10" width="41.7142857142857" customWidth="1"/>
  </cols>
  <sheetData>
    <row r="1" ht="15" customHeight="1" spans="10:10">
      <c r="J1" s="85" t="s">
        <v>365</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"单位名称："&amp;"永德县卫生健康局"</f>
        <v>单位名称：永德县卫生健康局</v>
      </c>
      <c r="B3" s="3"/>
      <c r="C3" s="3"/>
      <c r="D3" s="3"/>
      <c r="E3" s="3"/>
      <c r="F3" s="51"/>
      <c r="G3" s="3"/>
      <c r="H3" s="51"/>
    </row>
    <row r="4" ht="18.75" customHeight="1" spans="1:10">
      <c r="A4" s="45" t="s">
        <v>366</v>
      </c>
      <c r="B4" s="45" t="s">
        <v>367</v>
      </c>
      <c r="C4" s="45" t="s">
        <v>368</v>
      </c>
      <c r="D4" s="45" t="s">
        <v>369</v>
      </c>
      <c r="E4" s="45" t="s">
        <v>370</v>
      </c>
      <c r="F4" s="52" t="s">
        <v>371</v>
      </c>
      <c r="G4" s="45" t="s">
        <v>372</v>
      </c>
      <c r="H4" s="52" t="s">
        <v>373</v>
      </c>
      <c r="I4" s="52" t="s">
        <v>374</v>
      </c>
      <c r="J4" s="45" t="s">
        <v>375</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25" customHeight="1" spans="1:10">
      <c r="A7" s="216" t="s">
        <v>312</v>
      </c>
      <c r="B7" s="117" t="s">
        <v>376</v>
      </c>
      <c r="C7" s="21" t="s">
        <v>377</v>
      </c>
      <c r="D7" s="21" t="s">
        <v>378</v>
      </c>
      <c r="E7" s="33" t="s">
        <v>379</v>
      </c>
      <c r="F7" s="21" t="s">
        <v>380</v>
      </c>
      <c r="G7" s="33" t="s">
        <v>381</v>
      </c>
      <c r="H7" s="21" t="s">
        <v>382</v>
      </c>
      <c r="I7" s="21" t="s">
        <v>383</v>
      </c>
      <c r="J7" s="33" t="s">
        <v>379</v>
      </c>
    </row>
    <row r="8" ht="25" customHeight="1" spans="1:10">
      <c r="A8" s="216" t="s">
        <v>312</v>
      </c>
      <c r="B8" s="118"/>
      <c r="C8" s="21" t="s">
        <v>377</v>
      </c>
      <c r="D8" s="21" t="s">
        <v>378</v>
      </c>
      <c r="E8" s="33" t="s">
        <v>384</v>
      </c>
      <c r="F8" s="21" t="s">
        <v>385</v>
      </c>
      <c r="G8" s="33" t="s">
        <v>386</v>
      </c>
      <c r="H8" s="21" t="s">
        <v>387</v>
      </c>
      <c r="I8" s="21" t="s">
        <v>383</v>
      </c>
      <c r="J8" s="33" t="s">
        <v>384</v>
      </c>
    </row>
    <row r="9" ht="25" customHeight="1" spans="1:10">
      <c r="A9" s="216" t="s">
        <v>312</v>
      </c>
      <c r="B9" s="118"/>
      <c r="C9" s="21" t="s">
        <v>377</v>
      </c>
      <c r="D9" s="21" t="s">
        <v>378</v>
      </c>
      <c r="E9" s="33" t="s">
        <v>388</v>
      </c>
      <c r="F9" s="21" t="s">
        <v>385</v>
      </c>
      <c r="G9" s="33" t="s">
        <v>389</v>
      </c>
      <c r="H9" s="21" t="s">
        <v>390</v>
      </c>
      <c r="I9" s="21" t="s">
        <v>383</v>
      </c>
      <c r="J9" s="33" t="s">
        <v>388</v>
      </c>
    </row>
    <row r="10" ht="25" customHeight="1" spans="1:10">
      <c r="A10" s="216" t="s">
        <v>312</v>
      </c>
      <c r="B10" s="118"/>
      <c r="C10" s="21" t="s">
        <v>377</v>
      </c>
      <c r="D10" s="21" t="s">
        <v>378</v>
      </c>
      <c r="E10" s="33" t="s">
        <v>391</v>
      </c>
      <c r="F10" s="21" t="s">
        <v>385</v>
      </c>
      <c r="G10" s="33" t="s">
        <v>392</v>
      </c>
      <c r="H10" s="21" t="s">
        <v>390</v>
      </c>
      <c r="I10" s="21" t="s">
        <v>383</v>
      </c>
      <c r="J10" s="33" t="s">
        <v>391</v>
      </c>
    </row>
    <row r="11" ht="25" customHeight="1" spans="1:10">
      <c r="A11" s="216" t="s">
        <v>312</v>
      </c>
      <c r="B11" s="118"/>
      <c r="C11" s="21" t="s">
        <v>377</v>
      </c>
      <c r="D11" s="21" t="s">
        <v>378</v>
      </c>
      <c r="E11" s="33" t="s">
        <v>393</v>
      </c>
      <c r="F11" s="21" t="s">
        <v>385</v>
      </c>
      <c r="G11" s="33" t="s">
        <v>394</v>
      </c>
      <c r="H11" s="21" t="s">
        <v>390</v>
      </c>
      <c r="I11" s="21" t="s">
        <v>383</v>
      </c>
      <c r="J11" s="33" t="s">
        <v>393</v>
      </c>
    </row>
    <row r="12" ht="25" customHeight="1" spans="1:10">
      <c r="A12" s="216" t="s">
        <v>312</v>
      </c>
      <c r="B12" s="118"/>
      <c r="C12" s="21" t="s">
        <v>377</v>
      </c>
      <c r="D12" s="21" t="s">
        <v>395</v>
      </c>
      <c r="E12" s="33" t="s">
        <v>396</v>
      </c>
      <c r="F12" s="21" t="s">
        <v>385</v>
      </c>
      <c r="G12" s="33" t="s">
        <v>397</v>
      </c>
      <c r="H12" s="21" t="s">
        <v>398</v>
      </c>
      <c r="I12" s="21" t="s">
        <v>383</v>
      </c>
      <c r="J12" s="33" t="s">
        <v>396</v>
      </c>
    </row>
    <row r="13" ht="25" customHeight="1" spans="1:10">
      <c r="A13" s="216" t="s">
        <v>312</v>
      </c>
      <c r="B13" s="118"/>
      <c r="C13" s="21" t="s">
        <v>377</v>
      </c>
      <c r="D13" s="21" t="s">
        <v>395</v>
      </c>
      <c r="E13" s="33" t="s">
        <v>399</v>
      </c>
      <c r="F13" s="21" t="s">
        <v>385</v>
      </c>
      <c r="G13" s="33" t="s">
        <v>397</v>
      </c>
      <c r="H13" s="21" t="s">
        <v>390</v>
      </c>
      <c r="I13" s="21" t="s">
        <v>383</v>
      </c>
      <c r="J13" s="33" t="s">
        <v>399</v>
      </c>
    </row>
    <row r="14" ht="25" customHeight="1" spans="1:10">
      <c r="A14" s="216" t="s">
        <v>312</v>
      </c>
      <c r="B14" s="118"/>
      <c r="C14" s="21" t="s">
        <v>400</v>
      </c>
      <c r="D14" s="21" t="s">
        <v>401</v>
      </c>
      <c r="E14" s="33" t="s">
        <v>402</v>
      </c>
      <c r="F14" s="21" t="s">
        <v>403</v>
      </c>
      <c r="G14" s="33" t="s">
        <v>404</v>
      </c>
      <c r="H14" s="21" t="s">
        <v>405</v>
      </c>
      <c r="I14" s="21" t="s">
        <v>406</v>
      </c>
      <c r="J14" s="33" t="s">
        <v>402</v>
      </c>
    </row>
    <row r="15" ht="25" customHeight="1" spans="1:10">
      <c r="A15" s="216" t="s">
        <v>312</v>
      </c>
      <c r="B15" s="118"/>
      <c r="C15" s="21" t="s">
        <v>400</v>
      </c>
      <c r="D15" s="21" t="s">
        <v>407</v>
      </c>
      <c r="E15" s="33" t="s">
        <v>408</v>
      </c>
      <c r="F15" s="21" t="s">
        <v>403</v>
      </c>
      <c r="G15" s="33" t="s">
        <v>409</v>
      </c>
      <c r="H15" s="21" t="s">
        <v>405</v>
      </c>
      <c r="I15" s="21" t="s">
        <v>406</v>
      </c>
      <c r="J15" s="33" t="s">
        <v>408</v>
      </c>
    </row>
    <row r="16" ht="25" customHeight="1" spans="1:10">
      <c r="A16" s="216" t="s">
        <v>312</v>
      </c>
      <c r="B16" s="119"/>
      <c r="C16" s="21" t="s">
        <v>410</v>
      </c>
      <c r="D16" s="21" t="s">
        <v>411</v>
      </c>
      <c r="E16" s="33" t="s">
        <v>412</v>
      </c>
      <c r="F16" s="21" t="s">
        <v>385</v>
      </c>
      <c r="G16" s="33" t="s">
        <v>413</v>
      </c>
      <c r="H16" s="21" t="s">
        <v>390</v>
      </c>
      <c r="I16" s="21" t="s">
        <v>383</v>
      </c>
      <c r="J16" s="33" t="s">
        <v>412</v>
      </c>
    </row>
    <row r="17" ht="25" customHeight="1" spans="1:10">
      <c r="A17" s="216" t="s">
        <v>361</v>
      </c>
      <c r="B17" s="117" t="s">
        <v>414</v>
      </c>
      <c r="C17" s="21" t="s">
        <v>377</v>
      </c>
      <c r="D17" s="21" t="s">
        <v>378</v>
      </c>
      <c r="E17" s="33" t="s">
        <v>415</v>
      </c>
      <c r="F17" s="21" t="s">
        <v>385</v>
      </c>
      <c r="G17" s="33" t="s">
        <v>389</v>
      </c>
      <c r="H17" s="21" t="s">
        <v>390</v>
      </c>
      <c r="I17" s="21" t="s">
        <v>406</v>
      </c>
      <c r="J17" s="33" t="s">
        <v>416</v>
      </c>
    </row>
    <row r="18" ht="25" customHeight="1" spans="1:10">
      <c r="A18" s="216" t="s">
        <v>361</v>
      </c>
      <c r="B18" s="118"/>
      <c r="C18" s="21" t="s">
        <v>377</v>
      </c>
      <c r="D18" s="21" t="s">
        <v>378</v>
      </c>
      <c r="E18" s="33" t="s">
        <v>417</v>
      </c>
      <c r="F18" s="21" t="s">
        <v>385</v>
      </c>
      <c r="G18" s="33" t="s">
        <v>418</v>
      </c>
      <c r="H18" s="21" t="s">
        <v>390</v>
      </c>
      <c r="I18" s="21" t="s">
        <v>406</v>
      </c>
      <c r="J18" s="33" t="s">
        <v>419</v>
      </c>
    </row>
    <row r="19" ht="25" customHeight="1" spans="1:10">
      <c r="A19" s="216" t="s">
        <v>361</v>
      </c>
      <c r="B19" s="118"/>
      <c r="C19" s="21" t="s">
        <v>377</v>
      </c>
      <c r="D19" s="21" t="s">
        <v>378</v>
      </c>
      <c r="E19" s="33" t="s">
        <v>420</v>
      </c>
      <c r="F19" s="21" t="s">
        <v>385</v>
      </c>
      <c r="G19" s="33" t="s">
        <v>421</v>
      </c>
      <c r="H19" s="21" t="s">
        <v>390</v>
      </c>
      <c r="I19" s="21" t="s">
        <v>406</v>
      </c>
      <c r="J19" s="33" t="s">
        <v>422</v>
      </c>
    </row>
    <row r="20" ht="25" customHeight="1" spans="1:10">
      <c r="A20" s="216" t="s">
        <v>361</v>
      </c>
      <c r="B20" s="118"/>
      <c r="C20" s="21" t="s">
        <v>377</v>
      </c>
      <c r="D20" s="21" t="s">
        <v>395</v>
      </c>
      <c r="E20" s="33" t="s">
        <v>423</v>
      </c>
      <c r="F20" s="21" t="s">
        <v>385</v>
      </c>
      <c r="G20" s="33" t="s">
        <v>389</v>
      </c>
      <c r="H20" s="21" t="s">
        <v>390</v>
      </c>
      <c r="I20" s="21" t="s">
        <v>406</v>
      </c>
      <c r="J20" s="33" t="s">
        <v>424</v>
      </c>
    </row>
    <row r="21" ht="25" customHeight="1" spans="1:10">
      <c r="A21" s="216" t="s">
        <v>361</v>
      </c>
      <c r="B21" s="118"/>
      <c r="C21" s="21" t="s">
        <v>400</v>
      </c>
      <c r="D21" s="21" t="s">
        <v>425</v>
      </c>
      <c r="E21" s="33" t="s">
        <v>426</v>
      </c>
      <c r="F21" s="21" t="s">
        <v>403</v>
      </c>
      <c r="G21" s="33" t="s">
        <v>427</v>
      </c>
      <c r="H21" s="21" t="s">
        <v>405</v>
      </c>
      <c r="I21" s="21" t="s">
        <v>406</v>
      </c>
      <c r="J21" s="33" t="s">
        <v>428</v>
      </c>
    </row>
    <row r="22" ht="25" customHeight="1" spans="1:10">
      <c r="A22" s="216" t="s">
        <v>361</v>
      </c>
      <c r="B22" s="119"/>
      <c r="C22" s="21" t="s">
        <v>410</v>
      </c>
      <c r="D22" s="21" t="s">
        <v>411</v>
      </c>
      <c r="E22" s="33" t="s">
        <v>429</v>
      </c>
      <c r="F22" s="21" t="s">
        <v>385</v>
      </c>
      <c r="G22" s="33" t="s">
        <v>430</v>
      </c>
      <c r="H22" s="21" t="s">
        <v>390</v>
      </c>
      <c r="I22" s="21" t="s">
        <v>406</v>
      </c>
      <c r="J22" s="33" t="s">
        <v>431</v>
      </c>
    </row>
    <row r="23" ht="25" customHeight="1" spans="1:10">
      <c r="A23" s="216" t="s">
        <v>363</v>
      </c>
      <c r="B23" s="117" t="s">
        <v>432</v>
      </c>
      <c r="C23" s="21" t="s">
        <v>377</v>
      </c>
      <c r="D23" s="21" t="s">
        <v>378</v>
      </c>
      <c r="E23" s="33" t="s">
        <v>433</v>
      </c>
      <c r="F23" s="21" t="s">
        <v>385</v>
      </c>
      <c r="G23" s="33" t="s">
        <v>184</v>
      </c>
      <c r="H23" s="21" t="s">
        <v>434</v>
      </c>
      <c r="I23" s="21" t="s">
        <v>383</v>
      </c>
      <c r="J23" s="33" t="s">
        <v>433</v>
      </c>
    </row>
    <row r="24" ht="25" customHeight="1" spans="1:10">
      <c r="A24" s="216" t="s">
        <v>363</v>
      </c>
      <c r="B24" s="118"/>
      <c r="C24" s="21" t="s">
        <v>377</v>
      </c>
      <c r="D24" s="21" t="s">
        <v>378</v>
      </c>
      <c r="E24" s="33" t="s">
        <v>435</v>
      </c>
      <c r="F24" s="21" t="s">
        <v>385</v>
      </c>
      <c r="G24" s="33" t="s">
        <v>436</v>
      </c>
      <c r="H24" s="21" t="s">
        <v>390</v>
      </c>
      <c r="I24" s="21" t="s">
        <v>383</v>
      </c>
      <c r="J24" s="33" t="s">
        <v>435</v>
      </c>
    </row>
    <row r="25" ht="25" customHeight="1" spans="1:10">
      <c r="A25" s="216" t="s">
        <v>363</v>
      </c>
      <c r="B25" s="118"/>
      <c r="C25" s="21" t="s">
        <v>377</v>
      </c>
      <c r="D25" s="21" t="s">
        <v>378</v>
      </c>
      <c r="E25" s="33" t="s">
        <v>437</v>
      </c>
      <c r="F25" s="21" t="s">
        <v>385</v>
      </c>
      <c r="G25" s="33" t="s">
        <v>438</v>
      </c>
      <c r="H25" s="21" t="s">
        <v>390</v>
      </c>
      <c r="I25" s="21" t="s">
        <v>383</v>
      </c>
      <c r="J25" s="33" t="s">
        <v>437</v>
      </c>
    </row>
    <row r="26" ht="25" customHeight="1" spans="1:10">
      <c r="A26" s="216" t="s">
        <v>363</v>
      </c>
      <c r="B26" s="118"/>
      <c r="C26" s="21" t="s">
        <v>377</v>
      </c>
      <c r="D26" s="21" t="s">
        <v>395</v>
      </c>
      <c r="E26" s="33" t="s">
        <v>439</v>
      </c>
      <c r="F26" s="21" t="s">
        <v>385</v>
      </c>
      <c r="G26" s="33" t="s">
        <v>394</v>
      </c>
      <c r="H26" s="21" t="s">
        <v>390</v>
      </c>
      <c r="I26" s="21" t="s">
        <v>383</v>
      </c>
      <c r="J26" s="33" t="s">
        <v>440</v>
      </c>
    </row>
    <row r="27" ht="25" customHeight="1" spans="1:10">
      <c r="A27" s="216" t="s">
        <v>363</v>
      </c>
      <c r="B27" s="118"/>
      <c r="C27" s="21" t="s">
        <v>377</v>
      </c>
      <c r="D27" s="21" t="s">
        <v>395</v>
      </c>
      <c r="E27" s="33" t="s">
        <v>441</v>
      </c>
      <c r="F27" s="21" t="s">
        <v>385</v>
      </c>
      <c r="G27" s="33" t="s">
        <v>389</v>
      </c>
      <c r="H27" s="21" t="s">
        <v>390</v>
      </c>
      <c r="I27" s="21" t="s">
        <v>383</v>
      </c>
      <c r="J27" s="33" t="s">
        <v>441</v>
      </c>
    </row>
    <row r="28" ht="25" customHeight="1" spans="1:10">
      <c r="A28" s="216" t="s">
        <v>363</v>
      </c>
      <c r="B28" s="118"/>
      <c r="C28" s="21" t="s">
        <v>400</v>
      </c>
      <c r="D28" s="21" t="s">
        <v>401</v>
      </c>
      <c r="E28" s="33" t="s">
        <v>442</v>
      </c>
      <c r="F28" s="21" t="s">
        <v>403</v>
      </c>
      <c r="G28" s="33" t="s">
        <v>409</v>
      </c>
      <c r="H28" s="21" t="s">
        <v>405</v>
      </c>
      <c r="I28" s="21" t="s">
        <v>406</v>
      </c>
      <c r="J28" s="33" t="s">
        <v>443</v>
      </c>
    </row>
    <row r="29" ht="25" customHeight="1" spans="1:10">
      <c r="A29" s="216" t="s">
        <v>363</v>
      </c>
      <c r="B29" s="119"/>
      <c r="C29" s="21" t="s">
        <v>410</v>
      </c>
      <c r="D29" s="21" t="s">
        <v>411</v>
      </c>
      <c r="E29" s="33" t="s">
        <v>444</v>
      </c>
      <c r="F29" s="21" t="s">
        <v>385</v>
      </c>
      <c r="G29" s="33" t="s">
        <v>389</v>
      </c>
      <c r="H29" s="21" t="s">
        <v>390</v>
      </c>
      <c r="I29" s="21" t="s">
        <v>406</v>
      </c>
      <c r="J29" s="33" t="s">
        <v>445</v>
      </c>
    </row>
    <row r="30" ht="25" customHeight="1" spans="1:10">
      <c r="A30" s="216" t="s">
        <v>327</v>
      </c>
      <c r="B30" s="117" t="s">
        <v>446</v>
      </c>
      <c r="C30" s="21" t="s">
        <v>377</v>
      </c>
      <c r="D30" s="21" t="s">
        <v>378</v>
      </c>
      <c r="E30" s="33" t="s">
        <v>447</v>
      </c>
      <c r="F30" s="21" t="s">
        <v>403</v>
      </c>
      <c r="G30" s="33" t="s">
        <v>448</v>
      </c>
      <c r="H30" s="21" t="s">
        <v>387</v>
      </c>
      <c r="I30" s="21" t="s">
        <v>383</v>
      </c>
      <c r="J30" s="33" t="s">
        <v>449</v>
      </c>
    </row>
    <row r="31" ht="25" customHeight="1" spans="1:10">
      <c r="A31" s="216" t="s">
        <v>327</v>
      </c>
      <c r="B31" s="118"/>
      <c r="C31" s="21" t="s">
        <v>377</v>
      </c>
      <c r="D31" s="21" t="s">
        <v>378</v>
      </c>
      <c r="E31" s="33" t="s">
        <v>450</v>
      </c>
      <c r="F31" s="21" t="s">
        <v>403</v>
      </c>
      <c r="G31" s="33" t="s">
        <v>451</v>
      </c>
      <c r="H31" s="21" t="s">
        <v>387</v>
      </c>
      <c r="I31" s="21" t="s">
        <v>383</v>
      </c>
      <c r="J31" s="33" t="s">
        <v>452</v>
      </c>
    </row>
    <row r="32" ht="25" customHeight="1" spans="1:10">
      <c r="A32" s="216" t="s">
        <v>327</v>
      </c>
      <c r="B32" s="118"/>
      <c r="C32" s="21" t="s">
        <v>377</v>
      </c>
      <c r="D32" s="21" t="s">
        <v>378</v>
      </c>
      <c r="E32" s="33" t="s">
        <v>453</v>
      </c>
      <c r="F32" s="21" t="s">
        <v>403</v>
      </c>
      <c r="G32" s="33" t="s">
        <v>186</v>
      </c>
      <c r="H32" s="21" t="s">
        <v>454</v>
      </c>
      <c r="I32" s="21" t="s">
        <v>383</v>
      </c>
      <c r="J32" s="33" t="s">
        <v>455</v>
      </c>
    </row>
    <row r="33" ht="25" customHeight="1" spans="1:10">
      <c r="A33" s="216" t="s">
        <v>327</v>
      </c>
      <c r="B33" s="118"/>
      <c r="C33" s="21" t="s">
        <v>377</v>
      </c>
      <c r="D33" s="21" t="s">
        <v>395</v>
      </c>
      <c r="E33" s="33" t="s">
        <v>456</v>
      </c>
      <c r="F33" s="21" t="s">
        <v>385</v>
      </c>
      <c r="G33" s="33" t="s">
        <v>457</v>
      </c>
      <c r="H33" s="21" t="s">
        <v>458</v>
      </c>
      <c r="I33" s="21" t="s">
        <v>406</v>
      </c>
      <c r="J33" s="33" t="s">
        <v>459</v>
      </c>
    </row>
    <row r="34" ht="25" customHeight="1" spans="1:10">
      <c r="A34" s="216" t="s">
        <v>327</v>
      </c>
      <c r="B34" s="118"/>
      <c r="C34" s="21" t="s">
        <v>400</v>
      </c>
      <c r="D34" s="21" t="s">
        <v>401</v>
      </c>
      <c r="E34" s="33" t="s">
        <v>460</v>
      </c>
      <c r="F34" s="21" t="s">
        <v>403</v>
      </c>
      <c r="G34" s="33" t="s">
        <v>461</v>
      </c>
      <c r="H34" s="21" t="s">
        <v>405</v>
      </c>
      <c r="I34" s="21" t="s">
        <v>406</v>
      </c>
      <c r="J34" s="33" t="s">
        <v>462</v>
      </c>
    </row>
    <row r="35" ht="25" customHeight="1" spans="1:10">
      <c r="A35" s="216" t="s">
        <v>327</v>
      </c>
      <c r="B35" s="119"/>
      <c r="C35" s="21" t="s">
        <v>410</v>
      </c>
      <c r="D35" s="21" t="s">
        <v>411</v>
      </c>
      <c r="E35" s="33" t="s">
        <v>463</v>
      </c>
      <c r="F35" s="21" t="s">
        <v>385</v>
      </c>
      <c r="G35" s="33" t="s">
        <v>430</v>
      </c>
      <c r="H35" s="21" t="s">
        <v>390</v>
      </c>
      <c r="I35" s="21" t="s">
        <v>406</v>
      </c>
      <c r="J35" s="33" t="s">
        <v>464</v>
      </c>
    </row>
    <row r="36" ht="25" customHeight="1" spans="1:10">
      <c r="A36" s="216" t="s">
        <v>349</v>
      </c>
      <c r="B36" s="117" t="s">
        <v>465</v>
      </c>
      <c r="C36" s="21" t="s">
        <v>377</v>
      </c>
      <c r="D36" s="21" t="s">
        <v>378</v>
      </c>
      <c r="E36" s="33" t="s">
        <v>466</v>
      </c>
      <c r="F36" s="21" t="s">
        <v>385</v>
      </c>
      <c r="G36" s="33" t="s">
        <v>467</v>
      </c>
      <c r="H36" s="21" t="s">
        <v>387</v>
      </c>
      <c r="I36" s="21" t="s">
        <v>383</v>
      </c>
      <c r="J36" s="33" t="s">
        <v>468</v>
      </c>
    </row>
    <row r="37" ht="25" customHeight="1" spans="1:10">
      <c r="A37" s="216" t="s">
        <v>349</v>
      </c>
      <c r="B37" s="118"/>
      <c r="C37" s="21" t="s">
        <v>377</v>
      </c>
      <c r="D37" s="21" t="s">
        <v>469</v>
      </c>
      <c r="E37" s="33" t="s">
        <v>470</v>
      </c>
      <c r="F37" s="21" t="s">
        <v>385</v>
      </c>
      <c r="G37" s="33" t="s">
        <v>471</v>
      </c>
      <c r="H37" s="21" t="s">
        <v>472</v>
      </c>
      <c r="I37" s="21" t="s">
        <v>383</v>
      </c>
      <c r="J37" s="33" t="s">
        <v>473</v>
      </c>
    </row>
    <row r="38" ht="25" customHeight="1" spans="1:10">
      <c r="A38" s="216" t="s">
        <v>349</v>
      </c>
      <c r="B38" s="118"/>
      <c r="C38" s="21" t="s">
        <v>400</v>
      </c>
      <c r="D38" s="21" t="s">
        <v>401</v>
      </c>
      <c r="E38" s="33" t="s">
        <v>474</v>
      </c>
      <c r="F38" s="21" t="s">
        <v>403</v>
      </c>
      <c r="G38" s="33" t="s">
        <v>475</v>
      </c>
      <c r="H38" s="21" t="s">
        <v>405</v>
      </c>
      <c r="I38" s="21" t="s">
        <v>383</v>
      </c>
      <c r="J38" s="33" t="s">
        <v>476</v>
      </c>
    </row>
    <row r="39" ht="25" customHeight="1" spans="1:10">
      <c r="A39" s="216" t="s">
        <v>349</v>
      </c>
      <c r="B39" s="119"/>
      <c r="C39" s="21" t="s">
        <v>410</v>
      </c>
      <c r="D39" s="21" t="s">
        <v>411</v>
      </c>
      <c r="E39" s="33" t="s">
        <v>411</v>
      </c>
      <c r="F39" s="21" t="s">
        <v>385</v>
      </c>
      <c r="G39" s="33" t="s">
        <v>430</v>
      </c>
      <c r="H39" s="21" t="s">
        <v>390</v>
      </c>
      <c r="I39" s="21" t="s">
        <v>383</v>
      </c>
      <c r="J39" s="33" t="s">
        <v>477</v>
      </c>
    </row>
    <row r="40" ht="25" customHeight="1" spans="1:10">
      <c r="A40" s="216" t="s">
        <v>355</v>
      </c>
      <c r="B40" s="117" t="s">
        <v>478</v>
      </c>
      <c r="C40" s="21" t="s">
        <v>377</v>
      </c>
      <c r="D40" s="21" t="s">
        <v>378</v>
      </c>
      <c r="E40" s="33" t="s">
        <v>479</v>
      </c>
      <c r="F40" s="21" t="s">
        <v>385</v>
      </c>
      <c r="G40" s="33" t="s">
        <v>181</v>
      </c>
      <c r="H40" s="21" t="s">
        <v>382</v>
      </c>
      <c r="I40" s="21" t="s">
        <v>383</v>
      </c>
      <c r="J40" s="33" t="s">
        <v>480</v>
      </c>
    </row>
    <row r="41" ht="25" customHeight="1" spans="1:10">
      <c r="A41" s="216" t="s">
        <v>355</v>
      </c>
      <c r="B41" s="118"/>
      <c r="C41" s="21" t="s">
        <v>377</v>
      </c>
      <c r="D41" s="21" t="s">
        <v>378</v>
      </c>
      <c r="E41" s="33" t="s">
        <v>481</v>
      </c>
      <c r="F41" s="21" t="s">
        <v>403</v>
      </c>
      <c r="G41" s="33" t="s">
        <v>482</v>
      </c>
      <c r="H41" s="21" t="s">
        <v>405</v>
      </c>
      <c r="I41" s="21" t="s">
        <v>406</v>
      </c>
      <c r="J41" s="33" t="s">
        <v>481</v>
      </c>
    </row>
    <row r="42" ht="25" customHeight="1" spans="1:10">
      <c r="A42" s="216" t="s">
        <v>355</v>
      </c>
      <c r="B42" s="118"/>
      <c r="C42" s="21" t="s">
        <v>377</v>
      </c>
      <c r="D42" s="21" t="s">
        <v>395</v>
      </c>
      <c r="E42" s="33" t="s">
        <v>483</v>
      </c>
      <c r="F42" s="21" t="s">
        <v>403</v>
      </c>
      <c r="G42" s="33" t="s">
        <v>484</v>
      </c>
      <c r="H42" s="21" t="s">
        <v>405</v>
      </c>
      <c r="I42" s="21" t="s">
        <v>406</v>
      </c>
      <c r="J42" s="33" t="s">
        <v>485</v>
      </c>
    </row>
    <row r="43" ht="25" customHeight="1" spans="1:10">
      <c r="A43" s="216" t="s">
        <v>355</v>
      </c>
      <c r="B43" s="118"/>
      <c r="C43" s="21" t="s">
        <v>377</v>
      </c>
      <c r="D43" s="21" t="s">
        <v>395</v>
      </c>
      <c r="E43" s="33" t="s">
        <v>486</v>
      </c>
      <c r="F43" s="21" t="s">
        <v>403</v>
      </c>
      <c r="G43" s="33" t="s">
        <v>487</v>
      </c>
      <c r="H43" s="21" t="s">
        <v>405</v>
      </c>
      <c r="I43" s="21" t="s">
        <v>406</v>
      </c>
      <c r="J43" s="33" t="s">
        <v>486</v>
      </c>
    </row>
    <row r="44" ht="25" customHeight="1" spans="1:10">
      <c r="A44" s="216" t="s">
        <v>355</v>
      </c>
      <c r="B44" s="118"/>
      <c r="C44" s="21" t="s">
        <v>377</v>
      </c>
      <c r="D44" s="21" t="s">
        <v>395</v>
      </c>
      <c r="E44" s="33" t="s">
        <v>488</v>
      </c>
      <c r="F44" s="21" t="s">
        <v>403</v>
      </c>
      <c r="G44" s="33" t="s">
        <v>487</v>
      </c>
      <c r="H44" s="21" t="s">
        <v>405</v>
      </c>
      <c r="I44" s="21" t="s">
        <v>406</v>
      </c>
      <c r="J44" s="33" t="s">
        <v>488</v>
      </c>
    </row>
    <row r="45" ht="25" customHeight="1" spans="1:10">
      <c r="A45" s="216" t="s">
        <v>355</v>
      </c>
      <c r="B45" s="118"/>
      <c r="C45" s="21" t="s">
        <v>377</v>
      </c>
      <c r="D45" s="21" t="s">
        <v>395</v>
      </c>
      <c r="E45" s="33" t="s">
        <v>489</v>
      </c>
      <c r="F45" s="21" t="s">
        <v>403</v>
      </c>
      <c r="G45" s="33" t="s">
        <v>487</v>
      </c>
      <c r="H45" s="21" t="s">
        <v>405</v>
      </c>
      <c r="I45" s="21" t="s">
        <v>406</v>
      </c>
      <c r="J45" s="33" t="s">
        <v>489</v>
      </c>
    </row>
    <row r="46" ht="25" customHeight="1" spans="1:10">
      <c r="A46" s="216" t="s">
        <v>355</v>
      </c>
      <c r="B46" s="118"/>
      <c r="C46" s="21" t="s">
        <v>400</v>
      </c>
      <c r="D46" s="21" t="s">
        <v>401</v>
      </c>
      <c r="E46" s="33" t="s">
        <v>490</v>
      </c>
      <c r="F46" s="21" t="s">
        <v>380</v>
      </c>
      <c r="G46" s="33" t="s">
        <v>491</v>
      </c>
      <c r="H46" s="21" t="s">
        <v>390</v>
      </c>
      <c r="I46" s="21" t="s">
        <v>383</v>
      </c>
      <c r="J46" s="33" t="s">
        <v>490</v>
      </c>
    </row>
    <row r="47" ht="25" customHeight="1" spans="1:10">
      <c r="A47" s="216" t="s">
        <v>355</v>
      </c>
      <c r="B47" s="118"/>
      <c r="C47" s="21" t="s">
        <v>410</v>
      </c>
      <c r="D47" s="21" t="s">
        <v>411</v>
      </c>
      <c r="E47" s="33" t="s">
        <v>492</v>
      </c>
      <c r="F47" s="21" t="s">
        <v>403</v>
      </c>
      <c r="G47" s="33" t="s">
        <v>493</v>
      </c>
      <c r="H47" s="21" t="s">
        <v>405</v>
      </c>
      <c r="I47" s="21" t="s">
        <v>406</v>
      </c>
      <c r="J47" s="33" t="s">
        <v>492</v>
      </c>
    </row>
    <row r="48" ht="25" customHeight="1" spans="1:10">
      <c r="A48" s="216" t="s">
        <v>355</v>
      </c>
      <c r="B48" s="119"/>
      <c r="C48" s="21" t="s">
        <v>410</v>
      </c>
      <c r="D48" s="21" t="s">
        <v>411</v>
      </c>
      <c r="E48" s="33" t="s">
        <v>494</v>
      </c>
      <c r="F48" s="21" t="s">
        <v>403</v>
      </c>
      <c r="G48" s="33" t="s">
        <v>493</v>
      </c>
      <c r="H48" s="21" t="s">
        <v>405</v>
      </c>
      <c r="I48" s="21" t="s">
        <v>406</v>
      </c>
      <c r="J48" s="33" t="s">
        <v>494</v>
      </c>
    </row>
    <row r="49" ht="25" customHeight="1" spans="1:10">
      <c r="A49" s="216" t="s">
        <v>343</v>
      </c>
      <c r="B49" s="117" t="s">
        <v>495</v>
      </c>
      <c r="C49" s="21" t="s">
        <v>377</v>
      </c>
      <c r="D49" s="21" t="s">
        <v>378</v>
      </c>
      <c r="E49" s="33" t="s">
        <v>496</v>
      </c>
      <c r="F49" s="21" t="s">
        <v>403</v>
      </c>
      <c r="G49" s="33" t="s">
        <v>497</v>
      </c>
      <c r="H49" s="21" t="s">
        <v>387</v>
      </c>
      <c r="I49" s="21" t="s">
        <v>383</v>
      </c>
      <c r="J49" s="33" t="s">
        <v>496</v>
      </c>
    </row>
    <row r="50" ht="25" customHeight="1" spans="1:10">
      <c r="A50" s="216" t="s">
        <v>343</v>
      </c>
      <c r="B50" s="118"/>
      <c r="C50" s="21" t="s">
        <v>377</v>
      </c>
      <c r="D50" s="21" t="s">
        <v>395</v>
      </c>
      <c r="E50" s="33" t="s">
        <v>498</v>
      </c>
      <c r="F50" s="21" t="s">
        <v>403</v>
      </c>
      <c r="G50" s="33" t="s">
        <v>499</v>
      </c>
      <c r="H50" s="21" t="s">
        <v>405</v>
      </c>
      <c r="I50" s="21" t="s">
        <v>406</v>
      </c>
      <c r="J50" s="33" t="s">
        <v>500</v>
      </c>
    </row>
    <row r="51" ht="25" customHeight="1" spans="1:10">
      <c r="A51" s="216" t="s">
        <v>343</v>
      </c>
      <c r="B51" s="118"/>
      <c r="C51" s="21" t="s">
        <v>377</v>
      </c>
      <c r="D51" s="21" t="s">
        <v>501</v>
      </c>
      <c r="E51" s="33" t="s">
        <v>502</v>
      </c>
      <c r="F51" s="21" t="s">
        <v>403</v>
      </c>
      <c r="G51" s="33" t="s">
        <v>503</v>
      </c>
      <c r="H51" s="21" t="s">
        <v>405</v>
      </c>
      <c r="I51" s="21" t="s">
        <v>406</v>
      </c>
      <c r="J51" s="33" t="s">
        <v>504</v>
      </c>
    </row>
    <row r="52" ht="25" customHeight="1" spans="1:10">
      <c r="A52" s="216" t="s">
        <v>343</v>
      </c>
      <c r="B52" s="118"/>
      <c r="C52" s="21" t="s">
        <v>377</v>
      </c>
      <c r="D52" s="21" t="s">
        <v>469</v>
      </c>
      <c r="E52" s="33" t="s">
        <v>470</v>
      </c>
      <c r="F52" s="21" t="s">
        <v>403</v>
      </c>
      <c r="G52" s="33" t="s">
        <v>505</v>
      </c>
      <c r="H52" s="21" t="s">
        <v>506</v>
      </c>
      <c r="I52" s="21" t="s">
        <v>383</v>
      </c>
      <c r="J52" s="33" t="s">
        <v>505</v>
      </c>
    </row>
    <row r="53" ht="25" customHeight="1" spans="1:10">
      <c r="A53" s="216" t="s">
        <v>343</v>
      </c>
      <c r="B53" s="118"/>
      <c r="C53" s="21" t="s">
        <v>400</v>
      </c>
      <c r="D53" s="21" t="s">
        <v>401</v>
      </c>
      <c r="E53" s="33" t="s">
        <v>507</v>
      </c>
      <c r="F53" s="21" t="s">
        <v>403</v>
      </c>
      <c r="G53" s="33" t="s">
        <v>482</v>
      </c>
      <c r="H53" s="21" t="s">
        <v>405</v>
      </c>
      <c r="I53" s="21" t="s">
        <v>406</v>
      </c>
      <c r="J53" s="33" t="s">
        <v>482</v>
      </c>
    </row>
    <row r="54" ht="25" customHeight="1" spans="1:10">
      <c r="A54" s="216" t="s">
        <v>343</v>
      </c>
      <c r="B54" s="119"/>
      <c r="C54" s="21" t="s">
        <v>410</v>
      </c>
      <c r="D54" s="21" t="s">
        <v>411</v>
      </c>
      <c r="E54" s="33" t="s">
        <v>508</v>
      </c>
      <c r="F54" s="21" t="s">
        <v>403</v>
      </c>
      <c r="G54" s="33" t="s">
        <v>389</v>
      </c>
      <c r="H54" s="21" t="s">
        <v>390</v>
      </c>
      <c r="I54" s="21" t="s">
        <v>406</v>
      </c>
      <c r="J54" s="33" t="s">
        <v>509</v>
      </c>
    </row>
    <row r="55" ht="25" customHeight="1" spans="1:10">
      <c r="A55" s="216" t="s">
        <v>337</v>
      </c>
      <c r="B55" s="117" t="s">
        <v>510</v>
      </c>
      <c r="C55" s="21" t="s">
        <v>377</v>
      </c>
      <c r="D55" s="21" t="s">
        <v>378</v>
      </c>
      <c r="E55" s="33" t="s">
        <v>511</v>
      </c>
      <c r="F55" s="21" t="s">
        <v>385</v>
      </c>
      <c r="G55" s="33" t="s">
        <v>181</v>
      </c>
      <c r="H55" s="21" t="s">
        <v>382</v>
      </c>
      <c r="I55" s="21" t="s">
        <v>383</v>
      </c>
      <c r="J55" s="33" t="s">
        <v>511</v>
      </c>
    </row>
    <row r="56" ht="25" customHeight="1" spans="1:10">
      <c r="A56" s="216" t="s">
        <v>337</v>
      </c>
      <c r="B56" s="118"/>
      <c r="C56" s="21" t="s">
        <v>377</v>
      </c>
      <c r="D56" s="21" t="s">
        <v>378</v>
      </c>
      <c r="E56" s="33" t="s">
        <v>512</v>
      </c>
      <c r="F56" s="21" t="s">
        <v>403</v>
      </c>
      <c r="G56" s="33" t="s">
        <v>397</v>
      </c>
      <c r="H56" s="21" t="s">
        <v>390</v>
      </c>
      <c r="I56" s="21" t="s">
        <v>406</v>
      </c>
      <c r="J56" s="33" t="s">
        <v>512</v>
      </c>
    </row>
    <row r="57" ht="25" customHeight="1" spans="1:10">
      <c r="A57" s="216" t="s">
        <v>337</v>
      </c>
      <c r="B57" s="118"/>
      <c r="C57" s="21" t="s">
        <v>377</v>
      </c>
      <c r="D57" s="21" t="s">
        <v>395</v>
      </c>
      <c r="E57" s="33" t="s">
        <v>513</v>
      </c>
      <c r="F57" s="21" t="s">
        <v>385</v>
      </c>
      <c r="G57" s="33" t="s">
        <v>413</v>
      </c>
      <c r="H57" s="21" t="s">
        <v>390</v>
      </c>
      <c r="I57" s="21" t="s">
        <v>383</v>
      </c>
      <c r="J57" s="33" t="s">
        <v>513</v>
      </c>
    </row>
    <row r="58" ht="25" customHeight="1" spans="1:10">
      <c r="A58" s="216" t="s">
        <v>337</v>
      </c>
      <c r="B58" s="118"/>
      <c r="C58" s="21" t="s">
        <v>377</v>
      </c>
      <c r="D58" s="21" t="s">
        <v>395</v>
      </c>
      <c r="E58" s="33" t="s">
        <v>514</v>
      </c>
      <c r="F58" s="21" t="s">
        <v>380</v>
      </c>
      <c r="G58" s="33" t="s">
        <v>184</v>
      </c>
      <c r="H58" s="21" t="s">
        <v>390</v>
      </c>
      <c r="I58" s="21" t="s">
        <v>383</v>
      </c>
      <c r="J58" s="33" t="s">
        <v>514</v>
      </c>
    </row>
    <row r="59" ht="25" customHeight="1" spans="1:10">
      <c r="A59" s="216" t="s">
        <v>337</v>
      </c>
      <c r="B59" s="118"/>
      <c r="C59" s="21" t="s">
        <v>377</v>
      </c>
      <c r="D59" s="21" t="s">
        <v>395</v>
      </c>
      <c r="E59" s="33" t="s">
        <v>515</v>
      </c>
      <c r="F59" s="21" t="s">
        <v>385</v>
      </c>
      <c r="G59" s="33" t="s">
        <v>389</v>
      </c>
      <c r="H59" s="21" t="s">
        <v>390</v>
      </c>
      <c r="I59" s="21" t="s">
        <v>383</v>
      </c>
      <c r="J59" s="33" t="s">
        <v>515</v>
      </c>
    </row>
    <row r="60" ht="25" customHeight="1" spans="1:10">
      <c r="A60" s="216" t="s">
        <v>337</v>
      </c>
      <c r="B60" s="118"/>
      <c r="C60" s="21" t="s">
        <v>400</v>
      </c>
      <c r="D60" s="21" t="s">
        <v>401</v>
      </c>
      <c r="E60" s="33" t="s">
        <v>516</v>
      </c>
      <c r="F60" s="21" t="s">
        <v>403</v>
      </c>
      <c r="G60" s="33" t="s">
        <v>517</v>
      </c>
      <c r="H60" s="21" t="s">
        <v>405</v>
      </c>
      <c r="I60" s="21" t="s">
        <v>406</v>
      </c>
      <c r="J60" s="33" t="s">
        <v>516</v>
      </c>
    </row>
    <row r="61" ht="25" customHeight="1" spans="1:10">
      <c r="A61" s="216" t="s">
        <v>337</v>
      </c>
      <c r="B61" s="119"/>
      <c r="C61" s="21" t="s">
        <v>410</v>
      </c>
      <c r="D61" s="21" t="s">
        <v>411</v>
      </c>
      <c r="E61" s="33" t="s">
        <v>518</v>
      </c>
      <c r="F61" s="21" t="s">
        <v>385</v>
      </c>
      <c r="G61" s="33" t="s">
        <v>389</v>
      </c>
      <c r="H61" s="21" t="s">
        <v>390</v>
      </c>
      <c r="I61" s="21" t="s">
        <v>383</v>
      </c>
      <c r="J61" s="33" t="s">
        <v>518</v>
      </c>
    </row>
    <row r="62" ht="25" customHeight="1" spans="1:10">
      <c r="A62" s="216" t="s">
        <v>331</v>
      </c>
      <c r="B62" s="117" t="s">
        <v>446</v>
      </c>
      <c r="C62" s="21" t="s">
        <v>377</v>
      </c>
      <c r="D62" s="21" t="s">
        <v>378</v>
      </c>
      <c r="E62" s="33" t="s">
        <v>519</v>
      </c>
      <c r="F62" s="21" t="s">
        <v>403</v>
      </c>
      <c r="G62" s="33" t="s">
        <v>520</v>
      </c>
      <c r="H62" s="21" t="s">
        <v>387</v>
      </c>
      <c r="I62" s="21" t="s">
        <v>383</v>
      </c>
      <c r="J62" s="33" t="s">
        <v>521</v>
      </c>
    </row>
    <row r="63" ht="25" customHeight="1" spans="1:10">
      <c r="A63" s="216" t="s">
        <v>331</v>
      </c>
      <c r="B63" s="118"/>
      <c r="C63" s="21" t="s">
        <v>377</v>
      </c>
      <c r="D63" s="21" t="s">
        <v>378</v>
      </c>
      <c r="E63" s="33" t="s">
        <v>522</v>
      </c>
      <c r="F63" s="21" t="s">
        <v>403</v>
      </c>
      <c r="G63" s="33" t="s">
        <v>523</v>
      </c>
      <c r="H63" s="21" t="s">
        <v>387</v>
      </c>
      <c r="I63" s="21" t="s">
        <v>383</v>
      </c>
      <c r="J63" s="33" t="s">
        <v>524</v>
      </c>
    </row>
    <row r="64" ht="25" customHeight="1" spans="1:10">
      <c r="A64" s="216" t="s">
        <v>331</v>
      </c>
      <c r="B64" s="118"/>
      <c r="C64" s="21" t="s">
        <v>377</v>
      </c>
      <c r="D64" s="21" t="s">
        <v>395</v>
      </c>
      <c r="E64" s="33" t="s">
        <v>525</v>
      </c>
      <c r="F64" s="21" t="s">
        <v>403</v>
      </c>
      <c r="G64" s="33" t="s">
        <v>397</v>
      </c>
      <c r="H64" s="21" t="s">
        <v>390</v>
      </c>
      <c r="I64" s="21" t="s">
        <v>406</v>
      </c>
      <c r="J64" s="33" t="s">
        <v>526</v>
      </c>
    </row>
    <row r="65" ht="25" customHeight="1" spans="1:10">
      <c r="A65" s="216" t="s">
        <v>331</v>
      </c>
      <c r="B65" s="118"/>
      <c r="C65" s="21" t="s">
        <v>400</v>
      </c>
      <c r="D65" s="21" t="s">
        <v>401</v>
      </c>
      <c r="E65" s="33" t="s">
        <v>460</v>
      </c>
      <c r="F65" s="21" t="s">
        <v>403</v>
      </c>
      <c r="G65" s="33" t="s">
        <v>461</v>
      </c>
      <c r="H65" s="21" t="s">
        <v>405</v>
      </c>
      <c r="I65" s="21" t="s">
        <v>406</v>
      </c>
      <c r="J65" s="33" t="s">
        <v>462</v>
      </c>
    </row>
    <row r="66" ht="25" customHeight="1" spans="1:10">
      <c r="A66" s="216" t="s">
        <v>331</v>
      </c>
      <c r="B66" s="119"/>
      <c r="C66" s="21" t="s">
        <v>410</v>
      </c>
      <c r="D66" s="21" t="s">
        <v>411</v>
      </c>
      <c r="E66" s="33" t="s">
        <v>411</v>
      </c>
      <c r="F66" s="21" t="s">
        <v>385</v>
      </c>
      <c r="G66" s="33" t="s">
        <v>430</v>
      </c>
      <c r="H66" s="21" t="s">
        <v>390</v>
      </c>
      <c r="I66" s="21" t="s">
        <v>406</v>
      </c>
      <c r="J66" s="33" t="s">
        <v>527</v>
      </c>
    </row>
    <row r="67" ht="25" customHeight="1" spans="1:10">
      <c r="A67" s="217" t="s">
        <v>353</v>
      </c>
      <c r="B67" s="117" t="s">
        <v>528</v>
      </c>
      <c r="C67" s="21" t="s">
        <v>377</v>
      </c>
      <c r="D67" s="21" t="s">
        <v>378</v>
      </c>
      <c r="E67" s="33" t="s">
        <v>529</v>
      </c>
      <c r="F67" s="21" t="s">
        <v>403</v>
      </c>
      <c r="G67" s="33" t="s">
        <v>397</v>
      </c>
      <c r="H67" s="21" t="s">
        <v>390</v>
      </c>
      <c r="I67" s="21" t="s">
        <v>406</v>
      </c>
      <c r="J67" s="33" t="s">
        <v>530</v>
      </c>
    </row>
    <row r="68" ht="25" customHeight="1" spans="1:10">
      <c r="A68" s="121"/>
      <c r="B68" s="118"/>
      <c r="C68" s="21" t="s">
        <v>400</v>
      </c>
      <c r="D68" s="21" t="s">
        <v>401</v>
      </c>
      <c r="E68" s="33" t="s">
        <v>531</v>
      </c>
      <c r="F68" s="21" t="s">
        <v>385</v>
      </c>
      <c r="G68" s="33" t="s">
        <v>532</v>
      </c>
      <c r="H68" s="21" t="s">
        <v>405</v>
      </c>
      <c r="I68" s="21" t="s">
        <v>406</v>
      </c>
      <c r="J68" s="33" t="s">
        <v>533</v>
      </c>
    </row>
    <row r="69" ht="25" customHeight="1" spans="1:10">
      <c r="A69" s="122"/>
      <c r="B69" s="119"/>
      <c r="C69" s="21" t="s">
        <v>410</v>
      </c>
      <c r="D69" s="21" t="s">
        <v>411</v>
      </c>
      <c r="E69" s="33" t="s">
        <v>494</v>
      </c>
      <c r="F69" s="21" t="s">
        <v>385</v>
      </c>
      <c r="G69" s="33" t="s">
        <v>430</v>
      </c>
      <c r="H69" s="21" t="s">
        <v>390</v>
      </c>
      <c r="I69" s="21" t="s">
        <v>406</v>
      </c>
      <c r="J69" s="33" t="s">
        <v>534</v>
      </c>
    </row>
    <row r="70" ht="25" customHeight="1" spans="1:10">
      <c r="A70" s="216" t="s">
        <v>325</v>
      </c>
      <c r="B70" s="117" t="s">
        <v>535</v>
      </c>
      <c r="C70" s="21" t="s">
        <v>377</v>
      </c>
      <c r="D70" s="21" t="s">
        <v>378</v>
      </c>
      <c r="E70" s="33" t="s">
        <v>536</v>
      </c>
      <c r="F70" s="21" t="s">
        <v>385</v>
      </c>
      <c r="G70" s="33" t="s">
        <v>389</v>
      </c>
      <c r="H70" s="21" t="s">
        <v>390</v>
      </c>
      <c r="I70" s="21" t="s">
        <v>383</v>
      </c>
      <c r="J70" s="33" t="s">
        <v>536</v>
      </c>
    </row>
    <row r="71" ht="25" customHeight="1" spans="1:10">
      <c r="A71" s="216" t="s">
        <v>325</v>
      </c>
      <c r="B71" s="118"/>
      <c r="C71" s="21" t="s">
        <v>377</v>
      </c>
      <c r="D71" s="21" t="s">
        <v>378</v>
      </c>
      <c r="E71" s="33" t="s">
        <v>537</v>
      </c>
      <c r="F71" s="21" t="s">
        <v>385</v>
      </c>
      <c r="G71" s="33" t="s">
        <v>538</v>
      </c>
      <c r="H71" s="21" t="s">
        <v>390</v>
      </c>
      <c r="I71" s="21" t="s">
        <v>383</v>
      </c>
      <c r="J71" s="33" t="s">
        <v>539</v>
      </c>
    </row>
    <row r="72" ht="25" customHeight="1" spans="1:10">
      <c r="A72" s="216" t="s">
        <v>325</v>
      </c>
      <c r="B72" s="118"/>
      <c r="C72" s="21" t="s">
        <v>377</v>
      </c>
      <c r="D72" s="21" t="s">
        <v>378</v>
      </c>
      <c r="E72" s="33" t="s">
        <v>540</v>
      </c>
      <c r="F72" s="21" t="s">
        <v>380</v>
      </c>
      <c r="G72" s="33" t="s">
        <v>541</v>
      </c>
      <c r="H72" s="21" t="s">
        <v>390</v>
      </c>
      <c r="I72" s="21" t="s">
        <v>383</v>
      </c>
      <c r="J72" s="33" t="s">
        <v>540</v>
      </c>
    </row>
    <row r="73" ht="25" customHeight="1" spans="1:10">
      <c r="A73" s="216" t="s">
        <v>325</v>
      </c>
      <c r="B73" s="118"/>
      <c r="C73" s="21" t="s">
        <v>377</v>
      </c>
      <c r="D73" s="21" t="s">
        <v>378</v>
      </c>
      <c r="E73" s="33" t="s">
        <v>542</v>
      </c>
      <c r="F73" s="21" t="s">
        <v>403</v>
      </c>
      <c r="G73" s="33" t="s">
        <v>543</v>
      </c>
      <c r="H73" s="21" t="s">
        <v>544</v>
      </c>
      <c r="I73" s="21" t="s">
        <v>383</v>
      </c>
      <c r="J73" s="33" t="s">
        <v>542</v>
      </c>
    </row>
    <row r="74" ht="25" customHeight="1" spans="1:10">
      <c r="A74" s="216" t="s">
        <v>325</v>
      </c>
      <c r="B74" s="118"/>
      <c r="C74" s="21" t="s">
        <v>377</v>
      </c>
      <c r="D74" s="21" t="s">
        <v>378</v>
      </c>
      <c r="E74" s="33" t="s">
        <v>545</v>
      </c>
      <c r="F74" s="21" t="s">
        <v>403</v>
      </c>
      <c r="G74" s="33" t="s">
        <v>546</v>
      </c>
      <c r="H74" s="21" t="s">
        <v>544</v>
      </c>
      <c r="I74" s="21" t="s">
        <v>383</v>
      </c>
      <c r="J74" s="33" t="s">
        <v>545</v>
      </c>
    </row>
    <row r="75" ht="25" customHeight="1" spans="1:10">
      <c r="A75" s="216" t="s">
        <v>325</v>
      </c>
      <c r="B75" s="118"/>
      <c r="C75" s="21" t="s">
        <v>377</v>
      </c>
      <c r="D75" s="21" t="s">
        <v>378</v>
      </c>
      <c r="E75" s="33" t="s">
        <v>547</v>
      </c>
      <c r="F75" s="21" t="s">
        <v>403</v>
      </c>
      <c r="G75" s="33" t="s">
        <v>548</v>
      </c>
      <c r="H75" s="21" t="s">
        <v>549</v>
      </c>
      <c r="I75" s="21" t="s">
        <v>383</v>
      </c>
      <c r="J75" s="33" t="s">
        <v>547</v>
      </c>
    </row>
    <row r="76" ht="25" customHeight="1" spans="1:10">
      <c r="A76" s="216" t="s">
        <v>325</v>
      </c>
      <c r="B76" s="118"/>
      <c r="C76" s="21" t="s">
        <v>377</v>
      </c>
      <c r="D76" s="21" t="s">
        <v>395</v>
      </c>
      <c r="E76" s="33" t="s">
        <v>550</v>
      </c>
      <c r="F76" s="21" t="s">
        <v>403</v>
      </c>
      <c r="G76" s="33" t="s">
        <v>551</v>
      </c>
      <c r="H76" s="21" t="s">
        <v>405</v>
      </c>
      <c r="I76" s="21" t="s">
        <v>406</v>
      </c>
      <c r="J76" s="33" t="s">
        <v>550</v>
      </c>
    </row>
    <row r="77" ht="25" customHeight="1" spans="1:10">
      <c r="A77" s="216" t="s">
        <v>325</v>
      </c>
      <c r="B77" s="118"/>
      <c r="C77" s="21" t="s">
        <v>400</v>
      </c>
      <c r="D77" s="21" t="s">
        <v>401</v>
      </c>
      <c r="E77" s="33" t="s">
        <v>552</v>
      </c>
      <c r="F77" s="21" t="s">
        <v>403</v>
      </c>
      <c r="G77" s="33" t="s">
        <v>553</v>
      </c>
      <c r="H77" s="21" t="s">
        <v>405</v>
      </c>
      <c r="I77" s="21" t="s">
        <v>406</v>
      </c>
      <c r="J77" s="33" t="s">
        <v>552</v>
      </c>
    </row>
    <row r="78" ht="25" customHeight="1" spans="1:10">
      <c r="A78" s="216" t="s">
        <v>325</v>
      </c>
      <c r="B78" s="119"/>
      <c r="C78" s="21" t="s">
        <v>410</v>
      </c>
      <c r="D78" s="21" t="s">
        <v>411</v>
      </c>
      <c r="E78" s="33" t="s">
        <v>554</v>
      </c>
      <c r="F78" s="21" t="s">
        <v>385</v>
      </c>
      <c r="G78" s="33" t="s">
        <v>430</v>
      </c>
      <c r="H78" s="21" t="s">
        <v>390</v>
      </c>
      <c r="I78" s="21" t="s">
        <v>406</v>
      </c>
      <c r="J78" s="33" t="s">
        <v>554</v>
      </c>
    </row>
    <row r="79" ht="25" customHeight="1" spans="1:10">
      <c r="A79" s="216" t="s">
        <v>310</v>
      </c>
      <c r="B79" s="117" t="s">
        <v>555</v>
      </c>
      <c r="C79" s="21" t="s">
        <v>377</v>
      </c>
      <c r="D79" s="21" t="s">
        <v>378</v>
      </c>
      <c r="E79" s="33" t="s">
        <v>556</v>
      </c>
      <c r="F79" s="21" t="s">
        <v>380</v>
      </c>
      <c r="G79" s="33" t="s">
        <v>557</v>
      </c>
      <c r="H79" s="21" t="s">
        <v>398</v>
      </c>
      <c r="I79" s="21" t="s">
        <v>383</v>
      </c>
      <c r="J79" s="33" t="s">
        <v>556</v>
      </c>
    </row>
    <row r="80" ht="25" customHeight="1" spans="1:10">
      <c r="A80" s="216" t="s">
        <v>310</v>
      </c>
      <c r="B80" s="118"/>
      <c r="C80" s="21" t="s">
        <v>377</v>
      </c>
      <c r="D80" s="21" t="s">
        <v>378</v>
      </c>
      <c r="E80" s="33" t="s">
        <v>558</v>
      </c>
      <c r="F80" s="21" t="s">
        <v>380</v>
      </c>
      <c r="G80" s="33" t="s">
        <v>559</v>
      </c>
      <c r="H80" s="21" t="s">
        <v>398</v>
      </c>
      <c r="I80" s="21" t="s">
        <v>383</v>
      </c>
      <c r="J80" s="33" t="s">
        <v>558</v>
      </c>
    </row>
    <row r="81" ht="25" customHeight="1" spans="1:10">
      <c r="A81" s="216" t="s">
        <v>310</v>
      </c>
      <c r="B81" s="118"/>
      <c r="C81" s="21" t="s">
        <v>377</v>
      </c>
      <c r="D81" s="21" t="s">
        <v>378</v>
      </c>
      <c r="E81" s="33" t="s">
        <v>560</v>
      </c>
      <c r="F81" s="21" t="s">
        <v>385</v>
      </c>
      <c r="G81" s="33" t="s">
        <v>561</v>
      </c>
      <c r="H81" s="21" t="s">
        <v>405</v>
      </c>
      <c r="I81" s="21" t="s">
        <v>383</v>
      </c>
      <c r="J81" s="33" t="s">
        <v>560</v>
      </c>
    </row>
    <row r="82" ht="25" customHeight="1" spans="1:10">
      <c r="A82" s="216" t="s">
        <v>310</v>
      </c>
      <c r="B82" s="118"/>
      <c r="C82" s="21" t="s">
        <v>377</v>
      </c>
      <c r="D82" s="21" t="s">
        <v>395</v>
      </c>
      <c r="E82" s="33" t="s">
        <v>562</v>
      </c>
      <c r="F82" s="21" t="s">
        <v>385</v>
      </c>
      <c r="G82" s="33" t="s">
        <v>394</v>
      </c>
      <c r="H82" s="21" t="s">
        <v>390</v>
      </c>
      <c r="I82" s="21" t="s">
        <v>383</v>
      </c>
      <c r="J82" s="33" t="s">
        <v>562</v>
      </c>
    </row>
    <row r="83" ht="25" customHeight="1" spans="1:10">
      <c r="A83" s="216" t="s">
        <v>310</v>
      </c>
      <c r="B83" s="118"/>
      <c r="C83" s="21" t="s">
        <v>377</v>
      </c>
      <c r="D83" s="21" t="s">
        <v>395</v>
      </c>
      <c r="E83" s="33" t="s">
        <v>563</v>
      </c>
      <c r="F83" s="21" t="s">
        <v>385</v>
      </c>
      <c r="G83" s="33" t="s">
        <v>397</v>
      </c>
      <c r="H83" s="21" t="s">
        <v>390</v>
      </c>
      <c r="I83" s="21" t="s">
        <v>383</v>
      </c>
      <c r="J83" s="33" t="s">
        <v>563</v>
      </c>
    </row>
    <row r="84" ht="25" customHeight="1" spans="1:10">
      <c r="A84" s="216" t="s">
        <v>310</v>
      </c>
      <c r="B84" s="118"/>
      <c r="C84" s="21" t="s">
        <v>377</v>
      </c>
      <c r="D84" s="21" t="s">
        <v>395</v>
      </c>
      <c r="E84" s="33" t="s">
        <v>564</v>
      </c>
      <c r="F84" s="21" t="s">
        <v>385</v>
      </c>
      <c r="G84" s="33" t="s">
        <v>397</v>
      </c>
      <c r="H84" s="21" t="s">
        <v>390</v>
      </c>
      <c r="I84" s="21" t="s">
        <v>383</v>
      </c>
      <c r="J84" s="33" t="s">
        <v>564</v>
      </c>
    </row>
    <row r="85" ht="25" customHeight="1" spans="1:10">
      <c r="A85" s="216" t="s">
        <v>310</v>
      </c>
      <c r="B85" s="118"/>
      <c r="C85" s="21" t="s">
        <v>377</v>
      </c>
      <c r="D85" s="21" t="s">
        <v>395</v>
      </c>
      <c r="E85" s="33" t="s">
        <v>565</v>
      </c>
      <c r="F85" s="21" t="s">
        <v>385</v>
      </c>
      <c r="G85" s="33" t="s">
        <v>566</v>
      </c>
      <c r="H85" s="21" t="s">
        <v>390</v>
      </c>
      <c r="I85" s="21" t="s">
        <v>383</v>
      </c>
      <c r="J85" s="33" t="s">
        <v>565</v>
      </c>
    </row>
    <row r="86" ht="25" customHeight="1" spans="1:10">
      <c r="A86" s="216" t="s">
        <v>310</v>
      </c>
      <c r="B86" s="118"/>
      <c r="C86" s="21" t="s">
        <v>377</v>
      </c>
      <c r="D86" s="21" t="s">
        <v>395</v>
      </c>
      <c r="E86" s="33" t="s">
        <v>567</v>
      </c>
      <c r="F86" s="21" t="s">
        <v>385</v>
      </c>
      <c r="G86" s="33" t="s">
        <v>397</v>
      </c>
      <c r="H86" s="21" t="s">
        <v>390</v>
      </c>
      <c r="I86" s="21" t="s">
        <v>383</v>
      </c>
      <c r="J86" s="33" t="s">
        <v>567</v>
      </c>
    </row>
    <row r="87" ht="25" customHeight="1" spans="1:10">
      <c r="A87" s="216" t="s">
        <v>310</v>
      </c>
      <c r="B87" s="118"/>
      <c r="C87" s="21" t="s">
        <v>377</v>
      </c>
      <c r="D87" s="21" t="s">
        <v>395</v>
      </c>
      <c r="E87" s="33" t="s">
        <v>568</v>
      </c>
      <c r="F87" s="21" t="s">
        <v>569</v>
      </c>
      <c r="G87" s="33" t="s">
        <v>570</v>
      </c>
      <c r="H87" s="21" t="s">
        <v>390</v>
      </c>
      <c r="I87" s="21" t="s">
        <v>383</v>
      </c>
      <c r="J87" s="33" t="s">
        <v>568</v>
      </c>
    </row>
    <row r="88" ht="25" customHeight="1" spans="1:10">
      <c r="A88" s="216" t="s">
        <v>310</v>
      </c>
      <c r="B88" s="118"/>
      <c r="C88" s="21" t="s">
        <v>377</v>
      </c>
      <c r="D88" s="21" t="s">
        <v>395</v>
      </c>
      <c r="E88" s="33" t="s">
        <v>571</v>
      </c>
      <c r="F88" s="21" t="s">
        <v>403</v>
      </c>
      <c r="G88" s="33" t="s">
        <v>572</v>
      </c>
      <c r="H88" s="21" t="s">
        <v>405</v>
      </c>
      <c r="I88" s="21" t="s">
        <v>406</v>
      </c>
      <c r="J88" s="33" t="s">
        <v>571</v>
      </c>
    </row>
    <row r="89" ht="25" customHeight="1" spans="1:10">
      <c r="A89" s="216" t="s">
        <v>310</v>
      </c>
      <c r="B89" s="118"/>
      <c r="C89" s="21" t="s">
        <v>400</v>
      </c>
      <c r="D89" s="21" t="s">
        <v>401</v>
      </c>
      <c r="E89" s="33" t="s">
        <v>573</v>
      </c>
      <c r="F89" s="21" t="s">
        <v>385</v>
      </c>
      <c r="G89" s="33" t="s">
        <v>394</v>
      </c>
      <c r="H89" s="21" t="s">
        <v>390</v>
      </c>
      <c r="I89" s="21" t="s">
        <v>383</v>
      </c>
      <c r="J89" s="33" t="s">
        <v>573</v>
      </c>
    </row>
    <row r="90" ht="25" customHeight="1" spans="1:10">
      <c r="A90" s="216" t="s">
        <v>310</v>
      </c>
      <c r="B90" s="118"/>
      <c r="C90" s="21" t="s">
        <v>400</v>
      </c>
      <c r="D90" s="21" t="s">
        <v>401</v>
      </c>
      <c r="E90" s="33" t="s">
        <v>574</v>
      </c>
      <c r="F90" s="21" t="s">
        <v>385</v>
      </c>
      <c r="G90" s="33" t="s">
        <v>575</v>
      </c>
      <c r="H90" s="21" t="s">
        <v>390</v>
      </c>
      <c r="I90" s="21" t="s">
        <v>383</v>
      </c>
      <c r="J90" s="33" t="s">
        <v>574</v>
      </c>
    </row>
    <row r="91" ht="25" customHeight="1" spans="1:10">
      <c r="A91" s="216" t="s">
        <v>310</v>
      </c>
      <c r="B91" s="119"/>
      <c r="C91" s="21" t="s">
        <v>410</v>
      </c>
      <c r="D91" s="21" t="s">
        <v>411</v>
      </c>
      <c r="E91" s="33" t="s">
        <v>576</v>
      </c>
      <c r="F91" s="21" t="s">
        <v>385</v>
      </c>
      <c r="G91" s="33" t="s">
        <v>413</v>
      </c>
      <c r="H91" s="21" t="s">
        <v>390</v>
      </c>
      <c r="I91" s="21" t="s">
        <v>383</v>
      </c>
      <c r="J91" s="33" t="s">
        <v>576</v>
      </c>
    </row>
    <row r="92" ht="25" customHeight="1" spans="1:10">
      <c r="A92" s="217" t="s">
        <v>320</v>
      </c>
      <c r="B92" s="117" t="s">
        <v>577</v>
      </c>
      <c r="C92" s="21" t="s">
        <v>377</v>
      </c>
      <c r="D92" s="21" t="s">
        <v>378</v>
      </c>
      <c r="E92" s="33" t="s">
        <v>578</v>
      </c>
      <c r="F92" s="21" t="s">
        <v>385</v>
      </c>
      <c r="G92" s="33" t="s">
        <v>538</v>
      </c>
      <c r="H92" s="21" t="s">
        <v>390</v>
      </c>
      <c r="I92" s="21" t="s">
        <v>383</v>
      </c>
      <c r="J92" s="33" t="s">
        <v>578</v>
      </c>
    </row>
    <row r="93" ht="25" customHeight="1" spans="1:10">
      <c r="A93" s="121"/>
      <c r="B93" s="118"/>
      <c r="C93" s="21" t="s">
        <v>377</v>
      </c>
      <c r="D93" s="21" t="s">
        <v>378</v>
      </c>
      <c r="E93" s="33" t="s">
        <v>579</v>
      </c>
      <c r="F93" s="21" t="s">
        <v>385</v>
      </c>
      <c r="G93" s="33" t="s">
        <v>389</v>
      </c>
      <c r="H93" s="21" t="s">
        <v>390</v>
      </c>
      <c r="I93" s="21" t="s">
        <v>383</v>
      </c>
      <c r="J93" s="33" t="s">
        <v>579</v>
      </c>
    </row>
    <row r="94" ht="25" customHeight="1" spans="1:10">
      <c r="A94" s="121"/>
      <c r="B94" s="118"/>
      <c r="C94" s="21" t="s">
        <v>377</v>
      </c>
      <c r="D94" s="21" t="s">
        <v>378</v>
      </c>
      <c r="E94" s="33" t="s">
        <v>580</v>
      </c>
      <c r="F94" s="21" t="s">
        <v>385</v>
      </c>
      <c r="G94" s="33" t="s">
        <v>430</v>
      </c>
      <c r="H94" s="21" t="s">
        <v>390</v>
      </c>
      <c r="I94" s="21" t="s">
        <v>383</v>
      </c>
      <c r="J94" s="33" t="s">
        <v>580</v>
      </c>
    </row>
    <row r="95" ht="25" customHeight="1" spans="1:10">
      <c r="A95" s="121"/>
      <c r="B95" s="118"/>
      <c r="C95" s="21" t="s">
        <v>377</v>
      </c>
      <c r="D95" s="21" t="s">
        <v>395</v>
      </c>
      <c r="E95" s="33" t="s">
        <v>581</v>
      </c>
      <c r="F95" s="21" t="s">
        <v>385</v>
      </c>
      <c r="G95" s="33" t="s">
        <v>418</v>
      </c>
      <c r="H95" s="21" t="s">
        <v>390</v>
      </c>
      <c r="I95" s="21" t="s">
        <v>383</v>
      </c>
      <c r="J95" s="33" t="s">
        <v>581</v>
      </c>
    </row>
    <row r="96" ht="25" customHeight="1" spans="1:10">
      <c r="A96" s="121"/>
      <c r="B96" s="118"/>
      <c r="C96" s="21" t="s">
        <v>377</v>
      </c>
      <c r="D96" s="21" t="s">
        <v>395</v>
      </c>
      <c r="E96" s="33" t="s">
        <v>582</v>
      </c>
      <c r="F96" s="21" t="s">
        <v>385</v>
      </c>
      <c r="G96" s="33" t="s">
        <v>394</v>
      </c>
      <c r="H96" s="21" t="s">
        <v>390</v>
      </c>
      <c r="I96" s="21" t="s">
        <v>383</v>
      </c>
      <c r="J96" s="33" t="s">
        <v>582</v>
      </c>
    </row>
    <row r="97" ht="25" customHeight="1" spans="1:10">
      <c r="A97" s="121"/>
      <c r="B97" s="118"/>
      <c r="C97" s="21" t="s">
        <v>377</v>
      </c>
      <c r="D97" s="21" t="s">
        <v>395</v>
      </c>
      <c r="E97" s="33" t="s">
        <v>583</v>
      </c>
      <c r="F97" s="21" t="s">
        <v>385</v>
      </c>
      <c r="G97" s="33" t="s">
        <v>394</v>
      </c>
      <c r="H97" s="21" t="s">
        <v>390</v>
      </c>
      <c r="I97" s="21" t="s">
        <v>383</v>
      </c>
      <c r="J97" s="33" t="s">
        <v>583</v>
      </c>
    </row>
    <row r="98" ht="25" customHeight="1" spans="1:10">
      <c r="A98" s="121"/>
      <c r="B98" s="118"/>
      <c r="C98" s="21" t="s">
        <v>377</v>
      </c>
      <c r="D98" s="21" t="s">
        <v>395</v>
      </c>
      <c r="E98" s="33" t="s">
        <v>584</v>
      </c>
      <c r="F98" s="21" t="s">
        <v>385</v>
      </c>
      <c r="G98" s="33" t="s">
        <v>585</v>
      </c>
      <c r="H98" s="21" t="s">
        <v>390</v>
      </c>
      <c r="I98" s="21" t="s">
        <v>383</v>
      </c>
      <c r="J98" s="33" t="s">
        <v>584</v>
      </c>
    </row>
    <row r="99" ht="25" customHeight="1" spans="1:10">
      <c r="A99" s="121"/>
      <c r="B99" s="118"/>
      <c r="C99" s="21" t="s">
        <v>400</v>
      </c>
      <c r="D99" s="21" t="s">
        <v>401</v>
      </c>
      <c r="E99" s="33" t="s">
        <v>586</v>
      </c>
      <c r="F99" s="21" t="s">
        <v>403</v>
      </c>
      <c r="G99" s="33" t="s">
        <v>587</v>
      </c>
      <c r="H99" s="21" t="s">
        <v>405</v>
      </c>
      <c r="I99" s="21" t="s">
        <v>383</v>
      </c>
      <c r="J99" s="33" t="s">
        <v>586</v>
      </c>
    </row>
    <row r="100" ht="25" customHeight="1" spans="1:10">
      <c r="A100" s="122"/>
      <c r="B100" s="119"/>
      <c r="C100" s="21" t="s">
        <v>410</v>
      </c>
      <c r="D100" s="21" t="s">
        <v>411</v>
      </c>
      <c r="E100" s="33" t="s">
        <v>411</v>
      </c>
      <c r="F100" s="21" t="s">
        <v>385</v>
      </c>
      <c r="G100" s="33" t="s">
        <v>413</v>
      </c>
      <c r="H100" s="21" t="s">
        <v>390</v>
      </c>
      <c r="I100" s="21" t="s">
        <v>383</v>
      </c>
      <c r="J100" s="33" t="s">
        <v>411</v>
      </c>
    </row>
    <row r="101" ht="25" customHeight="1" spans="1:10">
      <c r="A101" s="217" t="s">
        <v>303</v>
      </c>
      <c r="B101" s="117" t="s">
        <v>588</v>
      </c>
      <c r="C101" s="21" t="s">
        <v>377</v>
      </c>
      <c r="D101" s="21" t="s">
        <v>378</v>
      </c>
      <c r="E101" s="33" t="s">
        <v>589</v>
      </c>
      <c r="F101" s="21" t="s">
        <v>403</v>
      </c>
      <c r="G101" s="33" t="s">
        <v>590</v>
      </c>
      <c r="H101" s="21" t="s">
        <v>405</v>
      </c>
      <c r="I101" s="21" t="s">
        <v>406</v>
      </c>
      <c r="J101" s="33" t="s">
        <v>589</v>
      </c>
    </row>
    <row r="102" ht="25" customHeight="1" spans="1:10">
      <c r="A102" s="121"/>
      <c r="B102" s="118"/>
      <c r="C102" s="21" t="s">
        <v>377</v>
      </c>
      <c r="D102" s="21" t="s">
        <v>378</v>
      </c>
      <c r="E102" s="33" t="s">
        <v>591</v>
      </c>
      <c r="F102" s="21" t="s">
        <v>385</v>
      </c>
      <c r="G102" s="33" t="s">
        <v>181</v>
      </c>
      <c r="H102" s="21" t="s">
        <v>382</v>
      </c>
      <c r="I102" s="21" t="s">
        <v>383</v>
      </c>
      <c r="J102" s="33" t="s">
        <v>590</v>
      </c>
    </row>
    <row r="103" ht="25" customHeight="1" spans="1:10">
      <c r="A103" s="121"/>
      <c r="B103" s="118"/>
      <c r="C103" s="21" t="s">
        <v>377</v>
      </c>
      <c r="D103" s="21" t="s">
        <v>378</v>
      </c>
      <c r="E103" s="33" t="s">
        <v>592</v>
      </c>
      <c r="F103" s="21" t="s">
        <v>385</v>
      </c>
      <c r="G103" s="33" t="s">
        <v>183</v>
      </c>
      <c r="H103" s="21" t="s">
        <v>382</v>
      </c>
      <c r="I103" s="21" t="s">
        <v>383</v>
      </c>
      <c r="J103" s="33" t="s">
        <v>592</v>
      </c>
    </row>
    <row r="104" ht="25" customHeight="1" spans="1:10">
      <c r="A104" s="121"/>
      <c r="B104" s="118"/>
      <c r="C104" s="21" t="s">
        <v>377</v>
      </c>
      <c r="D104" s="21" t="s">
        <v>395</v>
      </c>
      <c r="E104" s="33" t="s">
        <v>593</v>
      </c>
      <c r="F104" s="21" t="s">
        <v>403</v>
      </c>
      <c r="G104" s="33" t="s">
        <v>594</v>
      </c>
      <c r="H104" s="21" t="s">
        <v>405</v>
      </c>
      <c r="I104" s="21" t="s">
        <v>406</v>
      </c>
      <c r="J104" s="33" t="s">
        <v>593</v>
      </c>
    </row>
    <row r="105" ht="25" customHeight="1" spans="1:10">
      <c r="A105" s="121"/>
      <c r="B105" s="118"/>
      <c r="C105" s="21" t="s">
        <v>377</v>
      </c>
      <c r="D105" s="21" t="s">
        <v>395</v>
      </c>
      <c r="E105" s="33" t="s">
        <v>595</v>
      </c>
      <c r="F105" s="21" t="s">
        <v>385</v>
      </c>
      <c r="G105" s="33" t="s">
        <v>596</v>
      </c>
      <c r="H105" s="21" t="s">
        <v>597</v>
      </c>
      <c r="I105" s="21" t="s">
        <v>383</v>
      </c>
      <c r="J105" s="33" t="s">
        <v>595</v>
      </c>
    </row>
    <row r="106" ht="25" customHeight="1" spans="1:10">
      <c r="A106" s="121"/>
      <c r="B106" s="118"/>
      <c r="C106" s="21" t="s">
        <v>400</v>
      </c>
      <c r="D106" s="21" t="s">
        <v>598</v>
      </c>
      <c r="E106" s="33" t="s">
        <v>599</v>
      </c>
      <c r="F106" s="21" t="s">
        <v>403</v>
      </c>
      <c r="G106" s="33" t="s">
        <v>517</v>
      </c>
      <c r="H106" s="21" t="s">
        <v>405</v>
      </c>
      <c r="I106" s="21" t="s">
        <v>406</v>
      </c>
      <c r="J106" s="33" t="s">
        <v>599</v>
      </c>
    </row>
    <row r="107" ht="25" customHeight="1" spans="1:10">
      <c r="A107" s="122"/>
      <c r="B107" s="119"/>
      <c r="C107" s="21" t="s">
        <v>410</v>
      </c>
      <c r="D107" s="21" t="s">
        <v>411</v>
      </c>
      <c r="E107" s="33" t="s">
        <v>600</v>
      </c>
      <c r="F107" s="21" t="s">
        <v>385</v>
      </c>
      <c r="G107" s="33" t="s">
        <v>389</v>
      </c>
      <c r="H107" s="21" t="s">
        <v>390</v>
      </c>
      <c r="I107" s="21" t="s">
        <v>383</v>
      </c>
      <c r="J107" s="33" t="s">
        <v>600</v>
      </c>
    </row>
    <row r="108" ht="25" customHeight="1" spans="1:10">
      <c r="A108" s="216" t="s">
        <v>300</v>
      </c>
      <c r="B108" s="21" t="s">
        <v>601</v>
      </c>
      <c r="C108" s="21" t="s">
        <v>377</v>
      </c>
      <c r="D108" s="21" t="s">
        <v>378</v>
      </c>
      <c r="E108" s="33" t="s">
        <v>602</v>
      </c>
      <c r="F108" s="21" t="s">
        <v>403</v>
      </c>
      <c r="G108" s="33" t="s">
        <v>603</v>
      </c>
      <c r="H108" s="21" t="s">
        <v>382</v>
      </c>
      <c r="I108" s="21" t="s">
        <v>383</v>
      </c>
      <c r="J108" s="33" t="s">
        <v>602</v>
      </c>
    </row>
    <row r="109" ht="25" customHeight="1" spans="1:10">
      <c r="A109" s="216" t="s">
        <v>300</v>
      </c>
      <c r="B109" s="21" t="s">
        <v>601</v>
      </c>
      <c r="C109" s="21" t="s">
        <v>377</v>
      </c>
      <c r="D109" s="21" t="s">
        <v>395</v>
      </c>
      <c r="E109" s="33" t="s">
        <v>604</v>
      </c>
      <c r="F109" s="21" t="s">
        <v>403</v>
      </c>
      <c r="G109" s="33" t="s">
        <v>397</v>
      </c>
      <c r="H109" s="21" t="s">
        <v>390</v>
      </c>
      <c r="I109" s="21" t="s">
        <v>383</v>
      </c>
      <c r="J109" s="33" t="s">
        <v>605</v>
      </c>
    </row>
    <row r="110" ht="25" customHeight="1" spans="1:10">
      <c r="A110" s="216" t="s">
        <v>300</v>
      </c>
      <c r="B110" s="21" t="s">
        <v>601</v>
      </c>
      <c r="C110" s="21" t="s">
        <v>377</v>
      </c>
      <c r="D110" s="21" t="s">
        <v>469</v>
      </c>
      <c r="E110" s="33" t="s">
        <v>470</v>
      </c>
      <c r="F110" s="21" t="s">
        <v>385</v>
      </c>
      <c r="G110" s="33" t="s">
        <v>606</v>
      </c>
      <c r="H110" s="21" t="s">
        <v>506</v>
      </c>
      <c r="I110" s="21" t="s">
        <v>383</v>
      </c>
      <c r="J110" s="33" t="s">
        <v>607</v>
      </c>
    </row>
    <row r="111" ht="25" customHeight="1" spans="1:10">
      <c r="A111" s="216" t="s">
        <v>300</v>
      </c>
      <c r="B111" s="21" t="s">
        <v>601</v>
      </c>
      <c r="C111" s="21" t="s">
        <v>400</v>
      </c>
      <c r="D111" s="21" t="s">
        <v>401</v>
      </c>
      <c r="E111" s="33" t="s">
        <v>608</v>
      </c>
      <c r="F111" s="21" t="s">
        <v>403</v>
      </c>
      <c r="G111" s="33" t="s">
        <v>609</v>
      </c>
      <c r="H111" s="21" t="s">
        <v>405</v>
      </c>
      <c r="I111" s="21" t="s">
        <v>406</v>
      </c>
      <c r="J111" s="33" t="s">
        <v>610</v>
      </c>
    </row>
    <row r="112" ht="25" customHeight="1" spans="1:10">
      <c r="A112" s="216" t="s">
        <v>300</v>
      </c>
      <c r="B112" s="21" t="s">
        <v>601</v>
      </c>
      <c r="C112" s="21" t="s">
        <v>410</v>
      </c>
      <c r="D112" s="21" t="s">
        <v>411</v>
      </c>
      <c r="E112" s="33" t="s">
        <v>611</v>
      </c>
      <c r="F112" s="21" t="s">
        <v>385</v>
      </c>
      <c r="G112" s="33" t="s">
        <v>430</v>
      </c>
      <c r="H112" s="21" t="s">
        <v>390</v>
      </c>
      <c r="I112" s="21" t="s">
        <v>383</v>
      </c>
      <c r="J112" s="33" t="s">
        <v>611</v>
      </c>
    </row>
    <row r="113" ht="25" customHeight="1" spans="1:10">
      <c r="A113" s="216" t="s">
        <v>335</v>
      </c>
      <c r="B113" s="21" t="s">
        <v>446</v>
      </c>
      <c r="C113" s="21" t="s">
        <v>377</v>
      </c>
      <c r="D113" s="21" t="s">
        <v>378</v>
      </c>
      <c r="E113" s="33" t="s">
        <v>612</v>
      </c>
      <c r="F113" s="21" t="s">
        <v>385</v>
      </c>
      <c r="G113" s="33" t="s">
        <v>613</v>
      </c>
      <c r="H113" s="21" t="s">
        <v>387</v>
      </c>
      <c r="I113" s="21" t="s">
        <v>383</v>
      </c>
      <c r="J113" s="33" t="s">
        <v>614</v>
      </c>
    </row>
    <row r="114" ht="25" customHeight="1" spans="1:10">
      <c r="A114" s="216" t="s">
        <v>335</v>
      </c>
      <c r="B114" s="21" t="s">
        <v>446</v>
      </c>
      <c r="C114" s="21" t="s">
        <v>377</v>
      </c>
      <c r="D114" s="21" t="s">
        <v>378</v>
      </c>
      <c r="E114" s="33" t="s">
        <v>615</v>
      </c>
      <c r="F114" s="21" t="s">
        <v>385</v>
      </c>
      <c r="G114" s="33" t="s">
        <v>616</v>
      </c>
      <c r="H114" s="21" t="s">
        <v>454</v>
      </c>
      <c r="I114" s="21" t="s">
        <v>383</v>
      </c>
      <c r="J114" s="33" t="s">
        <v>617</v>
      </c>
    </row>
    <row r="115" ht="25" customHeight="1" spans="1:10">
      <c r="A115" s="216" t="s">
        <v>335</v>
      </c>
      <c r="B115" s="21" t="s">
        <v>446</v>
      </c>
      <c r="C115" s="21" t="s">
        <v>377</v>
      </c>
      <c r="D115" s="21" t="s">
        <v>378</v>
      </c>
      <c r="E115" s="33" t="s">
        <v>618</v>
      </c>
      <c r="F115" s="21" t="s">
        <v>385</v>
      </c>
      <c r="G115" s="33" t="s">
        <v>436</v>
      </c>
      <c r="H115" s="21" t="s">
        <v>387</v>
      </c>
      <c r="I115" s="21" t="s">
        <v>383</v>
      </c>
      <c r="J115" s="33" t="s">
        <v>619</v>
      </c>
    </row>
    <row r="116" ht="25" customHeight="1" spans="1:10">
      <c r="A116" s="216" t="s">
        <v>335</v>
      </c>
      <c r="B116" s="21" t="s">
        <v>446</v>
      </c>
      <c r="C116" s="21" t="s">
        <v>377</v>
      </c>
      <c r="D116" s="21" t="s">
        <v>378</v>
      </c>
      <c r="E116" s="33" t="s">
        <v>620</v>
      </c>
      <c r="F116" s="21" t="s">
        <v>385</v>
      </c>
      <c r="G116" s="33" t="s">
        <v>621</v>
      </c>
      <c r="H116" s="21" t="s">
        <v>387</v>
      </c>
      <c r="I116" s="21" t="s">
        <v>383</v>
      </c>
      <c r="J116" s="33" t="s">
        <v>622</v>
      </c>
    </row>
    <row r="117" ht="25" customHeight="1" spans="1:10">
      <c r="A117" s="216" t="s">
        <v>335</v>
      </c>
      <c r="B117" s="21" t="s">
        <v>446</v>
      </c>
      <c r="C117" s="21" t="s">
        <v>377</v>
      </c>
      <c r="D117" s="21" t="s">
        <v>378</v>
      </c>
      <c r="E117" s="33" t="s">
        <v>623</v>
      </c>
      <c r="F117" s="21" t="s">
        <v>385</v>
      </c>
      <c r="G117" s="33" t="s">
        <v>624</v>
      </c>
      <c r="H117" s="21" t="s">
        <v>387</v>
      </c>
      <c r="I117" s="21" t="s">
        <v>383</v>
      </c>
      <c r="J117" s="33" t="s">
        <v>625</v>
      </c>
    </row>
    <row r="118" ht="25" customHeight="1" spans="1:10">
      <c r="A118" s="216" t="s">
        <v>335</v>
      </c>
      <c r="B118" s="21" t="s">
        <v>446</v>
      </c>
      <c r="C118" s="21" t="s">
        <v>377</v>
      </c>
      <c r="D118" s="21" t="s">
        <v>378</v>
      </c>
      <c r="E118" s="33" t="s">
        <v>626</v>
      </c>
      <c r="F118" s="21" t="s">
        <v>385</v>
      </c>
      <c r="G118" s="33" t="s">
        <v>616</v>
      </c>
      <c r="H118" s="21" t="s">
        <v>387</v>
      </c>
      <c r="I118" s="21" t="s">
        <v>383</v>
      </c>
      <c r="J118" s="33" t="s">
        <v>627</v>
      </c>
    </row>
    <row r="119" ht="25" customHeight="1" spans="1:10">
      <c r="A119" s="216" t="s">
        <v>335</v>
      </c>
      <c r="B119" s="21" t="s">
        <v>446</v>
      </c>
      <c r="C119" s="21" t="s">
        <v>377</v>
      </c>
      <c r="D119" s="21" t="s">
        <v>378</v>
      </c>
      <c r="E119" s="33" t="s">
        <v>628</v>
      </c>
      <c r="F119" s="21" t="s">
        <v>385</v>
      </c>
      <c r="G119" s="33" t="s">
        <v>575</v>
      </c>
      <c r="H119" s="21" t="s">
        <v>387</v>
      </c>
      <c r="I119" s="21" t="s">
        <v>383</v>
      </c>
      <c r="J119" s="33" t="s">
        <v>628</v>
      </c>
    </row>
    <row r="120" ht="25" customHeight="1" spans="1:10">
      <c r="A120" s="216" t="s">
        <v>335</v>
      </c>
      <c r="B120" s="21" t="s">
        <v>446</v>
      </c>
      <c r="C120" s="21" t="s">
        <v>377</v>
      </c>
      <c r="D120" s="21" t="s">
        <v>378</v>
      </c>
      <c r="E120" s="33" t="s">
        <v>629</v>
      </c>
      <c r="F120" s="21" t="s">
        <v>385</v>
      </c>
      <c r="G120" s="33" t="s">
        <v>630</v>
      </c>
      <c r="H120" s="21" t="s">
        <v>387</v>
      </c>
      <c r="I120" s="21" t="s">
        <v>383</v>
      </c>
      <c r="J120" s="33" t="s">
        <v>631</v>
      </c>
    </row>
    <row r="121" ht="25" customHeight="1" spans="1:10">
      <c r="A121" s="216" t="s">
        <v>335</v>
      </c>
      <c r="B121" s="21" t="s">
        <v>446</v>
      </c>
      <c r="C121" s="21" t="s">
        <v>377</v>
      </c>
      <c r="D121" s="21" t="s">
        <v>378</v>
      </c>
      <c r="E121" s="33" t="s">
        <v>632</v>
      </c>
      <c r="F121" s="21" t="s">
        <v>385</v>
      </c>
      <c r="G121" s="33" t="s">
        <v>633</v>
      </c>
      <c r="H121" s="21" t="s">
        <v>387</v>
      </c>
      <c r="I121" s="21" t="s">
        <v>383</v>
      </c>
      <c r="J121" s="33" t="s">
        <v>634</v>
      </c>
    </row>
    <row r="122" ht="25" customHeight="1" spans="1:10">
      <c r="A122" s="216" t="s">
        <v>335</v>
      </c>
      <c r="B122" s="21" t="s">
        <v>446</v>
      </c>
      <c r="C122" s="21" t="s">
        <v>377</v>
      </c>
      <c r="D122" s="21" t="s">
        <v>378</v>
      </c>
      <c r="E122" s="33" t="s">
        <v>635</v>
      </c>
      <c r="F122" s="21" t="s">
        <v>385</v>
      </c>
      <c r="G122" s="33" t="s">
        <v>636</v>
      </c>
      <c r="H122" s="21" t="s">
        <v>387</v>
      </c>
      <c r="I122" s="21" t="s">
        <v>383</v>
      </c>
      <c r="J122" s="33" t="s">
        <v>637</v>
      </c>
    </row>
    <row r="123" ht="25" customHeight="1" spans="1:10">
      <c r="A123" s="216" t="s">
        <v>335</v>
      </c>
      <c r="B123" s="21" t="s">
        <v>446</v>
      </c>
      <c r="C123" s="21" t="s">
        <v>377</v>
      </c>
      <c r="D123" s="21" t="s">
        <v>378</v>
      </c>
      <c r="E123" s="33" t="s">
        <v>638</v>
      </c>
      <c r="F123" s="21" t="s">
        <v>385</v>
      </c>
      <c r="G123" s="33" t="s">
        <v>596</v>
      </c>
      <c r="H123" s="21" t="s">
        <v>387</v>
      </c>
      <c r="I123" s="21" t="s">
        <v>383</v>
      </c>
      <c r="J123" s="33" t="s">
        <v>639</v>
      </c>
    </row>
    <row r="124" ht="25" customHeight="1" spans="1:10">
      <c r="A124" s="216" t="s">
        <v>335</v>
      </c>
      <c r="B124" s="21" t="s">
        <v>446</v>
      </c>
      <c r="C124" s="21" t="s">
        <v>377</v>
      </c>
      <c r="D124" s="21" t="s">
        <v>378</v>
      </c>
      <c r="E124" s="33" t="s">
        <v>640</v>
      </c>
      <c r="F124" s="21" t="s">
        <v>385</v>
      </c>
      <c r="G124" s="33" t="s">
        <v>183</v>
      </c>
      <c r="H124" s="21" t="s">
        <v>387</v>
      </c>
      <c r="I124" s="21" t="s">
        <v>383</v>
      </c>
      <c r="J124" s="33" t="s">
        <v>641</v>
      </c>
    </row>
    <row r="125" ht="25" customHeight="1" spans="1:10">
      <c r="A125" s="216" t="s">
        <v>335</v>
      </c>
      <c r="B125" s="21" t="s">
        <v>446</v>
      </c>
      <c r="C125" s="21" t="s">
        <v>377</v>
      </c>
      <c r="D125" s="21" t="s">
        <v>378</v>
      </c>
      <c r="E125" s="33" t="s">
        <v>642</v>
      </c>
      <c r="F125" s="21" t="s">
        <v>385</v>
      </c>
      <c r="G125" s="33" t="s">
        <v>181</v>
      </c>
      <c r="H125" s="21" t="s">
        <v>387</v>
      </c>
      <c r="I125" s="21" t="s">
        <v>383</v>
      </c>
      <c r="J125" s="33" t="s">
        <v>643</v>
      </c>
    </row>
    <row r="126" ht="25" customHeight="1" spans="1:10">
      <c r="A126" s="216" t="s">
        <v>335</v>
      </c>
      <c r="B126" s="21" t="s">
        <v>446</v>
      </c>
      <c r="C126" s="21" t="s">
        <v>377</v>
      </c>
      <c r="D126" s="21" t="s">
        <v>378</v>
      </c>
      <c r="E126" s="33" t="s">
        <v>644</v>
      </c>
      <c r="F126" s="21" t="s">
        <v>385</v>
      </c>
      <c r="G126" s="33" t="s">
        <v>630</v>
      </c>
      <c r="H126" s="21" t="s">
        <v>387</v>
      </c>
      <c r="I126" s="21" t="s">
        <v>383</v>
      </c>
      <c r="J126" s="33" t="s">
        <v>645</v>
      </c>
    </row>
    <row r="127" ht="25" customHeight="1" spans="1:10">
      <c r="A127" s="216" t="s">
        <v>335</v>
      </c>
      <c r="B127" s="21" t="s">
        <v>446</v>
      </c>
      <c r="C127" s="21" t="s">
        <v>377</v>
      </c>
      <c r="D127" s="21" t="s">
        <v>395</v>
      </c>
      <c r="E127" s="33" t="s">
        <v>525</v>
      </c>
      <c r="F127" s="21" t="s">
        <v>403</v>
      </c>
      <c r="G127" s="33" t="s">
        <v>397</v>
      </c>
      <c r="H127" s="21" t="s">
        <v>390</v>
      </c>
      <c r="I127" s="21" t="s">
        <v>406</v>
      </c>
      <c r="J127" s="33" t="s">
        <v>525</v>
      </c>
    </row>
    <row r="128" ht="25" customHeight="1" spans="1:10">
      <c r="A128" s="216" t="s">
        <v>335</v>
      </c>
      <c r="B128" s="21" t="s">
        <v>446</v>
      </c>
      <c r="C128" s="21" t="s">
        <v>377</v>
      </c>
      <c r="D128" s="21" t="s">
        <v>501</v>
      </c>
      <c r="E128" s="33" t="s">
        <v>399</v>
      </c>
      <c r="F128" s="21" t="s">
        <v>403</v>
      </c>
      <c r="G128" s="33" t="s">
        <v>397</v>
      </c>
      <c r="H128" s="21" t="s">
        <v>390</v>
      </c>
      <c r="I128" s="21" t="s">
        <v>383</v>
      </c>
      <c r="J128" s="33" t="s">
        <v>399</v>
      </c>
    </row>
    <row r="129" ht="25" customHeight="1" spans="1:10">
      <c r="A129" s="216" t="s">
        <v>335</v>
      </c>
      <c r="B129" s="21" t="s">
        <v>446</v>
      </c>
      <c r="C129" s="21" t="s">
        <v>400</v>
      </c>
      <c r="D129" s="21" t="s">
        <v>401</v>
      </c>
      <c r="E129" s="33" t="s">
        <v>460</v>
      </c>
      <c r="F129" s="21" t="s">
        <v>403</v>
      </c>
      <c r="G129" s="33" t="s">
        <v>461</v>
      </c>
      <c r="H129" s="21" t="s">
        <v>405</v>
      </c>
      <c r="I129" s="21" t="s">
        <v>406</v>
      </c>
      <c r="J129" s="33" t="s">
        <v>460</v>
      </c>
    </row>
    <row r="130" ht="25" customHeight="1" spans="1:10">
      <c r="A130" s="216" t="s">
        <v>335</v>
      </c>
      <c r="B130" s="21" t="s">
        <v>446</v>
      </c>
      <c r="C130" s="21" t="s">
        <v>400</v>
      </c>
      <c r="D130" s="21" t="s">
        <v>401</v>
      </c>
      <c r="E130" s="33" t="s">
        <v>646</v>
      </c>
      <c r="F130" s="21" t="s">
        <v>403</v>
      </c>
      <c r="G130" s="33" t="s">
        <v>461</v>
      </c>
      <c r="H130" s="21" t="s">
        <v>405</v>
      </c>
      <c r="I130" s="21" t="s">
        <v>406</v>
      </c>
      <c r="J130" s="33" t="s">
        <v>646</v>
      </c>
    </row>
    <row r="131" ht="25" customHeight="1" spans="1:10">
      <c r="A131" s="216" t="s">
        <v>335</v>
      </c>
      <c r="B131" s="21" t="s">
        <v>446</v>
      </c>
      <c r="C131" s="21" t="s">
        <v>410</v>
      </c>
      <c r="D131" s="21" t="s">
        <v>411</v>
      </c>
      <c r="E131" s="33" t="s">
        <v>554</v>
      </c>
      <c r="F131" s="21" t="s">
        <v>385</v>
      </c>
      <c r="G131" s="33" t="s">
        <v>430</v>
      </c>
      <c r="H131" s="21" t="s">
        <v>390</v>
      </c>
      <c r="I131" s="21" t="s">
        <v>406</v>
      </c>
      <c r="J131" s="33" t="s">
        <v>554</v>
      </c>
    </row>
    <row r="132" ht="25" customHeight="1" spans="1:10">
      <c r="A132" s="216" t="s">
        <v>359</v>
      </c>
      <c r="B132" s="21" t="s">
        <v>647</v>
      </c>
      <c r="C132" s="21" t="s">
        <v>377</v>
      </c>
      <c r="D132" s="21" t="s">
        <v>378</v>
      </c>
      <c r="E132" s="33" t="s">
        <v>648</v>
      </c>
      <c r="F132" s="21" t="s">
        <v>385</v>
      </c>
      <c r="G132" s="33" t="s">
        <v>389</v>
      </c>
      <c r="H132" s="21" t="s">
        <v>390</v>
      </c>
      <c r="I132" s="21" t="s">
        <v>383</v>
      </c>
      <c r="J132" s="33" t="s">
        <v>648</v>
      </c>
    </row>
    <row r="133" ht="25" customHeight="1" spans="1:10">
      <c r="A133" s="216" t="s">
        <v>359</v>
      </c>
      <c r="B133" s="21" t="s">
        <v>647</v>
      </c>
      <c r="C133" s="21" t="s">
        <v>377</v>
      </c>
      <c r="D133" s="21" t="s">
        <v>378</v>
      </c>
      <c r="E133" s="33" t="s">
        <v>649</v>
      </c>
      <c r="F133" s="21" t="s">
        <v>403</v>
      </c>
      <c r="G133" s="33" t="s">
        <v>538</v>
      </c>
      <c r="H133" s="21" t="s">
        <v>390</v>
      </c>
      <c r="I133" s="21" t="s">
        <v>383</v>
      </c>
      <c r="J133" s="33" t="s">
        <v>649</v>
      </c>
    </row>
    <row r="134" ht="25" customHeight="1" spans="1:10">
      <c r="A134" s="216" t="s">
        <v>359</v>
      </c>
      <c r="B134" s="21" t="s">
        <v>647</v>
      </c>
      <c r="C134" s="21" t="s">
        <v>377</v>
      </c>
      <c r="D134" s="21" t="s">
        <v>378</v>
      </c>
      <c r="E134" s="33" t="s">
        <v>650</v>
      </c>
      <c r="F134" s="21" t="s">
        <v>385</v>
      </c>
      <c r="G134" s="33" t="s">
        <v>394</v>
      </c>
      <c r="H134" s="21" t="s">
        <v>390</v>
      </c>
      <c r="I134" s="21" t="s">
        <v>383</v>
      </c>
      <c r="J134" s="33" t="s">
        <v>650</v>
      </c>
    </row>
    <row r="135" ht="25" customHeight="1" spans="1:10">
      <c r="A135" s="216" t="s">
        <v>359</v>
      </c>
      <c r="B135" s="21" t="s">
        <v>647</v>
      </c>
      <c r="C135" s="21" t="s">
        <v>377</v>
      </c>
      <c r="D135" s="21" t="s">
        <v>378</v>
      </c>
      <c r="E135" s="33" t="s">
        <v>651</v>
      </c>
      <c r="F135" s="21" t="s">
        <v>385</v>
      </c>
      <c r="G135" s="33" t="s">
        <v>652</v>
      </c>
      <c r="H135" s="21" t="s">
        <v>390</v>
      </c>
      <c r="I135" s="21" t="s">
        <v>383</v>
      </c>
      <c r="J135" s="33" t="s">
        <v>651</v>
      </c>
    </row>
    <row r="136" ht="25" customHeight="1" spans="1:10">
      <c r="A136" s="216" t="s">
        <v>359</v>
      </c>
      <c r="B136" s="21" t="s">
        <v>647</v>
      </c>
      <c r="C136" s="21" t="s">
        <v>377</v>
      </c>
      <c r="D136" s="21" t="s">
        <v>378</v>
      </c>
      <c r="E136" s="33" t="s">
        <v>653</v>
      </c>
      <c r="F136" s="21" t="s">
        <v>385</v>
      </c>
      <c r="G136" s="33" t="s">
        <v>413</v>
      </c>
      <c r="H136" s="21" t="s">
        <v>390</v>
      </c>
      <c r="I136" s="21" t="s">
        <v>383</v>
      </c>
      <c r="J136" s="33" t="s">
        <v>653</v>
      </c>
    </row>
    <row r="137" ht="25" customHeight="1" spans="1:10">
      <c r="A137" s="216" t="s">
        <v>359</v>
      </c>
      <c r="B137" s="21" t="s">
        <v>647</v>
      </c>
      <c r="C137" s="21" t="s">
        <v>377</v>
      </c>
      <c r="D137" s="21" t="s">
        <v>378</v>
      </c>
      <c r="E137" s="33" t="s">
        <v>654</v>
      </c>
      <c r="F137" s="21" t="s">
        <v>385</v>
      </c>
      <c r="G137" s="33" t="s">
        <v>413</v>
      </c>
      <c r="H137" s="21" t="s">
        <v>390</v>
      </c>
      <c r="I137" s="21" t="s">
        <v>383</v>
      </c>
      <c r="J137" s="33" t="s">
        <v>654</v>
      </c>
    </row>
    <row r="138" ht="25" customHeight="1" spans="1:10">
      <c r="A138" s="216" t="s">
        <v>359</v>
      </c>
      <c r="B138" s="21" t="s">
        <v>647</v>
      </c>
      <c r="C138" s="21" t="s">
        <v>377</v>
      </c>
      <c r="D138" s="21" t="s">
        <v>378</v>
      </c>
      <c r="E138" s="33" t="s">
        <v>655</v>
      </c>
      <c r="F138" s="21" t="s">
        <v>385</v>
      </c>
      <c r="G138" s="33" t="s">
        <v>585</v>
      </c>
      <c r="H138" s="21" t="s">
        <v>390</v>
      </c>
      <c r="I138" s="21" t="s">
        <v>383</v>
      </c>
      <c r="J138" s="33" t="s">
        <v>655</v>
      </c>
    </row>
    <row r="139" ht="25" customHeight="1" spans="1:10">
      <c r="A139" s="216" t="s">
        <v>359</v>
      </c>
      <c r="B139" s="21" t="s">
        <v>647</v>
      </c>
      <c r="C139" s="21" t="s">
        <v>377</v>
      </c>
      <c r="D139" s="21" t="s">
        <v>395</v>
      </c>
      <c r="E139" s="33" t="s">
        <v>656</v>
      </c>
      <c r="F139" s="21" t="s">
        <v>385</v>
      </c>
      <c r="G139" s="33" t="s">
        <v>657</v>
      </c>
      <c r="H139" s="21" t="s">
        <v>390</v>
      </c>
      <c r="I139" s="21" t="s">
        <v>383</v>
      </c>
      <c r="J139" s="33" t="s">
        <v>656</v>
      </c>
    </row>
    <row r="140" ht="25" customHeight="1" spans="1:10">
      <c r="A140" s="216" t="s">
        <v>359</v>
      </c>
      <c r="B140" s="21" t="s">
        <v>647</v>
      </c>
      <c r="C140" s="21" t="s">
        <v>377</v>
      </c>
      <c r="D140" s="21" t="s">
        <v>395</v>
      </c>
      <c r="E140" s="33" t="s">
        <v>658</v>
      </c>
      <c r="F140" s="21" t="s">
        <v>403</v>
      </c>
      <c r="G140" s="33" t="s">
        <v>657</v>
      </c>
      <c r="H140" s="21" t="s">
        <v>390</v>
      </c>
      <c r="I140" s="21" t="s">
        <v>383</v>
      </c>
      <c r="J140" s="33" t="s">
        <v>658</v>
      </c>
    </row>
    <row r="141" ht="25" customHeight="1" spans="1:10">
      <c r="A141" s="216" t="s">
        <v>359</v>
      </c>
      <c r="B141" s="21" t="s">
        <v>647</v>
      </c>
      <c r="C141" s="21" t="s">
        <v>377</v>
      </c>
      <c r="D141" s="21" t="s">
        <v>395</v>
      </c>
      <c r="E141" s="33" t="s">
        <v>659</v>
      </c>
      <c r="F141" s="21" t="s">
        <v>569</v>
      </c>
      <c r="G141" s="33" t="s">
        <v>660</v>
      </c>
      <c r="H141" s="21" t="s">
        <v>390</v>
      </c>
      <c r="I141" s="21" t="s">
        <v>383</v>
      </c>
      <c r="J141" s="33" t="s">
        <v>659</v>
      </c>
    </row>
    <row r="142" ht="25" customHeight="1" spans="1:10">
      <c r="A142" s="216" t="s">
        <v>359</v>
      </c>
      <c r="B142" s="21" t="s">
        <v>647</v>
      </c>
      <c r="C142" s="21" t="s">
        <v>400</v>
      </c>
      <c r="D142" s="21" t="s">
        <v>401</v>
      </c>
      <c r="E142" s="33" t="s">
        <v>661</v>
      </c>
      <c r="F142" s="21" t="s">
        <v>403</v>
      </c>
      <c r="G142" s="33" t="s">
        <v>662</v>
      </c>
      <c r="H142" s="21" t="s">
        <v>405</v>
      </c>
      <c r="I142" s="21" t="s">
        <v>406</v>
      </c>
      <c r="J142" s="33" t="s">
        <v>661</v>
      </c>
    </row>
    <row r="143" ht="25" customHeight="1" spans="1:10">
      <c r="A143" s="216" t="s">
        <v>359</v>
      </c>
      <c r="B143" s="21" t="s">
        <v>647</v>
      </c>
      <c r="C143" s="21" t="s">
        <v>400</v>
      </c>
      <c r="D143" s="21" t="s">
        <v>407</v>
      </c>
      <c r="E143" s="33" t="s">
        <v>663</v>
      </c>
      <c r="F143" s="21" t="s">
        <v>403</v>
      </c>
      <c r="G143" s="33" t="s">
        <v>664</v>
      </c>
      <c r="H143" s="21" t="s">
        <v>405</v>
      </c>
      <c r="I143" s="21" t="s">
        <v>406</v>
      </c>
      <c r="J143" s="33" t="s">
        <v>663</v>
      </c>
    </row>
    <row r="144" ht="25" customHeight="1" spans="1:10">
      <c r="A144" s="216" t="s">
        <v>359</v>
      </c>
      <c r="B144" s="21" t="s">
        <v>647</v>
      </c>
      <c r="C144" s="21" t="s">
        <v>410</v>
      </c>
      <c r="D144" s="21" t="s">
        <v>411</v>
      </c>
      <c r="E144" s="33" t="s">
        <v>665</v>
      </c>
      <c r="F144" s="21" t="s">
        <v>385</v>
      </c>
      <c r="G144" s="33" t="s">
        <v>413</v>
      </c>
      <c r="H144" s="21" t="s">
        <v>390</v>
      </c>
      <c r="I144" s="21" t="s">
        <v>406</v>
      </c>
      <c r="J144" s="33" t="s">
        <v>665</v>
      </c>
    </row>
    <row r="145" ht="25" customHeight="1" spans="1:10">
      <c r="A145" s="216" t="s">
        <v>351</v>
      </c>
      <c r="B145" s="21" t="s">
        <v>666</v>
      </c>
      <c r="C145" s="21" t="s">
        <v>377</v>
      </c>
      <c r="D145" s="21" t="s">
        <v>378</v>
      </c>
      <c r="E145" s="33" t="s">
        <v>667</v>
      </c>
      <c r="F145" s="21" t="s">
        <v>403</v>
      </c>
      <c r="G145" s="33" t="s">
        <v>397</v>
      </c>
      <c r="H145" s="21" t="s">
        <v>390</v>
      </c>
      <c r="I145" s="21" t="s">
        <v>406</v>
      </c>
      <c r="J145" s="33" t="s">
        <v>668</v>
      </c>
    </row>
    <row r="146" ht="25" customHeight="1" spans="1:10">
      <c r="A146" s="216" t="s">
        <v>351</v>
      </c>
      <c r="B146" s="21" t="s">
        <v>666</v>
      </c>
      <c r="C146" s="21" t="s">
        <v>377</v>
      </c>
      <c r="D146" s="21" t="s">
        <v>501</v>
      </c>
      <c r="E146" s="33" t="s">
        <v>669</v>
      </c>
      <c r="F146" s="21" t="s">
        <v>403</v>
      </c>
      <c r="G146" s="33" t="s">
        <v>397</v>
      </c>
      <c r="H146" s="21" t="s">
        <v>390</v>
      </c>
      <c r="I146" s="21" t="s">
        <v>406</v>
      </c>
      <c r="J146" s="33" t="s">
        <v>670</v>
      </c>
    </row>
    <row r="147" ht="25" customHeight="1" spans="1:10">
      <c r="A147" s="216" t="s">
        <v>351</v>
      </c>
      <c r="B147" s="21" t="s">
        <v>666</v>
      </c>
      <c r="C147" s="21" t="s">
        <v>400</v>
      </c>
      <c r="D147" s="21" t="s">
        <v>401</v>
      </c>
      <c r="E147" s="33" t="s">
        <v>671</v>
      </c>
      <c r="F147" s="21" t="s">
        <v>403</v>
      </c>
      <c r="G147" s="33" t="s">
        <v>672</v>
      </c>
      <c r="H147" s="21" t="s">
        <v>405</v>
      </c>
      <c r="I147" s="21" t="s">
        <v>406</v>
      </c>
      <c r="J147" s="33" t="s">
        <v>671</v>
      </c>
    </row>
    <row r="148" ht="25" customHeight="1" spans="1:10">
      <c r="A148" s="216" t="s">
        <v>351</v>
      </c>
      <c r="B148" s="21" t="s">
        <v>666</v>
      </c>
      <c r="C148" s="21" t="s">
        <v>400</v>
      </c>
      <c r="D148" s="21" t="s">
        <v>407</v>
      </c>
      <c r="E148" s="33" t="s">
        <v>673</v>
      </c>
      <c r="F148" s="21" t="s">
        <v>403</v>
      </c>
      <c r="G148" s="33" t="s">
        <v>517</v>
      </c>
      <c r="H148" s="21" t="s">
        <v>405</v>
      </c>
      <c r="I148" s="21" t="s">
        <v>406</v>
      </c>
      <c r="J148" s="33" t="s">
        <v>673</v>
      </c>
    </row>
    <row r="149" ht="25" customHeight="1" spans="1:10">
      <c r="A149" s="216" t="s">
        <v>351</v>
      </c>
      <c r="B149" s="21" t="s">
        <v>666</v>
      </c>
      <c r="C149" s="21" t="s">
        <v>410</v>
      </c>
      <c r="D149" s="21" t="s">
        <v>411</v>
      </c>
      <c r="E149" s="33" t="s">
        <v>674</v>
      </c>
      <c r="F149" s="21" t="s">
        <v>385</v>
      </c>
      <c r="G149" s="33" t="s">
        <v>430</v>
      </c>
      <c r="H149" s="21" t="s">
        <v>390</v>
      </c>
      <c r="I149" s="21" t="s">
        <v>406</v>
      </c>
      <c r="J149" s="33" t="s">
        <v>554</v>
      </c>
    </row>
    <row r="150" ht="25" customHeight="1" spans="1:10">
      <c r="A150" s="217" t="s">
        <v>316</v>
      </c>
      <c r="B150" s="117" t="s">
        <v>675</v>
      </c>
      <c r="C150" s="21" t="s">
        <v>377</v>
      </c>
      <c r="D150" s="21" t="s">
        <v>378</v>
      </c>
      <c r="E150" s="33" t="s">
        <v>578</v>
      </c>
      <c r="F150" s="21" t="s">
        <v>385</v>
      </c>
      <c r="G150" s="33" t="s">
        <v>538</v>
      </c>
      <c r="H150" s="21" t="s">
        <v>390</v>
      </c>
      <c r="I150" s="21" t="s">
        <v>383</v>
      </c>
      <c r="J150" s="33" t="s">
        <v>676</v>
      </c>
    </row>
    <row r="151" ht="25" customHeight="1" spans="1:10">
      <c r="A151" s="121"/>
      <c r="B151" s="118"/>
      <c r="C151" s="21" t="s">
        <v>377</v>
      </c>
      <c r="D151" s="21" t="s">
        <v>378</v>
      </c>
      <c r="E151" s="33" t="s">
        <v>580</v>
      </c>
      <c r="F151" s="21" t="s">
        <v>385</v>
      </c>
      <c r="G151" s="33" t="s">
        <v>430</v>
      </c>
      <c r="H151" s="21" t="s">
        <v>390</v>
      </c>
      <c r="I151" s="21" t="s">
        <v>383</v>
      </c>
      <c r="J151" s="33" t="s">
        <v>677</v>
      </c>
    </row>
    <row r="152" ht="25" customHeight="1" spans="1:10">
      <c r="A152" s="121"/>
      <c r="B152" s="118"/>
      <c r="C152" s="21" t="s">
        <v>377</v>
      </c>
      <c r="D152" s="21" t="s">
        <v>378</v>
      </c>
      <c r="E152" s="33" t="s">
        <v>678</v>
      </c>
      <c r="F152" s="21" t="s">
        <v>385</v>
      </c>
      <c r="G152" s="33" t="s">
        <v>389</v>
      </c>
      <c r="H152" s="21" t="s">
        <v>390</v>
      </c>
      <c r="I152" s="21" t="s">
        <v>383</v>
      </c>
      <c r="J152" s="33" t="s">
        <v>679</v>
      </c>
    </row>
    <row r="153" ht="25" customHeight="1" spans="1:10">
      <c r="A153" s="121"/>
      <c r="B153" s="118"/>
      <c r="C153" s="21" t="s">
        <v>377</v>
      </c>
      <c r="D153" s="21" t="s">
        <v>378</v>
      </c>
      <c r="E153" s="33" t="s">
        <v>680</v>
      </c>
      <c r="F153" s="21" t="s">
        <v>385</v>
      </c>
      <c r="G153" s="33" t="s">
        <v>389</v>
      </c>
      <c r="H153" s="21" t="s">
        <v>390</v>
      </c>
      <c r="I153" s="21" t="s">
        <v>383</v>
      </c>
      <c r="J153" s="33" t="s">
        <v>680</v>
      </c>
    </row>
    <row r="154" ht="25" customHeight="1" spans="1:10">
      <c r="A154" s="121"/>
      <c r="B154" s="118"/>
      <c r="C154" s="21" t="s">
        <v>377</v>
      </c>
      <c r="D154" s="21" t="s">
        <v>378</v>
      </c>
      <c r="E154" s="33" t="s">
        <v>681</v>
      </c>
      <c r="F154" s="21" t="s">
        <v>385</v>
      </c>
      <c r="G154" s="33" t="s">
        <v>389</v>
      </c>
      <c r="H154" s="21" t="s">
        <v>390</v>
      </c>
      <c r="I154" s="21" t="s">
        <v>383</v>
      </c>
      <c r="J154" s="33" t="s">
        <v>681</v>
      </c>
    </row>
    <row r="155" ht="25" customHeight="1" spans="1:10">
      <c r="A155" s="121"/>
      <c r="B155" s="118"/>
      <c r="C155" s="21" t="s">
        <v>377</v>
      </c>
      <c r="D155" s="21" t="s">
        <v>378</v>
      </c>
      <c r="E155" s="33" t="s">
        <v>682</v>
      </c>
      <c r="F155" s="21" t="s">
        <v>385</v>
      </c>
      <c r="G155" s="33" t="s">
        <v>394</v>
      </c>
      <c r="H155" s="21" t="s">
        <v>390</v>
      </c>
      <c r="I155" s="21" t="s">
        <v>383</v>
      </c>
      <c r="J155" s="33" t="s">
        <v>682</v>
      </c>
    </row>
    <row r="156" ht="25" customHeight="1" spans="1:10">
      <c r="A156" s="121"/>
      <c r="B156" s="118"/>
      <c r="C156" s="21" t="s">
        <v>377</v>
      </c>
      <c r="D156" s="21" t="s">
        <v>378</v>
      </c>
      <c r="E156" s="33" t="s">
        <v>579</v>
      </c>
      <c r="F156" s="21" t="s">
        <v>385</v>
      </c>
      <c r="G156" s="33" t="s">
        <v>389</v>
      </c>
      <c r="H156" s="21" t="s">
        <v>390</v>
      </c>
      <c r="I156" s="21" t="s">
        <v>383</v>
      </c>
      <c r="J156" s="33" t="s">
        <v>579</v>
      </c>
    </row>
    <row r="157" ht="25" customHeight="1" spans="1:10">
      <c r="A157" s="121"/>
      <c r="B157" s="118"/>
      <c r="C157" s="21" t="s">
        <v>377</v>
      </c>
      <c r="D157" s="21" t="s">
        <v>378</v>
      </c>
      <c r="E157" s="33" t="s">
        <v>683</v>
      </c>
      <c r="F157" s="21" t="s">
        <v>385</v>
      </c>
      <c r="G157" s="33" t="s">
        <v>389</v>
      </c>
      <c r="H157" s="21" t="s">
        <v>390</v>
      </c>
      <c r="I157" s="21" t="s">
        <v>383</v>
      </c>
      <c r="J157" s="33" t="s">
        <v>683</v>
      </c>
    </row>
    <row r="158" ht="25" customHeight="1" spans="1:10">
      <c r="A158" s="121"/>
      <c r="B158" s="118"/>
      <c r="C158" s="21" t="s">
        <v>377</v>
      </c>
      <c r="D158" s="21" t="s">
        <v>378</v>
      </c>
      <c r="E158" s="33" t="s">
        <v>684</v>
      </c>
      <c r="F158" s="21" t="s">
        <v>385</v>
      </c>
      <c r="G158" s="33" t="s">
        <v>389</v>
      </c>
      <c r="H158" s="21" t="s">
        <v>390</v>
      </c>
      <c r="I158" s="21" t="s">
        <v>383</v>
      </c>
      <c r="J158" s="33" t="s">
        <v>684</v>
      </c>
    </row>
    <row r="159" ht="25" customHeight="1" spans="1:10">
      <c r="A159" s="121"/>
      <c r="B159" s="118"/>
      <c r="C159" s="21" t="s">
        <v>377</v>
      </c>
      <c r="D159" s="21" t="s">
        <v>378</v>
      </c>
      <c r="E159" s="33" t="s">
        <v>685</v>
      </c>
      <c r="F159" s="21" t="s">
        <v>385</v>
      </c>
      <c r="G159" s="33" t="s">
        <v>418</v>
      </c>
      <c r="H159" s="21" t="s">
        <v>390</v>
      </c>
      <c r="I159" s="21" t="s">
        <v>383</v>
      </c>
      <c r="J159" s="33" t="s">
        <v>685</v>
      </c>
    </row>
    <row r="160" ht="25" customHeight="1" spans="1:10">
      <c r="A160" s="121"/>
      <c r="B160" s="118"/>
      <c r="C160" s="21" t="s">
        <v>377</v>
      </c>
      <c r="D160" s="21" t="s">
        <v>378</v>
      </c>
      <c r="E160" s="33" t="s">
        <v>686</v>
      </c>
      <c r="F160" s="21" t="s">
        <v>385</v>
      </c>
      <c r="G160" s="33" t="s">
        <v>687</v>
      </c>
      <c r="H160" s="21" t="s">
        <v>387</v>
      </c>
      <c r="I160" s="21" t="s">
        <v>383</v>
      </c>
      <c r="J160" s="33" t="s">
        <v>688</v>
      </c>
    </row>
    <row r="161" ht="25" customHeight="1" spans="1:10">
      <c r="A161" s="121"/>
      <c r="B161" s="118"/>
      <c r="C161" s="21" t="s">
        <v>377</v>
      </c>
      <c r="D161" s="21" t="s">
        <v>378</v>
      </c>
      <c r="E161" s="33" t="s">
        <v>689</v>
      </c>
      <c r="F161" s="21" t="s">
        <v>385</v>
      </c>
      <c r="G161" s="33" t="s">
        <v>690</v>
      </c>
      <c r="H161" s="21" t="s">
        <v>387</v>
      </c>
      <c r="I161" s="21" t="s">
        <v>383</v>
      </c>
      <c r="J161" s="33" t="s">
        <v>691</v>
      </c>
    </row>
    <row r="162" ht="25" customHeight="1" spans="1:10">
      <c r="A162" s="121"/>
      <c r="B162" s="118"/>
      <c r="C162" s="21" t="s">
        <v>377</v>
      </c>
      <c r="D162" s="21" t="s">
        <v>395</v>
      </c>
      <c r="E162" s="33" t="s">
        <v>581</v>
      </c>
      <c r="F162" s="21" t="s">
        <v>385</v>
      </c>
      <c r="G162" s="33" t="s">
        <v>418</v>
      </c>
      <c r="H162" s="21" t="s">
        <v>390</v>
      </c>
      <c r="I162" s="21" t="s">
        <v>383</v>
      </c>
      <c r="J162" s="33" t="s">
        <v>581</v>
      </c>
    </row>
    <row r="163" ht="25" customHeight="1" spans="1:10">
      <c r="A163" s="121"/>
      <c r="B163" s="118"/>
      <c r="C163" s="21" t="s">
        <v>377</v>
      </c>
      <c r="D163" s="21" t="s">
        <v>395</v>
      </c>
      <c r="E163" s="33" t="s">
        <v>692</v>
      </c>
      <c r="F163" s="21" t="s">
        <v>385</v>
      </c>
      <c r="G163" s="33" t="s">
        <v>394</v>
      </c>
      <c r="H163" s="21" t="s">
        <v>390</v>
      </c>
      <c r="I163" s="21" t="s">
        <v>383</v>
      </c>
      <c r="J163" s="33" t="s">
        <v>693</v>
      </c>
    </row>
    <row r="164" ht="25" customHeight="1" spans="1:10">
      <c r="A164" s="121"/>
      <c r="B164" s="118"/>
      <c r="C164" s="21" t="s">
        <v>377</v>
      </c>
      <c r="D164" s="21" t="s">
        <v>395</v>
      </c>
      <c r="E164" s="33" t="s">
        <v>694</v>
      </c>
      <c r="F164" s="21" t="s">
        <v>385</v>
      </c>
      <c r="G164" s="33" t="s">
        <v>394</v>
      </c>
      <c r="H164" s="21" t="s">
        <v>390</v>
      </c>
      <c r="I164" s="21" t="s">
        <v>383</v>
      </c>
      <c r="J164" s="33" t="s">
        <v>694</v>
      </c>
    </row>
    <row r="165" ht="25" customHeight="1" spans="1:10">
      <c r="A165" s="121"/>
      <c r="B165" s="118"/>
      <c r="C165" s="21" t="s">
        <v>377</v>
      </c>
      <c r="D165" s="21" t="s">
        <v>395</v>
      </c>
      <c r="E165" s="33" t="s">
        <v>584</v>
      </c>
      <c r="F165" s="21" t="s">
        <v>385</v>
      </c>
      <c r="G165" s="33" t="s">
        <v>575</v>
      </c>
      <c r="H165" s="21" t="s">
        <v>390</v>
      </c>
      <c r="I165" s="21" t="s">
        <v>383</v>
      </c>
      <c r="J165" s="33" t="s">
        <v>584</v>
      </c>
    </row>
    <row r="166" ht="25" customHeight="1" spans="1:10">
      <c r="A166" s="121"/>
      <c r="B166" s="118"/>
      <c r="C166" s="21" t="s">
        <v>377</v>
      </c>
      <c r="D166" s="21" t="s">
        <v>395</v>
      </c>
      <c r="E166" s="33" t="s">
        <v>695</v>
      </c>
      <c r="F166" s="21" t="s">
        <v>385</v>
      </c>
      <c r="G166" s="33" t="s">
        <v>397</v>
      </c>
      <c r="H166" s="21" t="s">
        <v>390</v>
      </c>
      <c r="I166" s="21" t="s">
        <v>383</v>
      </c>
      <c r="J166" s="33" t="s">
        <v>695</v>
      </c>
    </row>
    <row r="167" ht="25" customHeight="1" spans="1:10">
      <c r="A167" s="121"/>
      <c r="B167" s="118"/>
      <c r="C167" s="21" t="s">
        <v>400</v>
      </c>
      <c r="D167" s="21" t="s">
        <v>401</v>
      </c>
      <c r="E167" s="33" t="s">
        <v>586</v>
      </c>
      <c r="F167" s="21" t="s">
        <v>403</v>
      </c>
      <c r="G167" s="33" t="s">
        <v>587</v>
      </c>
      <c r="H167" s="21" t="s">
        <v>405</v>
      </c>
      <c r="I167" s="21" t="s">
        <v>406</v>
      </c>
      <c r="J167" s="33" t="s">
        <v>586</v>
      </c>
    </row>
    <row r="168" ht="25" customHeight="1" spans="1:10">
      <c r="A168" s="121"/>
      <c r="B168" s="118"/>
      <c r="C168" s="21" t="s">
        <v>400</v>
      </c>
      <c r="D168" s="21" t="s">
        <v>407</v>
      </c>
      <c r="E168" s="33" t="s">
        <v>696</v>
      </c>
      <c r="F168" s="21" t="s">
        <v>403</v>
      </c>
      <c r="G168" s="33" t="s">
        <v>409</v>
      </c>
      <c r="H168" s="21" t="s">
        <v>405</v>
      </c>
      <c r="I168" s="21" t="s">
        <v>406</v>
      </c>
      <c r="J168" s="33" t="s">
        <v>697</v>
      </c>
    </row>
    <row r="169" ht="25" customHeight="1" spans="1:10">
      <c r="A169" s="122"/>
      <c r="B169" s="119"/>
      <c r="C169" s="21" t="s">
        <v>410</v>
      </c>
      <c r="D169" s="21" t="s">
        <v>411</v>
      </c>
      <c r="E169" s="33" t="s">
        <v>554</v>
      </c>
      <c r="F169" s="21" t="s">
        <v>385</v>
      </c>
      <c r="G169" s="33" t="s">
        <v>389</v>
      </c>
      <c r="H169" s="21" t="s">
        <v>390</v>
      </c>
      <c r="I169" s="21" t="s">
        <v>383</v>
      </c>
      <c r="J169" s="33" t="s">
        <v>554</v>
      </c>
    </row>
    <row r="170" ht="25" customHeight="1" spans="1:10">
      <c r="A170" s="217" t="s">
        <v>323</v>
      </c>
      <c r="B170" s="117" t="s">
        <v>698</v>
      </c>
      <c r="C170" s="21" t="s">
        <v>377</v>
      </c>
      <c r="D170" s="21" t="s">
        <v>395</v>
      </c>
      <c r="E170" s="33" t="s">
        <v>699</v>
      </c>
      <c r="F170" s="21" t="s">
        <v>403</v>
      </c>
      <c r="G170" s="33" t="s">
        <v>409</v>
      </c>
      <c r="H170" s="21" t="s">
        <v>405</v>
      </c>
      <c r="I170" s="21" t="s">
        <v>406</v>
      </c>
      <c r="J170" s="33" t="s">
        <v>700</v>
      </c>
    </row>
    <row r="171" ht="25" customHeight="1" spans="1:10">
      <c r="A171" s="121"/>
      <c r="B171" s="118"/>
      <c r="C171" s="21" t="s">
        <v>377</v>
      </c>
      <c r="D171" s="21" t="s">
        <v>501</v>
      </c>
      <c r="E171" s="33" t="s">
        <v>701</v>
      </c>
      <c r="F171" s="21" t="s">
        <v>385</v>
      </c>
      <c r="G171" s="33" t="s">
        <v>389</v>
      </c>
      <c r="H171" s="21" t="s">
        <v>390</v>
      </c>
      <c r="I171" s="21" t="s">
        <v>383</v>
      </c>
      <c r="J171" s="33" t="s">
        <v>701</v>
      </c>
    </row>
    <row r="172" ht="25" customHeight="1" spans="1:10">
      <c r="A172" s="121"/>
      <c r="B172" s="118"/>
      <c r="C172" s="21" t="s">
        <v>377</v>
      </c>
      <c r="D172" s="21" t="s">
        <v>501</v>
      </c>
      <c r="E172" s="33" t="s">
        <v>702</v>
      </c>
      <c r="F172" s="21" t="s">
        <v>385</v>
      </c>
      <c r="G172" s="33" t="s">
        <v>181</v>
      </c>
      <c r="H172" s="21" t="s">
        <v>387</v>
      </c>
      <c r="I172" s="21" t="s">
        <v>383</v>
      </c>
      <c r="J172" s="33" t="s">
        <v>702</v>
      </c>
    </row>
    <row r="173" ht="25" customHeight="1" spans="1:10">
      <c r="A173" s="121"/>
      <c r="B173" s="118"/>
      <c r="C173" s="21" t="s">
        <v>377</v>
      </c>
      <c r="D173" s="21" t="s">
        <v>501</v>
      </c>
      <c r="E173" s="33" t="s">
        <v>703</v>
      </c>
      <c r="F173" s="21" t="s">
        <v>385</v>
      </c>
      <c r="G173" s="33" t="s">
        <v>389</v>
      </c>
      <c r="H173" s="21" t="s">
        <v>390</v>
      </c>
      <c r="I173" s="21" t="s">
        <v>383</v>
      </c>
      <c r="J173" s="33" t="s">
        <v>703</v>
      </c>
    </row>
    <row r="174" ht="25" customHeight="1" spans="1:10">
      <c r="A174" s="121"/>
      <c r="B174" s="118"/>
      <c r="C174" s="21" t="s">
        <v>377</v>
      </c>
      <c r="D174" s="21" t="s">
        <v>501</v>
      </c>
      <c r="E174" s="33" t="s">
        <v>704</v>
      </c>
      <c r="F174" s="21" t="s">
        <v>385</v>
      </c>
      <c r="G174" s="33" t="s">
        <v>397</v>
      </c>
      <c r="H174" s="21" t="s">
        <v>390</v>
      </c>
      <c r="I174" s="21" t="s">
        <v>383</v>
      </c>
      <c r="J174" s="33" t="s">
        <v>704</v>
      </c>
    </row>
    <row r="175" ht="25" customHeight="1" spans="1:10">
      <c r="A175" s="121"/>
      <c r="B175" s="118"/>
      <c r="C175" s="21" t="s">
        <v>400</v>
      </c>
      <c r="D175" s="21" t="s">
        <v>401</v>
      </c>
      <c r="E175" s="33" t="s">
        <v>705</v>
      </c>
      <c r="F175" s="21" t="s">
        <v>403</v>
      </c>
      <c r="G175" s="33" t="s">
        <v>706</v>
      </c>
      <c r="H175" s="21" t="s">
        <v>405</v>
      </c>
      <c r="I175" s="21" t="s">
        <v>406</v>
      </c>
      <c r="J175" s="33" t="s">
        <v>705</v>
      </c>
    </row>
    <row r="176" ht="25" customHeight="1" spans="1:10">
      <c r="A176" s="122"/>
      <c r="B176" s="119"/>
      <c r="C176" s="21" t="s">
        <v>410</v>
      </c>
      <c r="D176" s="21" t="s">
        <v>411</v>
      </c>
      <c r="E176" s="33" t="s">
        <v>707</v>
      </c>
      <c r="F176" s="21" t="s">
        <v>385</v>
      </c>
      <c r="G176" s="33" t="s">
        <v>430</v>
      </c>
      <c r="H176" s="21" t="s">
        <v>390</v>
      </c>
      <c r="I176" s="21" t="s">
        <v>383</v>
      </c>
      <c r="J176" s="33" t="s">
        <v>707</v>
      </c>
    </row>
    <row r="177" ht="25" customHeight="1" spans="1:10">
      <c r="A177" s="216" t="s">
        <v>307</v>
      </c>
      <c r="B177" s="21" t="s">
        <v>708</v>
      </c>
      <c r="C177" s="21" t="s">
        <v>377</v>
      </c>
      <c r="D177" s="21" t="s">
        <v>378</v>
      </c>
      <c r="E177" s="33" t="s">
        <v>709</v>
      </c>
      <c r="F177" s="21" t="s">
        <v>403</v>
      </c>
      <c r="G177" s="33" t="s">
        <v>181</v>
      </c>
      <c r="H177" s="21" t="s">
        <v>382</v>
      </c>
      <c r="I177" s="21" t="s">
        <v>383</v>
      </c>
      <c r="J177" s="33" t="s">
        <v>709</v>
      </c>
    </row>
    <row r="178" ht="25" customHeight="1" spans="1:10">
      <c r="A178" s="216" t="s">
        <v>307</v>
      </c>
      <c r="B178" s="21" t="s">
        <v>708</v>
      </c>
      <c r="C178" s="21" t="s">
        <v>377</v>
      </c>
      <c r="D178" s="21" t="s">
        <v>395</v>
      </c>
      <c r="E178" s="33" t="s">
        <v>710</v>
      </c>
      <c r="F178" s="21" t="s">
        <v>385</v>
      </c>
      <c r="G178" s="33" t="s">
        <v>389</v>
      </c>
      <c r="H178" s="21" t="s">
        <v>390</v>
      </c>
      <c r="I178" s="21" t="s">
        <v>383</v>
      </c>
      <c r="J178" s="33" t="s">
        <v>711</v>
      </c>
    </row>
    <row r="179" ht="25" customHeight="1" spans="1:10">
      <c r="A179" s="216" t="s">
        <v>307</v>
      </c>
      <c r="B179" s="21" t="s">
        <v>708</v>
      </c>
      <c r="C179" s="21" t="s">
        <v>377</v>
      </c>
      <c r="D179" s="21" t="s">
        <v>395</v>
      </c>
      <c r="E179" s="33" t="s">
        <v>712</v>
      </c>
      <c r="F179" s="21" t="s">
        <v>385</v>
      </c>
      <c r="G179" s="33" t="s">
        <v>413</v>
      </c>
      <c r="H179" s="21" t="s">
        <v>390</v>
      </c>
      <c r="I179" s="21" t="s">
        <v>383</v>
      </c>
      <c r="J179" s="33" t="s">
        <v>712</v>
      </c>
    </row>
    <row r="180" ht="25" customHeight="1" spans="1:10">
      <c r="A180" s="216" t="s">
        <v>307</v>
      </c>
      <c r="B180" s="21" t="s">
        <v>708</v>
      </c>
      <c r="C180" s="21" t="s">
        <v>377</v>
      </c>
      <c r="D180" s="21" t="s">
        <v>395</v>
      </c>
      <c r="E180" s="33" t="s">
        <v>713</v>
      </c>
      <c r="F180" s="21" t="s">
        <v>385</v>
      </c>
      <c r="G180" s="33" t="s">
        <v>413</v>
      </c>
      <c r="H180" s="21" t="s">
        <v>390</v>
      </c>
      <c r="I180" s="21" t="s">
        <v>383</v>
      </c>
      <c r="J180" s="33" t="s">
        <v>713</v>
      </c>
    </row>
    <row r="181" ht="25" customHeight="1" spans="1:10">
      <c r="A181" s="216" t="s">
        <v>307</v>
      </c>
      <c r="B181" s="21" t="s">
        <v>708</v>
      </c>
      <c r="C181" s="21" t="s">
        <v>400</v>
      </c>
      <c r="D181" s="21" t="s">
        <v>598</v>
      </c>
      <c r="E181" s="33" t="s">
        <v>714</v>
      </c>
      <c r="F181" s="21" t="s">
        <v>385</v>
      </c>
      <c r="G181" s="33" t="s">
        <v>389</v>
      </c>
      <c r="H181" s="21" t="s">
        <v>390</v>
      </c>
      <c r="I181" s="21" t="s">
        <v>383</v>
      </c>
      <c r="J181" s="33" t="s">
        <v>715</v>
      </c>
    </row>
    <row r="182" ht="25" customHeight="1" spans="1:10">
      <c r="A182" s="216" t="s">
        <v>307</v>
      </c>
      <c r="B182" s="21" t="s">
        <v>708</v>
      </c>
      <c r="C182" s="21" t="s">
        <v>410</v>
      </c>
      <c r="D182" s="21" t="s">
        <v>411</v>
      </c>
      <c r="E182" s="33" t="s">
        <v>716</v>
      </c>
      <c r="F182" s="21" t="s">
        <v>385</v>
      </c>
      <c r="G182" s="33" t="s">
        <v>389</v>
      </c>
      <c r="H182" s="21" t="s">
        <v>390</v>
      </c>
      <c r="I182" s="21" t="s">
        <v>383</v>
      </c>
      <c r="J182" s="33" t="s">
        <v>716</v>
      </c>
    </row>
    <row r="183" ht="25" customHeight="1" spans="1:10">
      <c r="A183" s="216" t="s">
        <v>339</v>
      </c>
      <c r="B183" s="21" t="s">
        <v>717</v>
      </c>
      <c r="C183" s="21" t="s">
        <v>377</v>
      </c>
      <c r="D183" s="21" t="s">
        <v>378</v>
      </c>
      <c r="E183" s="33" t="s">
        <v>718</v>
      </c>
      <c r="F183" s="21" t="s">
        <v>403</v>
      </c>
      <c r="G183" s="33" t="s">
        <v>719</v>
      </c>
      <c r="H183" s="21" t="s">
        <v>390</v>
      </c>
      <c r="I183" s="21" t="s">
        <v>383</v>
      </c>
      <c r="J183" s="33" t="s">
        <v>718</v>
      </c>
    </row>
    <row r="184" ht="25" customHeight="1" spans="1:10">
      <c r="A184" s="216" t="s">
        <v>339</v>
      </c>
      <c r="B184" s="21" t="s">
        <v>717</v>
      </c>
      <c r="C184" s="21" t="s">
        <v>377</v>
      </c>
      <c r="D184" s="21" t="s">
        <v>378</v>
      </c>
      <c r="E184" s="33" t="s">
        <v>720</v>
      </c>
      <c r="F184" s="21" t="s">
        <v>385</v>
      </c>
      <c r="G184" s="33" t="s">
        <v>394</v>
      </c>
      <c r="H184" s="21" t="s">
        <v>390</v>
      </c>
      <c r="I184" s="21" t="s">
        <v>383</v>
      </c>
      <c r="J184" s="33" t="s">
        <v>720</v>
      </c>
    </row>
    <row r="185" ht="25" customHeight="1" spans="1:10">
      <c r="A185" s="216" t="s">
        <v>339</v>
      </c>
      <c r="B185" s="21" t="s">
        <v>717</v>
      </c>
      <c r="C185" s="21" t="s">
        <v>400</v>
      </c>
      <c r="D185" s="21" t="s">
        <v>401</v>
      </c>
      <c r="E185" s="33" t="s">
        <v>718</v>
      </c>
      <c r="F185" s="21" t="s">
        <v>403</v>
      </c>
      <c r="G185" s="33" t="s">
        <v>409</v>
      </c>
      <c r="H185" s="21" t="s">
        <v>405</v>
      </c>
      <c r="I185" s="21" t="s">
        <v>406</v>
      </c>
      <c r="J185" s="33" t="s">
        <v>718</v>
      </c>
    </row>
    <row r="186" ht="25" customHeight="1" spans="1:10">
      <c r="A186" s="216" t="s">
        <v>339</v>
      </c>
      <c r="B186" s="21" t="s">
        <v>717</v>
      </c>
      <c r="C186" s="21" t="s">
        <v>400</v>
      </c>
      <c r="D186" s="21" t="s">
        <v>401</v>
      </c>
      <c r="E186" s="33" t="s">
        <v>721</v>
      </c>
      <c r="F186" s="21" t="s">
        <v>403</v>
      </c>
      <c r="G186" s="33" t="s">
        <v>482</v>
      </c>
      <c r="H186" s="21" t="s">
        <v>405</v>
      </c>
      <c r="I186" s="21" t="s">
        <v>406</v>
      </c>
      <c r="J186" s="33" t="s">
        <v>721</v>
      </c>
    </row>
    <row r="187" ht="25" customHeight="1" spans="1:10">
      <c r="A187" s="216" t="s">
        <v>339</v>
      </c>
      <c r="B187" s="21" t="s">
        <v>717</v>
      </c>
      <c r="C187" s="21" t="s">
        <v>410</v>
      </c>
      <c r="D187" s="21" t="s">
        <v>411</v>
      </c>
      <c r="E187" s="33" t="s">
        <v>722</v>
      </c>
      <c r="F187" s="21" t="s">
        <v>385</v>
      </c>
      <c r="G187" s="33" t="s">
        <v>430</v>
      </c>
      <c r="H187" s="21" t="s">
        <v>390</v>
      </c>
      <c r="I187" s="21" t="s">
        <v>383</v>
      </c>
      <c r="J187" s="33" t="s">
        <v>722</v>
      </c>
    </row>
    <row r="188" ht="25" customHeight="1" spans="1:10">
      <c r="A188" s="216" t="s">
        <v>341</v>
      </c>
      <c r="B188" s="21" t="s">
        <v>723</v>
      </c>
      <c r="C188" s="21" t="s">
        <v>377</v>
      </c>
      <c r="D188" s="21" t="s">
        <v>378</v>
      </c>
      <c r="E188" s="33" t="s">
        <v>724</v>
      </c>
      <c r="F188" s="21" t="s">
        <v>385</v>
      </c>
      <c r="G188" s="33" t="s">
        <v>389</v>
      </c>
      <c r="H188" s="21" t="s">
        <v>390</v>
      </c>
      <c r="I188" s="21" t="s">
        <v>383</v>
      </c>
      <c r="J188" s="33" t="s">
        <v>724</v>
      </c>
    </row>
    <row r="189" ht="25" customHeight="1" spans="1:10">
      <c r="A189" s="216" t="s">
        <v>341</v>
      </c>
      <c r="B189" s="21" t="s">
        <v>723</v>
      </c>
      <c r="C189" s="21" t="s">
        <v>377</v>
      </c>
      <c r="D189" s="21" t="s">
        <v>378</v>
      </c>
      <c r="E189" s="33" t="s">
        <v>725</v>
      </c>
      <c r="F189" s="21" t="s">
        <v>385</v>
      </c>
      <c r="G189" s="33" t="s">
        <v>389</v>
      </c>
      <c r="H189" s="21" t="s">
        <v>390</v>
      </c>
      <c r="I189" s="21" t="s">
        <v>383</v>
      </c>
      <c r="J189" s="33" t="s">
        <v>725</v>
      </c>
    </row>
    <row r="190" ht="25" customHeight="1" spans="1:10">
      <c r="A190" s="216" t="s">
        <v>341</v>
      </c>
      <c r="B190" s="21" t="s">
        <v>723</v>
      </c>
      <c r="C190" s="21" t="s">
        <v>377</v>
      </c>
      <c r="D190" s="21" t="s">
        <v>378</v>
      </c>
      <c r="E190" s="33" t="s">
        <v>726</v>
      </c>
      <c r="F190" s="21" t="s">
        <v>385</v>
      </c>
      <c r="G190" s="33" t="s">
        <v>389</v>
      </c>
      <c r="H190" s="21" t="s">
        <v>390</v>
      </c>
      <c r="I190" s="21" t="s">
        <v>383</v>
      </c>
      <c r="J190" s="33" t="s">
        <v>726</v>
      </c>
    </row>
    <row r="191" ht="25" customHeight="1" spans="1:10">
      <c r="A191" s="216" t="s">
        <v>341</v>
      </c>
      <c r="B191" s="21" t="s">
        <v>723</v>
      </c>
      <c r="C191" s="21" t="s">
        <v>377</v>
      </c>
      <c r="D191" s="21" t="s">
        <v>378</v>
      </c>
      <c r="E191" s="33" t="s">
        <v>727</v>
      </c>
      <c r="F191" s="21" t="s">
        <v>385</v>
      </c>
      <c r="G191" s="33" t="s">
        <v>413</v>
      </c>
      <c r="H191" s="21" t="s">
        <v>390</v>
      </c>
      <c r="I191" s="21" t="s">
        <v>383</v>
      </c>
      <c r="J191" s="33" t="s">
        <v>727</v>
      </c>
    </row>
    <row r="192" ht="25" customHeight="1" spans="1:10">
      <c r="A192" s="216" t="s">
        <v>341</v>
      </c>
      <c r="B192" s="21" t="s">
        <v>723</v>
      </c>
      <c r="C192" s="21" t="s">
        <v>377</v>
      </c>
      <c r="D192" s="21" t="s">
        <v>378</v>
      </c>
      <c r="E192" s="33" t="s">
        <v>728</v>
      </c>
      <c r="F192" s="21" t="s">
        <v>385</v>
      </c>
      <c r="G192" s="33" t="s">
        <v>389</v>
      </c>
      <c r="H192" s="21" t="s">
        <v>390</v>
      </c>
      <c r="I192" s="21" t="s">
        <v>383</v>
      </c>
      <c r="J192" s="33" t="s">
        <v>728</v>
      </c>
    </row>
    <row r="193" ht="25" customHeight="1" spans="1:10">
      <c r="A193" s="216" t="s">
        <v>341</v>
      </c>
      <c r="B193" s="21" t="s">
        <v>723</v>
      </c>
      <c r="C193" s="21" t="s">
        <v>377</v>
      </c>
      <c r="D193" s="21" t="s">
        <v>395</v>
      </c>
      <c r="E193" s="33" t="s">
        <v>729</v>
      </c>
      <c r="F193" s="21" t="s">
        <v>403</v>
      </c>
      <c r="G193" s="33" t="s">
        <v>730</v>
      </c>
      <c r="H193" s="21" t="s">
        <v>405</v>
      </c>
      <c r="I193" s="21" t="s">
        <v>406</v>
      </c>
      <c r="J193" s="33" t="s">
        <v>729</v>
      </c>
    </row>
    <row r="194" ht="25" customHeight="1" spans="1:10">
      <c r="A194" s="216" t="s">
        <v>341</v>
      </c>
      <c r="B194" s="21" t="s">
        <v>723</v>
      </c>
      <c r="C194" s="21" t="s">
        <v>400</v>
      </c>
      <c r="D194" s="21" t="s">
        <v>401</v>
      </c>
      <c r="E194" s="33" t="s">
        <v>731</v>
      </c>
      <c r="F194" s="21" t="s">
        <v>403</v>
      </c>
      <c r="G194" s="33" t="s">
        <v>609</v>
      </c>
      <c r="H194" s="21" t="s">
        <v>405</v>
      </c>
      <c r="I194" s="21" t="s">
        <v>406</v>
      </c>
      <c r="J194" s="33" t="s">
        <v>732</v>
      </c>
    </row>
    <row r="195" ht="25" customHeight="1" spans="1:10">
      <c r="A195" s="216" t="s">
        <v>341</v>
      </c>
      <c r="B195" s="21" t="s">
        <v>723</v>
      </c>
      <c r="C195" s="21" t="s">
        <v>400</v>
      </c>
      <c r="D195" s="21" t="s">
        <v>407</v>
      </c>
      <c r="E195" s="33" t="s">
        <v>663</v>
      </c>
      <c r="F195" s="21" t="s">
        <v>403</v>
      </c>
      <c r="G195" s="33" t="s">
        <v>664</v>
      </c>
      <c r="H195" s="21" t="s">
        <v>405</v>
      </c>
      <c r="I195" s="21" t="s">
        <v>406</v>
      </c>
      <c r="J195" s="33" t="s">
        <v>663</v>
      </c>
    </row>
    <row r="196" ht="25" customHeight="1" spans="1:10">
      <c r="A196" s="216" t="s">
        <v>341</v>
      </c>
      <c r="B196" s="21" t="s">
        <v>723</v>
      </c>
      <c r="C196" s="21" t="s">
        <v>410</v>
      </c>
      <c r="D196" s="21" t="s">
        <v>411</v>
      </c>
      <c r="E196" s="33" t="s">
        <v>733</v>
      </c>
      <c r="F196" s="21" t="s">
        <v>385</v>
      </c>
      <c r="G196" s="33" t="s">
        <v>413</v>
      </c>
      <c r="H196" s="21" t="s">
        <v>390</v>
      </c>
      <c r="I196" s="21" t="s">
        <v>406</v>
      </c>
      <c r="J196" s="33" t="s">
        <v>733</v>
      </c>
    </row>
    <row r="197" ht="25" customHeight="1" spans="1:10">
      <c r="A197" s="216" t="s">
        <v>357</v>
      </c>
      <c r="B197" s="21" t="s">
        <v>734</v>
      </c>
      <c r="C197" s="21" t="s">
        <v>377</v>
      </c>
      <c r="D197" s="21" t="s">
        <v>378</v>
      </c>
      <c r="E197" s="33" t="s">
        <v>735</v>
      </c>
      <c r="F197" s="21" t="s">
        <v>385</v>
      </c>
      <c r="G197" s="33" t="s">
        <v>538</v>
      </c>
      <c r="H197" s="21" t="s">
        <v>390</v>
      </c>
      <c r="I197" s="21" t="s">
        <v>383</v>
      </c>
      <c r="J197" s="33" t="s">
        <v>736</v>
      </c>
    </row>
    <row r="198" ht="25" customHeight="1" spans="1:10">
      <c r="A198" s="216" t="s">
        <v>357</v>
      </c>
      <c r="B198" s="21" t="s">
        <v>734</v>
      </c>
      <c r="C198" s="21" t="s">
        <v>377</v>
      </c>
      <c r="D198" s="21" t="s">
        <v>378</v>
      </c>
      <c r="E198" s="33" t="s">
        <v>737</v>
      </c>
      <c r="F198" s="21" t="s">
        <v>385</v>
      </c>
      <c r="G198" s="33" t="s">
        <v>538</v>
      </c>
      <c r="H198" s="21" t="s">
        <v>390</v>
      </c>
      <c r="I198" s="21" t="s">
        <v>383</v>
      </c>
      <c r="J198" s="33" t="s">
        <v>738</v>
      </c>
    </row>
    <row r="199" ht="25" customHeight="1" spans="1:10">
      <c r="A199" s="216" t="s">
        <v>357</v>
      </c>
      <c r="B199" s="21" t="s">
        <v>734</v>
      </c>
      <c r="C199" s="21" t="s">
        <v>377</v>
      </c>
      <c r="D199" s="21" t="s">
        <v>395</v>
      </c>
      <c r="E199" s="33" t="s">
        <v>739</v>
      </c>
      <c r="F199" s="21" t="s">
        <v>385</v>
      </c>
      <c r="G199" s="33" t="s">
        <v>389</v>
      </c>
      <c r="H199" s="21" t="s">
        <v>390</v>
      </c>
      <c r="I199" s="21" t="s">
        <v>383</v>
      </c>
      <c r="J199" s="33" t="s">
        <v>739</v>
      </c>
    </row>
    <row r="200" ht="25" customHeight="1" spans="1:10">
      <c r="A200" s="216" t="s">
        <v>357</v>
      </c>
      <c r="B200" s="21" t="s">
        <v>734</v>
      </c>
      <c r="C200" s="21" t="s">
        <v>377</v>
      </c>
      <c r="D200" s="21" t="s">
        <v>501</v>
      </c>
      <c r="E200" s="33" t="s">
        <v>740</v>
      </c>
      <c r="F200" s="21" t="s">
        <v>403</v>
      </c>
      <c r="G200" s="33" t="s">
        <v>397</v>
      </c>
      <c r="H200" s="21" t="s">
        <v>390</v>
      </c>
      <c r="I200" s="21" t="s">
        <v>383</v>
      </c>
      <c r="J200" s="33" t="s">
        <v>740</v>
      </c>
    </row>
    <row r="201" ht="25" customHeight="1" spans="1:10">
      <c r="A201" s="216" t="s">
        <v>357</v>
      </c>
      <c r="B201" s="21" t="s">
        <v>734</v>
      </c>
      <c r="C201" s="21" t="s">
        <v>400</v>
      </c>
      <c r="D201" s="21" t="s">
        <v>401</v>
      </c>
      <c r="E201" s="33" t="s">
        <v>741</v>
      </c>
      <c r="F201" s="21" t="s">
        <v>385</v>
      </c>
      <c r="G201" s="33" t="s">
        <v>430</v>
      </c>
      <c r="H201" s="21" t="s">
        <v>390</v>
      </c>
      <c r="I201" s="21" t="s">
        <v>383</v>
      </c>
      <c r="J201" s="33" t="s">
        <v>741</v>
      </c>
    </row>
    <row r="202" ht="25" customHeight="1" spans="1:10">
      <c r="A202" s="216" t="s">
        <v>357</v>
      </c>
      <c r="B202" s="21" t="s">
        <v>734</v>
      </c>
      <c r="C202" s="21" t="s">
        <v>410</v>
      </c>
      <c r="D202" s="21" t="s">
        <v>411</v>
      </c>
      <c r="E202" s="33" t="s">
        <v>742</v>
      </c>
      <c r="F202" s="21" t="s">
        <v>385</v>
      </c>
      <c r="G202" s="33" t="s">
        <v>430</v>
      </c>
      <c r="H202" s="21" t="s">
        <v>390</v>
      </c>
      <c r="I202" s="21" t="s">
        <v>383</v>
      </c>
      <c r="J202" s="33" t="s">
        <v>742</v>
      </c>
    </row>
    <row r="203" ht="25" customHeight="1" spans="1:10">
      <c r="A203" s="216" t="s">
        <v>345</v>
      </c>
      <c r="B203" s="21" t="s">
        <v>743</v>
      </c>
      <c r="C203" s="21" t="s">
        <v>377</v>
      </c>
      <c r="D203" s="21" t="s">
        <v>378</v>
      </c>
      <c r="E203" s="33" t="s">
        <v>744</v>
      </c>
      <c r="F203" s="21" t="s">
        <v>385</v>
      </c>
      <c r="G203" s="33" t="s">
        <v>181</v>
      </c>
      <c r="H203" s="21" t="s">
        <v>745</v>
      </c>
      <c r="I203" s="21" t="s">
        <v>383</v>
      </c>
      <c r="J203" s="33" t="s">
        <v>744</v>
      </c>
    </row>
    <row r="204" ht="25" customHeight="1" spans="1:10">
      <c r="A204" s="216" t="s">
        <v>345</v>
      </c>
      <c r="B204" s="21" t="s">
        <v>743</v>
      </c>
      <c r="C204" s="21" t="s">
        <v>377</v>
      </c>
      <c r="D204" s="21" t="s">
        <v>395</v>
      </c>
      <c r="E204" s="33" t="s">
        <v>746</v>
      </c>
      <c r="F204" s="21" t="s">
        <v>385</v>
      </c>
      <c r="G204" s="33" t="s">
        <v>389</v>
      </c>
      <c r="H204" s="21" t="s">
        <v>390</v>
      </c>
      <c r="I204" s="21" t="s">
        <v>383</v>
      </c>
      <c r="J204" s="33" t="s">
        <v>746</v>
      </c>
    </row>
    <row r="205" ht="25" customHeight="1" spans="1:10">
      <c r="A205" s="216" t="s">
        <v>345</v>
      </c>
      <c r="B205" s="21" t="s">
        <v>743</v>
      </c>
      <c r="C205" s="21" t="s">
        <v>377</v>
      </c>
      <c r="D205" s="21" t="s">
        <v>395</v>
      </c>
      <c r="E205" s="33" t="s">
        <v>747</v>
      </c>
      <c r="F205" s="21" t="s">
        <v>385</v>
      </c>
      <c r="G205" s="33" t="s">
        <v>430</v>
      </c>
      <c r="H205" s="21" t="s">
        <v>390</v>
      </c>
      <c r="I205" s="21" t="s">
        <v>383</v>
      </c>
      <c r="J205" s="33" t="s">
        <v>747</v>
      </c>
    </row>
    <row r="206" ht="25" customHeight="1" spans="1:10">
      <c r="A206" s="216" t="s">
        <v>345</v>
      </c>
      <c r="B206" s="21" t="s">
        <v>743</v>
      </c>
      <c r="C206" s="21" t="s">
        <v>377</v>
      </c>
      <c r="D206" s="21" t="s">
        <v>395</v>
      </c>
      <c r="E206" s="33" t="s">
        <v>748</v>
      </c>
      <c r="F206" s="21" t="s">
        <v>403</v>
      </c>
      <c r="G206" s="33" t="s">
        <v>397</v>
      </c>
      <c r="H206" s="21" t="s">
        <v>390</v>
      </c>
      <c r="I206" s="21" t="s">
        <v>383</v>
      </c>
      <c r="J206" s="33" t="s">
        <v>748</v>
      </c>
    </row>
    <row r="207" ht="25" customHeight="1" spans="1:10">
      <c r="A207" s="216" t="s">
        <v>345</v>
      </c>
      <c r="B207" s="21" t="s">
        <v>743</v>
      </c>
      <c r="C207" s="21" t="s">
        <v>377</v>
      </c>
      <c r="D207" s="21" t="s">
        <v>395</v>
      </c>
      <c r="E207" s="33" t="s">
        <v>749</v>
      </c>
      <c r="F207" s="21" t="s">
        <v>403</v>
      </c>
      <c r="G207" s="33" t="s">
        <v>397</v>
      </c>
      <c r="H207" s="21" t="s">
        <v>390</v>
      </c>
      <c r="I207" s="21" t="s">
        <v>383</v>
      </c>
      <c r="J207" s="33" t="s">
        <v>749</v>
      </c>
    </row>
    <row r="208" ht="25" customHeight="1" spans="1:10">
      <c r="A208" s="216" t="s">
        <v>345</v>
      </c>
      <c r="B208" s="21" t="s">
        <v>743</v>
      </c>
      <c r="C208" s="21" t="s">
        <v>377</v>
      </c>
      <c r="D208" s="21" t="s">
        <v>395</v>
      </c>
      <c r="E208" s="33" t="s">
        <v>750</v>
      </c>
      <c r="F208" s="21" t="s">
        <v>385</v>
      </c>
      <c r="G208" s="33" t="s">
        <v>438</v>
      </c>
      <c r="H208" s="21" t="s">
        <v>390</v>
      </c>
      <c r="I208" s="21" t="s">
        <v>406</v>
      </c>
      <c r="J208" s="33" t="s">
        <v>750</v>
      </c>
    </row>
    <row r="209" ht="25" customHeight="1" spans="1:10">
      <c r="A209" s="216" t="s">
        <v>345</v>
      </c>
      <c r="B209" s="21" t="s">
        <v>743</v>
      </c>
      <c r="C209" s="21" t="s">
        <v>400</v>
      </c>
      <c r="D209" s="21" t="s">
        <v>401</v>
      </c>
      <c r="E209" s="33" t="s">
        <v>751</v>
      </c>
      <c r="F209" s="21" t="s">
        <v>403</v>
      </c>
      <c r="G209" s="33" t="s">
        <v>672</v>
      </c>
      <c r="H209" s="21" t="s">
        <v>405</v>
      </c>
      <c r="I209" s="21" t="s">
        <v>406</v>
      </c>
      <c r="J209" s="33" t="s">
        <v>751</v>
      </c>
    </row>
    <row r="210" ht="25" customHeight="1" spans="1:10">
      <c r="A210" s="216" t="s">
        <v>345</v>
      </c>
      <c r="B210" s="21" t="s">
        <v>743</v>
      </c>
      <c r="C210" s="21" t="s">
        <v>410</v>
      </c>
      <c r="D210" s="21" t="s">
        <v>411</v>
      </c>
      <c r="E210" s="33" t="s">
        <v>752</v>
      </c>
      <c r="F210" s="21" t="s">
        <v>385</v>
      </c>
      <c r="G210" s="33" t="s">
        <v>413</v>
      </c>
      <c r="H210" s="21" t="s">
        <v>390</v>
      </c>
      <c r="I210" s="21" t="s">
        <v>406</v>
      </c>
      <c r="J210" s="33" t="s">
        <v>752</v>
      </c>
    </row>
    <row r="211" ht="25" customHeight="1" spans="1:10">
      <c r="A211" s="216" t="s">
        <v>347</v>
      </c>
      <c r="B211" s="21" t="s">
        <v>753</v>
      </c>
      <c r="C211" s="21" t="s">
        <v>377</v>
      </c>
      <c r="D211" s="21" t="s">
        <v>378</v>
      </c>
      <c r="E211" s="33" t="s">
        <v>754</v>
      </c>
      <c r="F211" s="21" t="s">
        <v>385</v>
      </c>
      <c r="G211" s="33" t="s">
        <v>755</v>
      </c>
      <c r="H211" s="21" t="s">
        <v>387</v>
      </c>
      <c r="I211" s="21" t="s">
        <v>383</v>
      </c>
      <c r="J211" s="33" t="s">
        <v>756</v>
      </c>
    </row>
    <row r="212" ht="25" customHeight="1" spans="1:10">
      <c r="A212" s="216" t="s">
        <v>347</v>
      </c>
      <c r="B212" s="21" t="s">
        <v>757</v>
      </c>
      <c r="C212" s="21" t="s">
        <v>377</v>
      </c>
      <c r="D212" s="21" t="s">
        <v>378</v>
      </c>
      <c r="E212" s="33" t="s">
        <v>758</v>
      </c>
      <c r="F212" s="21" t="s">
        <v>385</v>
      </c>
      <c r="G212" s="33" t="s">
        <v>759</v>
      </c>
      <c r="H212" s="21" t="s">
        <v>387</v>
      </c>
      <c r="I212" s="21" t="s">
        <v>383</v>
      </c>
      <c r="J212" s="33" t="s">
        <v>760</v>
      </c>
    </row>
    <row r="213" ht="25" customHeight="1" spans="1:10">
      <c r="A213" s="216" t="s">
        <v>347</v>
      </c>
      <c r="B213" s="21" t="s">
        <v>757</v>
      </c>
      <c r="C213" s="21" t="s">
        <v>377</v>
      </c>
      <c r="D213" s="21" t="s">
        <v>378</v>
      </c>
      <c r="E213" s="33" t="s">
        <v>761</v>
      </c>
      <c r="F213" s="21" t="s">
        <v>385</v>
      </c>
      <c r="G213" s="33" t="s">
        <v>596</v>
      </c>
      <c r="H213" s="21" t="s">
        <v>387</v>
      </c>
      <c r="I213" s="21" t="s">
        <v>383</v>
      </c>
      <c r="J213" s="33" t="s">
        <v>762</v>
      </c>
    </row>
    <row r="214" ht="25" customHeight="1" spans="1:10">
      <c r="A214" s="216" t="s">
        <v>347</v>
      </c>
      <c r="B214" s="21" t="s">
        <v>757</v>
      </c>
      <c r="C214" s="21" t="s">
        <v>377</v>
      </c>
      <c r="D214" s="21" t="s">
        <v>378</v>
      </c>
      <c r="E214" s="33" t="s">
        <v>763</v>
      </c>
      <c r="F214" s="21" t="s">
        <v>385</v>
      </c>
      <c r="G214" s="33" t="s">
        <v>596</v>
      </c>
      <c r="H214" s="21" t="s">
        <v>387</v>
      </c>
      <c r="I214" s="21" t="s">
        <v>383</v>
      </c>
      <c r="J214" s="33" t="s">
        <v>764</v>
      </c>
    </row>
    <row r="215" ht="25" customHeight="1" spans="1:10">
      <c r="A215" s="216" t="s">
        <v>347</v>
      </c>
      <c r="B215" s="21" t="s">
        <v>757</v>
      </c>
      <c r="C215" s="21" t="s">
        <v>377</v>
      </c>
      <c r="D215" s="21" t="s">
        <v>378</v>
      </c>
      <c r="E215" s="33" t="s">
        <v>765</v>
      </c>
      <c r="F215" s="21" t="s">
        <v>385</v>
      </c>
      <c r="G215" s="33" t="s">
        <v>181</v>
      </c>
      <c r="H215" s="21" t="s">
        <v>387</v>
      </c>
      <c r="I215" s="21" t="s">
        <v>383</v>
      </c>
      <c r="J215" s="33" t="s">
        <v>766</v>
      </c>
    </row>
    <row r="216" ht="25" customHeight="1" spans="1:10">
      <c r="A216" s="216" t="s">
        <v>347</v>
      </c>
      <c r="B216" s="21" t="s">
        <v>757</v>
      </c>
      <c r="C216" s="21" t="s">
        <v>377</v>
      </c>
      <c r="D216" s="21" t="s">
        <v>378</v>
      </c>
      <c r="E216" s="33" t="s">
        <v>767</v>
      </c>
      <c r="F216" s="21" t="s">
        <v>385</v>
      </c>
      <c r="G216" s="33" t="s">
        <v>755</v>
      </c>
      <c r="H216" s="21" t="s">
        <v>387</v>
      </c>
      <c r="I216" s="21" t="s">
        <v>383</v>
      </c>
      <c r="J216" s="33" t="s">
        <v>768</v>
      </c>
    </row>
    <row r="217" ht="25" customHeight="1" spans="1:10">
      <c r="A217" s="216" t="s">
        <v>347</v>
      </c>
      <c r="B217" s="21" t="s">
        <v>757</v>
      </c>
      <c r="C217" s="21" t="s">
        <v>377</v>
      </c>
      <c r="D217" s="21" t="s">
        <v>378</v>
      </c>
      <c r="E217" s="33" t="s">
        <v>769</v>
      </c>
      <c r="F217" s="21" t="s">
        <v>385</v>
      </c>
      <c r="G217" s="33" t="s">
        <v>759</v>
      </c>
      <c r="H217" s="21" t="s">
        <v>387</v>
      </c>
      <c r="I217" s="21" t="s">
        <v>383</v>
      </c>
      <c r="J217" s="33" t="s">
        <v>770</v>
      </c>
    </row>
    <row r="218" ht="25" customHeight="1" spans="1:10">
      <c r="A218" s="216" t="s">
        <v>347</v>
      </c>
      <c r="B218" s="21" t="s">
        <v>757</v>
      </c>
      <c r="C218" s="21" t="s">
        <v>377</v>
      </c>
      <c r="D218" s="21" t="s">
        <v>378</v>
      </c>
      <c r="E218" s="33" t="s">
        <v>771</v>
      </c>
      <c r="F218" s="21" t="s">
        <v>385</v>
      </c>
      <c r="G218" s="33" t="s">
        <v>596</v>
      </c>
      <c r="H218" s="21" t="s">
        <v>387</v>
      </c>
      <c r="I218" s="21" t="s">
        <v>383</v>
      </c>
      <c r="J218" s="33" t="s">
        <v>772</v>
      </c>
    </row>
    <row r="219" ht="25" customHeight="1" spans="1:10">
      <c r="A219" s="216" t="s">
        <v>347</v>
      </c>
      <c r="B219" s="21" t="s">
        <v>757</v>
      </c>
      <c r="C219" s="21" t="s">
        <v>377</v>
      </c>
      <c r="D219" s="21" t="s">
        <v>378</v>
      </c>
      <c r="E219" s="33" t="s">
        <v>773</v>
      </c>
      <c r="F219" s="21" t="s">
        <v>385</v>
      </c>
      <c r="G219" s="33" t="s">
        <v>184</v>
      </c>
      <c r="H219" s="21" t="s">
        <v>387</v>
      </c>
      <c r="I219" s="21" t="s">
        <v>383</v>
      </c>
      <c r="J219" s="33" t="s">
        <v>774</v>
      </c>
    </row>
    <row r="220" ht="25" customHeight="1" spans="1:10">
      <c r="A220" s="216" t="s">
        <v>347</v>
      </c>
      <c r="B220" s="21" t="s">
        <v>757</v>
      </c>
      <c r="C220" s="21" t="s">
        <v>377</v>
      </c>
      <c r="D220" s="21" t="s">
        <v>378</v>
      </c>
      <c r="E220" s="33" t="s">
        <v>775</v>
      </c>
      <c r="F220" s="21" t="s">
        <v>385</v>
      </c>
      <c r="G220" s="33" t="s">
        <v>183</v>
      </c>
      <c r="H220" s="21" t="s">
        <v>387</v>
      </c>
      <c r="I220" s="21" t="s">
        <v>383</v>
      </c>
      <c r="J220" s="33" t="s">
        <v>776</v>
      </c>
    </row>
    <row r="221" ht="25" customHeight="1" spans="1:10">
      <c r="A221" s="216" t="s">
        <v>347</v>
      </c>
      <c r="B221" s="21" t="s">
        <v>757</v>
      </c>
      <c r="C221" s="21" t="s">
        <v>377</v>
      </c>
      <c r="D221" s="21" t="s">
        <v>378</v>
      </c>
      <c r="E221" s="33" t="s">
        <v>777</v>
      </c>
      <c r="F221" s="21" t="s">
        <v>385</v>
      </c>
      <c r="G221" s="33" t="s">
        <v>778</v>
      </c>
      <c r="H221" s="21" t="s">
        <v>387</v>
      </c>
      <c r="I221" s="21" t="s">
        <v>383</v>
      </c>
      <c r="J221" s="33" t="s">
        <v>779</v>
      </c>
    </row>
    <row r="222" ht="25" customHeight="1" spans="1:10">
      <c r="A222" s="216" t="s">
        <v>347</v>
      </c>
      <c r="B222" s="21" t="s">
        <v>757</v>
      </c>
      <c r="C222" s="21" t="s">
        <v>377</v>
      </c>
      <c r="D222" s="21" t="s">
        <v>395</v>
      </c>
      <c r="E222" s="33" t="s">
        <v>525</v>
      </c>
      <c r="F222" s="21" t="s">
        <v>403</v>
      </c>
      <c r="G222" s="33" t="s">
        <v>397</v>
      </c>
      <c r="H222" s="21" t="s">
        <v>390</v>
      </c>
      <c r="I222" s="21" t="s">
        <v>383</v>
      </c>
      <c r="J222" s="33" t="s">
        <v>525</v>
      </c>
    </row>
    <row r="223" ht="25" customHeight="1" spans="1:10">
      <c r="A223" s="216" t="s">
        <v>347</v>
      </c>
      <c r="B223" s="21" t="s">
        <v>757</v>
      </c>
      <c r="C223" s="21" t="s">
        <v>377</v>
      </c>
      <c r="D223" s="21" t="s">
        <v>501</v>
      </c>
      <c r="E223" s="33" t="s">
        <v>399</v>
      </c>
      <c r="F223" s="21" t="s">
        <v>403</v>
      </c>
      <c r="G223" s="33" t="s">
        <v>397</v>
      </c>
      <c r="H223" s="21" t="s">
        <v>390</v>
      </c>
      <c r="I223" s="21" t="s">
        <v>383</v>
      </c>
      <c r="J223" s="33" t="s">
        <v>399</v>
      </c>
    </row>
    <row r="224" ht="25" customHeight="1" spans="1:10">
      <c r="A224" s="216" t="s">
        <v>347</v>
      </c>
      <c r="B224" s="21" t="s">
        <v>757</v>
      </c>
      <c r="C224" s="21" t="s">
        <v>377</v>
      </c>
      <c r="D224" s="21" t="s">
        <v>469</v>
      </c>
      <c r="E224" s="33" t="s">
        <v>470</v>
      </c>
      <c r="F224" s="21" t="s">
        <v>569</v>
      </c>
      <c r="G224" s="33" t="s">
        <v>780</v>
      </c>
      <c r="H224" s="21" t="s">
        <v>506</v>
      </c>
      <c r="I224" s="21" t="s">
        <v>383</v>
      </c>
      <c r="J224" s="33" t="s">
        <v>781</v>
      </c>
    </row>
    <row r="225" ht="25" customHeight="1" spans="1:10">
      <c r="A225" s="216" t="s">
        <v>347</v>
      </c>
      <c r="B225" s="21" t="s">
        <v>757</v>
      </c>
      <c r="C225" s="21" t="s">
        <v>400</v>
      </c>
      <c r="D225" s="21" t="s">
        <v>401</v>
      </c>
      <c r="E225" s="33" t="s">
        <v>460</v>
      </c>
      <c r="F225" s="21" t="s">
        <v>403</v>
      </c>
      <c r="G225" s="33" t="s">
        <v>461</v>
      </c>
      <c r="H225" s="21" t="s">
        <v>405</v>
      </c>
      <c r="I225" s="21" t="s">
        <v>406</v>
      </c>
      <c r="J225" s="33" t="s">
        <v>460</v>
      </c>
    </row>
    <row r="226" ht="25" customHeight="1" spans="1:10">
      <c r="A226" s="216" t="s">
        <v>347</v>
      </c>
      <c r="B226" s="21" t="s">
        <v>757</v>
      </c>
      <c r="C226" s="21" t="s">
        <v>400</v>
      </c>
      <c r="D226" s="21" t="s">
        <v>401</v>
      </c>
      <c r="E226" s="33" t="s">
        <v>646</v>
      </c>
      <c r="F226" s="21" t="s">
        <v>403</v>
      </c>
      <c r="G226" s="33" t="s">
        <v>461</v>
      </c>
      <c r="H226" s="21" t="s">
        <v>405</v>
      </c>
      <c r="I226" s="21" t="s">
        <v>406</v>
      </c>
      <c r="J226" s="33" t="s">
        <v>646</v>
      </c>
    </row>
    <row r="227" ht="25" customHeight="1" spans="1:10">
      <c r="A227" s="216" t="s">
        <v>347</v>
      </c>
      <c r="B227" s="21" t="s">
        <v>757</v>
      </c>
      <c r="C227" s="21" t="s">
        <v>410</v>
      </c>
      <c r="D227" s="21" t="s">
        <v>411</v>
      </c>
      <c r="E227" s="33" t="s">
        <v>782</v>
      </c>
      <c r="F227" s="21" t="s">
        <v>385</v>
      </c>
      <c r="G227" s="33" t="s">
        <v>430</v>
      </c>
      <c r="H227" s="21" t="s">
        <v>390</v>
      </c>
      <c r="I227" s="21" t="s">
        <v>383</v>
      </c>
      <c r="J227" s="33" t="s">
        <v>782</v>
      </c>
    </row>
  </sheetData>
  <mergeCells count="54">
    <mergeCell ref="A2:J2"/>
    <mergeCell ref="A3:H3"/>
    <mergeCell ref="A7:A16"/>
    <mergeCell ref="A17:A22"/>
    <mergeCell ref="A23:A29"/>
    <mergeCell ref="A30:A35"/>
    <mergeCell ref="A36:A39"/>
    <mergeCell ref="A40:A48"/>
    <mergeCell ref="A49:A54"/>
    <mergeCell ref="A55:A61"/>
    <mergeCell ref="A62:A66"/>
    <mergeCell ref="A67:A69"/>
    <mergeCell ref="A70:A78"/>
    <mergeCell ref="A79:A91"/>
    <mergeCell ref="A92:A100"/>
    <mergeCell ref="A101:A107"/>
    <mergeCell ref="A108:A112"/>
    <mergeCell ref="A113:A131"/>
    <mergeCell ref="A132:A144"/>
    <mergeCell ref="A145:A149"/>
    <mergeCell ref="A150:A169"/>
    <mergeCell ref="A170:A176"/>
    <mergeCell ref="A177:A182"/>
    <mergeCell ref="A183:A187"/>
    <mergeCell ref="A188:A196"/>
    <mergeCell ref="A197:A202"/>
    <mergeCell ref="A203:A210"/>
    <mergeCell ref="A211:A227"/>
    <mergeCell ref="B7:B16"/>
    <mergeCell ref="B17:B22"/>
    <mergeCell ref="B23:B29"/>
    <mergeCell ref="B30:B35"/>
    <mergeCell ref="B36:B39"/>
    <mergeCell ref="B40:B48"/>
    <mergeCell ref="B49:B54"/>
    <mergeCell ref="B55:B61"/>
    <mergeCell ref="B62:B66"/>
    <mergeCell ref="B67:B69"/>
    <mergeCell ref="B70:B78"/>
    <mergeCell ref="B79:B91"/>
    <mergeCell ref="B92:B100"/>
    <mergeCell ref="B101:B107"/>
    <mergeCell ref="B108:B112"/>
    <mergeCell ref="B113:B131"/>
    <mergeCell ref="B132:B144"/>
    <mergeCell ref="B145:B149"/>
    <mergeCell ref="B150:B169"/>
    <mergeCell ref="B170:B176"/>
    <mergeCell ref="B177:B182"/>
    <mergeCell ref="B183:B187"/>
    <mergeCell ref="B188:B196"/>
    <mergeCell ref="B197:B202"/>
    <mergeCell ref="B203:B210"/>
    <mergeCell ref="B211:B22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2025-03-19T02:11:00Z</dcterms:created>
  <dcterms:modified xsi:type="dcterms:W3CDTF">2025-03-21T07:19:22Z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BBB1498BF1CB4ADB8F9A10F524CACA48_12</vt:lpwstr>
  </property>
  <property fmtid="{D5CDD505-2E9C-101B-9397-08002B2CF9AE}" pid="3" name="KSOProductBuildVer">
    <vt:lpwstr>2052-12.1.0.17145</vt:lpwstr>
  </property>
</Properties>
</file>